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<sst xmlns="http://schemas.openxmlformats.org/spreadsheetml/2006/main" count="43" uniqueCount="23">
  <si>
    <t>2019年学生资助中央资金分配表（市县）</t>
  </si>
  <si>
    <t>单位：万元</t>
  </si>
  <si>
    <t>市州</t>
  </si>
  <si>
    <t>县市区</t>
  </si>
  <si>
    <t>合计</t>
  </si>
  <si>
    <t>中职学生资助</t>
  </si>
  <si>
    <t>高中学生资助</t>
  </si>
  <si>
    <t>小计</t>
  </si>
  <si>
    <t>功能科目</t>
  </si>
  <si>
    <t>助学金</t>
  </si>
  <si>
    <t>免学费</t>
  </si>
  <si>
    <t>金额</t>
  </si>
  <si>
    <t>其中，教育系统</t>
  </si>
  <si>
    <t>人社系统</t>
  </si>
  <si>
    <t>政府经济科目</t>
  </si>
  <si>
    <t>永州市</t>
  </si>
  <si>
    <t>市本级及所辖区小计</t>
  </si>
  <si>
    <t>零陵区</t>
  </si>
  <si>
    <r>
      <rPr>
        <sz val="10"/>
        <rFont val="Times New Roman"/>
        <family val="1"/>
      </rPr>
      <t>2050302</t>
    </r>
    <r>
      <rPr>
        <sz val="10"/>
        <rFont val="宋体"/>
        <family val="0"/>
      </rPr>
      <t>中专教育</t>
    </r>
  </si>
  <si>
    <t>509对个人和家庭的补助</t>
  </si>
  <si>
    <t>505对事业单位经常性补助</t>
  </si>
  <si>
    <t>2050204高中教育</t>
  </si>
  <si>
    <t>冷水滩区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</si>
</sst>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_GBK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0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_GBK"/>
      <family val="0"/>
    </font>
    <font>
      <sz val="11"/>
      <color theme="1"/>
      <name val="黑体"/>
      <family val="3"/>
    </font>
    <font>
      <sz val="10"/>
      <color theme="1"/>
      <name val="黑体"/>
      <family val="3"/>
    </font>
    <font>
      <b/>
      <sz val="10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32" applyFont="1" applyFill="1" applyBorder="1" applyAlignment="1">
      <alignment horizontal="center" vertical="center" wrapText="1"/>
      <protection/>
    </xf>
    <xf numFmtId="0" fontId="4" fillId="0" borderId="12" xfId="32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" fillId="0" borderId="13" xfId="32" applyFont="1" applyFill="1" applyBorder="1" applyAlignment="1">
      <alignment horizontal="center" vertical="center" wrapText="1"/>
      <protection/>
    </xf>
    <xf numFmtId="49" fontId="4" fillId="0" borderId="12" xfId="32" applyNumberFormat="1" applyFont="1" applyFill="1" applyBorder="1" applyAlignment="1">
      <alignment horizontal="center" vertical="center" wrapText="1"/>
      <protection/>
    </xf>
    <xf numFmtId="176" fontId="54" fillId="0" borderId="11" xfId="65" applyNumberFormat="1" applyFont="1" applyBorder="1" applyAlignment="1">
      <alignment horizontal="center" vertical="center" wrapText="1"/>
      <protection/>
    </xf>
    <xf numFmtId="49" fontId="4" fillId="0" borderId="13" xfId="32" applyNumberFormat="1" applyFont="1" applyFill="1" applyBorder="1" applyAlignment="1">
      <alignment horizontal="center" vertical="center" wrapText="1"/>
      <protection/>
    </xf>
    <xf numFmtId="177" fontId="54" fillId="0" borderId="12" xfId="65" applyNumberFormat="1" applyFont="1" applyBorder="1" applyAlignment="1">
      <alignment horizontal="center" vertical="center" wrapText="1"/>
      <protection/>
    </xf>
    <xf numFmtId="0" fontId="4" fillId="0" borderId="14" xfId="32" applyFont="1" applyFill="1" applyBorder="1" applyAlignment="1">
      <alignment horizontal="center" vertical="center" wrapText="1"/>
      <protection/>
    </xf>
    <xf numFmtId="49" fontId="4" fillId="0" borderId="14" xfId="32" applyNumberFormat="1" applyFont="1" applyFill="1" applyBorder="1" applyAlignment="1">
      <alignment horizontal="center" vertical="center" wrapText="1"/>
      <protection/>
    </xf>
    <xf numFmtId="177" fontId="54" fillId="0" borderId="14" xfId="65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7" fillId="33" borderId="11" xfId="66" applyFont="1" applyFill="1" applyBorder="1" applyAlignment="1">
      <alignment horizontal="center" vertical="center" wrapText="1"/>
      <protection/>
    </xf>
    <xf numFmtId="176" fontId="55" fillId="0" borderId="15" xfId="32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51" fillId="0" borderId="11" xfId="0" applyNumberFormat="1" applyFont="1" applyBorder="1" applyAlignment="1">
      <alignment horizontal="center" vertical="center"/>
    </xf>
    <xf numFmtId="0" fontId="8" fillId="33" borderId="11" xfId="66" applyFont="1" applyFill="1" applyBorder="1" applyAlignment="1">
      <alignment horizontal="center" vertical="center"/>
      <protection/>
    </xf>
    <xf numFmtId="176" fontId="9" fillId="0" borderId="11" xfId="32" applyNumberFormat="1" applyFont="1" applyFill="1" applyBorder="1" applyAlignment="1">
      <alignment horizontal="center" vertical="center" wrapText="1"/>
      <protection/>
    </xf>
    <xf numFmtId="49" fontId="10" fillId="0" borderId="11" xfId="32" applyNumberFormat="1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176" fontId="53" fillId="0" borderId="11" xfId="65" applyNumberFormat="1" applyFont="1" applyBorder="1" applyAlignment="1">
      <alignment horizontal="center" vertical="center" wrapText="1"/>
      <protection/>
    </xf>
    <xf numFmtId="0" fontId="53" fillId="0" borderId="11" xfId="65" applyFont="1" applyBorder="1" applyAlignment="1">
      <alignment horizontal="center" vertical="center" wrapText="1"/>
      <protection/>
    </xf>
    <xf numFmtId="0" fontId="53" fillId="0" borderId="12" xfId="65" applyFont="1" applyBorder="1" applyAlignment="1">
      <alignment horizontal="center" vertical="center" wrapText="1"/>
      <protection/>
    </xf>
    <xf numFmtId="0" fontId="53" fillId="0" borderId="14" xfId="65" applyFont="1" applyBorder="1" applyAlignment="1">
      <alignment horizontal="center" vertical="center" wrapText="1"/>
      <protection/>
    </xf>
    <xf numFmtId="0" fontId="56" fillId="0" borderId="11" xfId="65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29983;&#36164;&#21161;&#21442;&#38405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高中资助总表"/>
      <sheetName val="附件2高中助学金"/>
      <sheetName val="附件3高中免学费"/>
      <sheetName val="中职学生资助总表"/>
      <sheetName val="中职助学金（教育）"/>
      <sheetName val="中职免学费（教育）"/>
      <sheetName val="中职助学金（人社）"/>
      <sheetName val="中职免学费（人社）"/>
      <sheetName val="湘财教指75号（备查）"/>
      <sheetName val="199号预拨文（备查）"/>
      <sheetName val="在校生人数（备查）"/>
      <sheetName val="2018年免学费缺口"/>
      <sheetName val="2017年免学费"/>
    </sheetNames>
    <sheetDataSet>
      <sheetData sheetId="7">
        <row r="39">
          <cell r="B39" t="str">
            <v>长沙市本级</v>
          </cell>
          <cell r="C39">
            <v>4717</v>
          </cell>
          <cell r="E39">
            <v>4717</v>
          </cell>
          <cell r="F39">
            <v>0.24</v>
          </cell>
          <cell r="G39">
            <v>0.32</v>
          </cell>
          <cell r="I39">
            <v>1</v>
          </cell>
          <cell r="K39">
            <v>1509.44</v>
          </cell>
          <cell r="L39">
            <v>566.04</v>
          </cell>
          <cell r="M39">
            <v>943.4000000000001</v>
          </cell>
          <cell r="N39">
            <v>0</v>
          </cell>
          <cell r="O39">
            <v>943.4</v>
          </cell>
          <cell r="P39">
            <v>0</v>
          </cell>
          <cell r="Q39">
            <v>314</v>
          </cell>
          <cell r="R39">
            <v>314</v>
          </cell>
          <cell r="W39">
            <v>252.03999999999996</v>
          </cell>
          <cell r="X39">
            <v>252.03999999999996</v>
          </cell>
          <cell r="Y39">
            <v>0</v>
          </cell>
          <cell r="Z39">
            <v>164.93</v>
          </cell>
        </row>
        <row r="40">
          <cell r="B40" t="str">
            <v>长沙县</v>
          </cell>
          <cell r="C40">
            <v>0</v>
          </cell>
          <cell r="E40">
            <v>0</v>
          </cell>
          <cell r="F40">
            <v>0.24</v>
          </cell>
          <cell r="G40">
            <v>0.32</v>
          </cell>
          <cell r="H40">
            <v>0.2</v>
          </cell>
          <cell r="J40">
            <v>0.8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 t="str">
            <v>望城区</v>
          </cell>
          <cell r="C41">
            <v>0</v>
          </cell>
          <cell r="E41">
            <v>0</v>
          </cell>
          <cell r="F41">
            <v>0.24</v>
          </cell>
          <cell r="G41">
            <v>0.32</v>
          </cell>
          <cell r="H41">
            <v>0.2</v>
          </cell>
          <cell r="J41">
            <v>0.8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岳麓区</v>
          </cell>
          <cell r="C42">
            <v>0</v>
          </cell>
          <cell r="E42">
            <v>0</v>
          </cell>
          <cell r="F42">
            <v>0.24</v>
          </cell>
          <cell r="G42">
            <v>0.32</v>
          </cell>
          <cell r="H42">
            <v>0.2</v>
          </cell>
          <cell r="J42">
            <v>0.8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 t="str">
            <v>开福区</v>
          </cell>
          <cell r="C43">
            <v>0</v>
          </cell>
          <cell r="E43">
            <v>0</v>
          </cell>
          <cell r="F43">
            <v>0.24</v>
          </cell>
          <cell r="G43">
            <v>0.32</v>
          </cell>
          <cell r="H43">
            <v>0.2</v>
          </cell>
          <cell r="J43">
            <v>0.8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B44" t="str">
            <v>浏阳市</v>
          </cell>
          <cell r="C44">
            <v>1440</v>
          </cell>
          <cell r="E44">
            <v>1440</v>
          </cell>
          <cell r="F44">
            <v>0.24</v>
          </cell>
          <cell r="G44">
            <v>0.32</v>
          </cell>
          <cell r="H44">
            <v>0.6</v>
          </cell>
          <cell r="J44">
            <v>0.4</v>
          </cell>
          <cell r="K44">
            <v>460.8</v>
          </cell>
          <cell r="L44">
            <v>172.8</v>
          </cell>
          <cell r="M44">
            <v>288</v>
          </cell>
          <cell r="N44">
            <v>172.8</v>
          </cell>
          <cell r="O44">
            <v>0</v>
          </cell>
          <cell r="P44">
            <v>115.19999999999999</v>
          </cell>
          <cell r="Q44">
            <v>157</v>
          </cell>
          <cell r="R44">
            <v>157</v>
          </cell>
          <cell r="S44">
            <v>0</v>
          </cell>
          <cell r="W44">
            <v>188.60000000000002</v>
          </cell>
          <cell r="X44">
            <v>15.800000000000011</v>
          </cell>
          <cell r="Y44">
            <v>172.8</v>
          </cell>
          <cell r="Z44">
            <v>10.34</v>
          </cell>
        </row>
        <row r="45">
          <cell r="B45" t="str">
            <v>宁乡市</v>
          </cell>
          <cell r="C45">
            <v>0</v>
          </cell>
          <cell r="E45">
            <v>0</v>
          </cell>
          <cell r="F45">
            <v>0.24</v>
          </cell>
          <cell r="G45">
            <v>0.32</v>
          </cell>
          <cell r="H45">
            <v>0.6</v>
          </cell>
          <cell r="J45">
            <v>0.4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B46" t="str">
            <v>株洲市小计</v>
          </cell>
          <cell r="C46">
            <v>7039</v>
          </cell>
          <cell r="D46">
            <v>0</v>
          </cell>
          <cell r="E46">
            <v>7039</v>
          </cell>
          <cell r="K46">
            <v>2252.48</v>
          </cell>
          <cell r="L46">
            <v>844.68</v>
          </cell>
          <cell r="M46">
            <v>1407.8000000000002</v>
          </cell>
          <cell r="N46">
            <v>34.19</v>
          </cell>
          <cell r="O46">
            <v>1355.2</v>
          </cell>
          <cell r="P46">
            <v>18.409999999999997</v>
          </cell>
          <cell r="Q46">
            <v>647</v>
          </cell>
          <cell r="R46">
            <v>647</v>
          </cell>
          <cell r="S46">
            <v>0</v>
          </cell>
          <cell r="T46">
            <v>-99.38</v>
          </cell>
          <cell r="U46">
            <v>-99.38</v>
          </cell>
          <cell r="V46">
            <v>0</v>
          </cell>
          <cell r="W46">
            <v>331.25</v>
          </cell>
          <cell r="X46">
            <v>197.68</v>
          </cell>
          <cell r="Y46">
            <v>133.57</v>
          </cell>
          <cell r="Z46">
            <v>129.35999999999999</v>
          </cell>
        </row>
        <row r="47">
          <cell r="B47" t="str">
            <v>株洲市本级及所辖区小计</v>
          </cell>
          <cell r="C47">
            <v>6776</v>
          </cell>
          <cell r="E47">
            <v>6776</v>
          </cell>
          <cell r="K47">
            <v>2168.32</v>
          </cell>
          <cell r="L47">
            <v>813.12</v>
          </cell>
          <cell r="M47">
            <v>1355.2000000000003</v>
          </cell>
          <cell r="N47">
            <v>0</v>
          </cell>
          <cell r="O47">
            <v>1355.2</v>
          </cell>
          <cell r="P47">
            <v>0</v>
          </cell>
          <cell r="Q47">
            <v>621</v>
          </cell>
          <cell r="R47">
            <v>621</v>
          </cell>
          <cell r="T47">
            <v>-99.38</v>
          </cell>
          <cell r="U47">
            <v>-99.38</v>
          </cell>
          <cell r="V47">
            <v>0</v>
          </cell>
          <cell r="W47">
            <v>291.5</v>
          </cell>
          <cell r="X47">
            <v>192.12</v>
          </cell>
          <cell r="Y47">
            <v>99.38</v>
          </cell>
          <cell r="Z47">
            <v>125.72</v>
          </cell>
        </row>
        <row r="48">
          <cell r="B48" t="str">
            <v>株洲市本级</v>
          </cell>
          <cell r="C48">
            <v>6776</v>
          </cell>
          <cell r="E48">
            <v>6776</v>
          </cell>
          <cell r="F48">
            <v>0.24</v>
          </cell>
          <cell r="G48">
            <v>0.32</v>
          </cell>
          <cell r="I48">
            <v>1</v>
          </cell>
          <cell r="K48">
            <v>2168.32</v>
          </cell>
          <cell r="L48">
            <v>813.12</v>
          </cell>
          <cell r="M48">
            <v>1355.2000000000003</v>
          </cell>
          <cell r="N48">
            <v>0</v>
          </cell>
          <cell r="O48">
            <v>1355.2</v>
          </cell>
          <cell r="P48">
            <v>0</v>
          </cell>
          <cell r="Q48">
            <v>621</v>
          </cell>
          <cell r="R48">
            <v>621</v>
          </cell>
          <cell r="T48">
            <v>-99.38</v>
          </cell>
          <cell r="U48">
            <v>-99.38</v>
          </cell>
          <cell r="W48">
            <v>291.5</v>
          </cell>
          <cell r="X48">
            <v>192.12</v>
          </cell>
          <cell r="Y48">
            <v>99.38</v>
          </cell>
          <cell r="Z48">
            <v>125.72</v>
          </cell>
        </row>
        <row r="49">
          <cell r="B49" t="str">
            <v>渌口区</v>
          </cell>
          <cell r="C49">
            <v>263</v>
          </cell>
          <cell r="E49">
            <v>263</v>
          </cell>
          <cell r="F49">
            <v>0.24</v>
          </cell>
          <cell r="G49">
            <v>0.32</v>
          </cell>
          <cell r="H49">
            <v>0.65</v>
          </cell>
          <cell r="J49">
            <v>0.35</v>
          </cell>
          <cell r="K49">
            <v>84.16</v>
          </cell>
          <cell r="L49">
            <v>31.56</v>
          </cell>
          <cell r="M49">
            <v>52.599999999999994</v>
          </cell>
          <cell r="N49">
            <v>34.19</v>
          </cell>
          <cell r="O49">
            <v>0</v>
          </cell>
          <cell r="P49">
            <v>18.409999999999997</v>
          </cell>
          <cell r="Q49">
            <v>26</v>
          </cell>
          <cell r="R49">
            <v>26</v>
          </cell>
          <cell r="S49">
            <v>0</v>
          </cell>
          <cell r="W49">
            <v>39.75</v>
          </cell>
          <cell r="X49">
            <v>5.559999999999999</v>
          </cell>
          <cell r="Y49">
            <v>34.19</v>
          </cell>
          <cell r="Z49">
            <v>3.64</v>
          </cell>
        </row>
        <row r="50">
          <cell r="B50" t="str">
            <v>醴陵市</v>
          </cell>
          <cell r="C50">
            <v>0</v>
          </cell>
          <cell r="E50">
            <v>0</v>
          </cell>
          <cell r="F50">
            <v>0.24</v>
          </cell>
          <cell r="G50">
            <v>0.32</v>
          </cell>
          <cell r="H50">
            <v>0.65</v>
          </cell>
          <cell r="J50">
            <v>0.35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攸县</v>
          </cell>
          <cell r="C51">
            <v>0</v>
          </cell>
          <cell r="E51">
            <v>0</v>
          </cell>
          <cell r="F51">
            <v>0.24</v>
          </cell>
          <cell r="G51">
            <v>0.32</v>
          </cell>
          <cell r="H51">
            <v>0.65</v>
          </cell>
          <cell r="J51">
            <v>0.35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B52" t="str">
            <v>茶陵县</v>
          </cell>
          <cell r="C52">
            <v>0</v>
          </cell>
          <cell r="E52">
            <v>0</v>
          </cell>
          <cell r="F52">
            <v>0.24</v>
          </cell>
          <cell r="G52">
            <v>0.32</v>
          </cell>
          <cell r="H52">
            <v>0.8</v>
          </cell>
          <cell r="J52">
            <v>0.19999999999999996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B53" t="str">
            <v>炎陵县</v>
          </cell>
          <cell r="C53">
            <v>0</v>
          </cell>
          <cell r="E53">
            <v>0</v>
          </cell>
          <cell r="F53">
            <v>0.24</v>
          </cell>
          <cell r="G53">
            <v>0.32</v>
          </cell>
          <cell r="H53">
            <v>0.8</v>
          </cell>
          <cell r="J53">
            <v>0.19999999999999996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湘潭市小计</v>
          </cell>
          <cell r="C54">
            <v>3480</v>
          </cell>
          <cell r="D54">
            <v>0</v>
          </cell>
          <cell r="E54">
            <v>3480</v>
          </cell>
          <cell r="K54">
            <v>1113.6</v>
          </cell>
          <cell r="L54">
            <v>417.6</v>
          </cell>
          <cell r="M54">
            <v>695.9999999999999</v>
          </cell>
          <cell r="N54">
            <v>0</v>
          </cell>
          <cell r="O54">
            <v>696</v>
          </cell>
          <cell r="P54">
            <v>0</v>
          </cell>
          <cell r="Q54">
            <v>295</v>
          </cell>
          <cell r="R54">
            <v>295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122.60000000000002</v>
          </cell>
          <cell r="X54">
            <v>122.60000000000002</v>
          </cell>
          <cell r="Y54">
            <v>0</v>
          </cell>
          <cell r="Z54">
            <v>80.23</v>
          </cell>
        </row>
        <row r="55">
          <cell r="B55" t="str">
            <v>湘潭市本级及所辖区小计</v>
          </cell>
          <cell r="C55">
            <v>3480</v>
          </cell>
          <cell r="D55">
            <v>0</v>
          </cell>
          <cell r="E55">
            <v>3480</v>
          </cell>
          <cell r="K55">
            <v>1113.6</v>
          </cell>
          <cell r="L55">
            <v>417.6</v>
          </cell>
          <cell r="M55">
            <v>695.9999999999999</v>
          </cell>
          <cell r="N55">
            <v>0</v>
          </cell>
          <cell r="O55">
            <v>696</v>
          </cell>
          <cell r="P55">
            <v>0</v>
          </cell>
          <cell r="Q55">
            <v>295</v>
          </cell>
          <cell r="R55">
            <v>295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122.60000000000002</v>
          </cell>
          <cell r="X55">
            <v>122.60000000000002</v>
          </cell>
          <cell r="Y55">
            <v>0</v>
          </cell>
          <cell r="Z55">
            <v>80.23</v>
          </cell>
        </row>
        <row r="56">
          <cell r="B56" t="str">
            <v>湘潭市本级</v>
          </cell>
          <cell r="C56">
            <v>3480</v>
          </cell>
          <cell r="E56">
            <v>3480</v>
          </cell>
          <cell r="F56">
            <v>0.24</v>
          </cell>
          <cell r="G56">
            <v>0.32</v>
          </cell>
          <cell r="I56">
            <v>1</v>
          </cell>
          <cell r="K56">
            <v>1113.6</v>
          </cell>
          <cell r="L56">
            <v>417.6</v>
          </cell>
          <cell r="M56">
            <v>695.9999999999999</v>
          </cell>
          <cell r="N56">
            <v>0</v>
          </cell>
          <cell r="O56">
            <v>696</v>
          </cell>
          <cell r="P56">
            <v>0</v>
          </cell>
          <cell r="Q56">
            <v>295</v>
          </cell>
          <cell r="R56">
            <v>295</v>
          </cell>
          <cell r="U56">
            <v>0</v>
          </cell>
          <cell r="W56">
            <v>122.60000000000002</v>
          </cell>
          <cell r="X56">
            <v>122.60000000000002</v>
          </cell>
          <cell r="Y56">
            <v>0</v>
          </cell>
          <cell r="Z56">
            <v>80.23</v>
          </cell>
        </row>
        <row r="57">
          <cell r="B57" t="str">
            <v>雨湖区</v>
          </cell>
          <cell r="C57">
            <v>0</v>
          </cell>
          <cell r="E57">
            <v>0</v>
          </cell>
          <cell r="F57">
            <v>0.24</v>
          </cell>
          <cell r="G57">
            <v>0.32</v>
          </cell>
          <cell r="H57">
            <v>0.4</v>
          </cell>
          <cell r="J57">
            <v>0.6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B58" t="str">
            <v>岳塘区</v>
          </cell>
          <cell r="C58">
            <v>0</v>
          </cell>
          <cell r="E58">
            <v>0</v>
          </cell>
          <cell r="F58">
            <v>0.24</v>
          </cell>
          <cell r="G58">
            <v>0.32</v>
          </cell>
          <cell r="H58">
            <v>0.4</v>
          </cell>
          <cell r="J58">
            <v>0.6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B59" t="str">
            <v>湘潭县</v>
          </cell>
          <cell r="C59">
            <v>0</v>
          </cell>
          <cell r="E59">
            <v>0</v>
          </cell>
          <cell r="F59">
            <v>0.24</v>
          </cell>
          <cell r="G59">
            <v>0.32</v>
          </cell>
          <cell r="H59">
            <v>0.7</v>
          </cell>
          <cell r="J59">
            <v>0.30000000000000004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B60" t="str">
            <v>湘乡市</v>
          </cell>
          <cell r="C60">
            <v>0</v>
          </cell>
          <cell r="E60">
            <v>0</v>
          </cell>
          <cell r="F60">
            <v>0.24</v>
          </cell>
          <cell r="G60">
            <v>0.32</v>
          </cell>
          <cell r="H60">
            <v>0.7</v>
          </cell>
          <cell r="J60">
            <v>0.30000000000000004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B61" t="str">
            <v>韶山市</v>
          </cell>
          <cell r="C61">
            <v>0</v>
          </cell>
          <cell r="E61">
            <v>0</v>
          </cell>
          <cell r="F61">
            <v>0.24</v>
          </cell>
          <cell r="G61">
            <v>0.32</v>
          </cell>
          <cell r="H61">
            <v>0.7</v>
          </cell>
          <cell r="J61">
            <v>0.30000000000000004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B62" t="str">
            <v>衡阳市小计</v>
          </cell>
          <cell r="C62">
            <v>10383</v>
          </cell>
          <cell r="D62">
            <v>0</v>
          </cell>
          <cell r="E62">
            <v>10383</v>
          </cell>
          <cell r="K62">
            <v>3322.56</v>
          </cell>
          <cell r="L62">
            <v>1245.96</v>
          </cell>
          <cell r="M62">
            <v>2076.6</v>
          </cell>
          <cell r="N62">
            <v>238.05</v>
          </cell>
          <cell r="O62">
            <v>1759.2</v>
          </cell>
          <cell r="P62">
            <v>79.34999999999997</v>
          </cell>
          <cell r="Q62">
            <v>1069</v>
          </cell>
          <cell r="R62">
            <v>1069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415.01</v>
          </cell>
          <cell r="X62">
            <v>176.95999999999998</v>
          </cell>
          <cell r="Y62">
            <v>238.05</v>
          </cell>
          <cell r="Z62">
            <v>115.80000000000001</v>
          </cell>
        </row>
        <row r="63">
          <cell r="B63" t="str">
            <v>衡阳市本级及所辖区小计</v>
          </cell>
          <cell r="C63">
            <v>8796</v>
          </cell>
          <cell r="D63">
            <v>0</v>
          </cell>
          <cell r="E63">
            <v>8796</v>
          </cell>
          <cell r="F63">
            <v>1.44</v>
          </cell>
          <cell r="G63">
            <v>1.9200000000000002</v>
          </cell>
          <cell r="H63">
            <v>2</v>
          </cell>
          <cell r="I63">
            <v>1</v>
          </cell>
          <cell r="J63">
            <v>3</v>
          </cell>
          <cell r="K63">
            <v>2814.72</v>
          </cell>
          <cell r="L63">
            <v>1055.52</v>
          </cell>
          <cell r="M63">
            <v>1759.1999999999998</v>
          </cell>
          <cell r="N63">
            <v>0</v>
          </cell>
          <cell r="O63">
            <v>1759.2</v>
          </cell>
          <cell r="P63">
            <v>0</v>
          </cell>
          <cell r="Q63">
            <v>926</v>
          </cell>
          <cell r="R63">
            <v>926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129.51999999999998</v>
          </cell>
          <cell r="X63">
            <v>129.51999999999998</v>
          </cell>
          <cell r="Y63">
            <v>0</v>
          </cell>
          <cell r="Z63">
            <v>84.76</v>
          </cell>
        </row>
        <row r="64">
          <cell r="B64" t="str">
            <v>衡阳市本级</v>
          </cell>
          <cell r="C64">
            <v>8796</v>
          </cell>
          <cell r="E64">
            <v>8796</v>
          </cell>
          <cell r="F64">
            <v>0.24</v>
          </cell>
          <cell r="G64">
            <v>0.32</v>
          </cell>
          <cell r="I64">
            <v>1</v>
          </cell>
          <cell r="K64">
            <v>2814.72</v>
          </cell>
          <cell r="L64">
            <v>1055.52</v>
          </cell>
          <cell r="M64">
            <v>1759.1999999999998</v>
          </cell>
          <cell r="N64">
            <v>0</v>
          </cell>
          <cell r="O64">
            <v>1759.2</v>
          </cell>
          <cell r="P64">
            <v>0</v>
          </cell>
          <cell r="Q64">
            <v>926</v>
          </cell>
          <cell r="R64">
            <v>926</v>
          </cell>
          <cell r="U64">
            <v>0</v>
          </cell>
          <cell r="W64">
            <v>129.51999999999998</v>
          </cell>
          <cell r="X64">
            <v>129.51999999999998</v>
          </cell>
          <cell r="Y64">
            <v>0</v>
          </cell>
          <cell r="Z64">
            <v>84.76</v>
          </cell>
        </row>
        <row r="65">
          <cell r="B65" t="str">
            <v>南岳区</v>
          </cell>
          <cell r="C65">
            <v>0</v>
          </cell>
          <cell r="E65">
            <v>0</v>
          </cell>
          <cell r="F65">
            <v>0.24</v>
          </cell>
          <cell r="G65">
            <v>0.32</v>
          </cell>
          <cell r="H65">
            <v>0.4</v>
          </cell>
          <cell r="J65">
            <v>0.6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雁峰区</v>
          </cell>
          <cell r="C66">
            <v>0</v>
          </cell>
          <cell r="E66">
            <v>0</v>
          </cell>
          <cell r="F66">
            <v>0.24</v>
          </cell>
          <cell r="G66">
            <v>0.32</v>
          </cell>
          <cell r="H66">
            <v>0.4</v>
          </cell>
          <cell r="J66">
            <v>0.6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石鼓区</v>
          </cell>
          <cell r="C67">
            <v>0</v>
          </cell>
          <cell r="E67">
            <v>0</v>
          </cell>
          <cell r="F67">
            <v>0.24</v>
          </cell>
          <cell r="G67">
            <v>0.32</v>
          </cell>
          <cell r="H67">
            <v>0.4</v>
          </cell>
          <cell r="J67">
            <v>0.6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B68" t="str">
            <v>蒸湘区</v>
          </cell>
          <cell r="C68">
            <v>0</v>
          </cell>
          <cell r="E68">
            <v>0</v>
          </cell>
          <cell r="F68">
            <v>0.24</v>
          </cell>
          <cell r="G68">
            <v>0.32</v>
          </cell>
          <cell r="H68">
            <v>0.4</v>
          </cell>
          <cell r="J68">
            <v>0.6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B69" t="str">
            <v>珠晖区</v>
          </cell>
          <cell r="C69">
            <v>0</v>
          </cell>
          <cell r="E69">
            <v>0</v>
          </cell>
          <cell r="F69">
            <v>0.24</v>
          </cell>
          <cell r="G69">
            <v>0.32</v>
          </cell>
          <cell r="H69">
            <v>0.4</v>
          </cell>
          <cell r="J69">
            <v>0.6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B70" t="str">
            <v>衡南县</v>
          </cell>
          <cell r="C70">
            <v>0</v>
          </cell>
          <cell r="E70">
            <v>0</v>
          </cell>
          <cell r="F70">
            <v>0.24</v>
          </cell>
          <cell r="G70">
            <v>0.32</v>
          </cell>
          <cell r="H70">
            <v>0.75</v>
          </cell>
          <cell r="J70">
            <v>0.25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B71" t="str">
            <v>衡阳县</v>
          </cell>
          <cell r="C71">
            <v>1587</v>
          </cell>
          <cell r="E71">
            <v>1587</v>
          </cell>
          <cell r="F71">
            <v>0.24</v>
          </cell>
          <cell r="G71">
            <v>0.32</v>
          </cell>
          <cell r="H71">
            <v>0.75</v>
          </cell>
          <cell r="J71">
            <v>0.25</v>
          </cell>
          <cell r="K71">
            <v>507.84</v>
          </cell>
          <cell r="L71">
            <v>190.44</v>
          </cell>
          <cell r="M71">
            <v>317.4</v>
          </cell>
          <cell r="N71">
            <v>238.05</v>
          </cell>
          <cell r="O71">
            <v>0</v>
          </cell>
          <cell r="P71">
            <v>79.34999999999997</v>
          </cell>
          <cell r="Q71">
            <v>143</v>
          </cell>
          <cell r="R71">
            <v>143</v>
          </cell>
          <cell r="S71">
            <v>0</v>
          </cell>
          <cell r="W71">
            <v>285.49</v>
          </cell>
          <cell r="X71">
            <v>47.44</v>
          </cell>
          <cell r="Y71">
            <v>238.05</v>
          </cell>
          <cell r="Z71">
            <v>31.04</v>
          </cell>
        </row>
        <row r="72">
          <cell r="B72" t="str">
            <v>衡山县</v>
          </cell>
          <cell r="C72">
            <v>0</v>
          </cell>
          <cell r="E72">
            <v>0</v>
          </cell>
          <cell r="F72">
            <v>0.24</v>
          </cell>
          <cell r="G72">
            <v>0.32</v>
          </cell>
          <cell r="H72">
            <v>0.7</v>
          </cell>
          <cell r="J72">
            <v>0.30000000000000004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B73" t="str">
            <v>衡东县</v>
          </cell>
          <cell r="C73">
            <v>0</v>
          </cell>
          <cell r="E73">
            <v>0</v>
          </cell>
          <cell r="F73">
            <v>0.24</v>
          </cell>
          <cell r="G73">
            <v>0.32</v>
          </cell>
          <cell r="H73">
            <v>0.7</v>
          </cell>
          <cell r="J73">
            <v>0.30000000000000004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B74" t="str">
            <v>常宁市</v>
          </cell>
          <cell r="C74">
            <v>0</v>
          </cell>
          <cell r="E74">
            <v>0</v>
          </cell>
          <cell r="F74">
            <v>0.24</v>
          </cell>
          <cell r="G74">
            <v>0.32</v>
          </cell>
          <cell r="H74">
            <v>0.7</v>
          </cell>
          <cell r="J74">
            <v>0.30000000000000004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B75" t="str">
            <v>祁东县</v>
          </cell>
          <cell r="C75">
            <v>0</v>
          </cell>
          <cell r="E75">
            <v>0</v>
          </cell>
          <cell r="F75">
            <v>0.24</v>
          </cell>
          <cell r="G75">
            <v>0.32</v>
          </cell>
          <cell r="H75">
            <v>0.8</v>
          </cell>
          <cell r="J75">
            <v>0.19999999999999996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耒阳市</v>
          </cell>
          <cell r="C76">
            <v>0</v>
          </cell>
          <cell r="E76">
            <v>0</v>
          </cell>
          <cell r="F76">
            <v>0.24</v>
          </cell>
          <cell r="G76">
            <v>0.32</v>
          </cell>
          <cell r="H76">
            <v>0.75</v>
          </cell>
          <cell r="J76">
            <v>0.25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B77" t="str">
            <v>邵阳市小计</v>
          </cell>
          <cell r="C77">
            <v>7955</v>
          </cell>
          <cell r="D77">
            <v>0</v>
          </cell>
          <cell r="E77">
            <v>7955</v>
          </cell>
          <cell r="K77">
            <v>2545.6</v>
          </cell>
          <cell r="L77">
            <v>954.6</v>
          </cell>
          <cell r="M77">
            <v>1590.9999999999998</v>
          </cell>
          <cell r="N77">
            <v>171.2</v>
          </cell>
          <cell r="O77">
            <v>1377</v>
          </cell>
          <cell r="P77">
            <v>42.79999999999998</v>
          </cell>
          <cell r="Q77">
            <v>723</v>
          </cell>
          <cell r="R77">
            <v>723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402.80000000000007</v>
          </cell>
          <cell r="X77">
            <v>231.60000000000005</v>
          </cell>
          <cell r="Y77">
            <v>171.2</v>
          </cell>
          <cell r="Z77">
            <v>151.56</v>
          </cell>
        </row>
        <row r="78">
          <cell r="B78" t="str">
            <v>邵阳市本级及所辖区小计</v>
          </cell>
          <cell r="C78">
            <v>6885</v>
          </cell>
          <cell r="D78">
            <v>0</v>
          </cell>
          <cell r="E78">
            <v>6885</v>
          </cell>
          <cell r="K78">
            <v>2203.2</v>
          </cell>
          <cell r="L78">
            <v>826.2</v>
          </cell>
          <cell r="M78">
            <v>1376.9999999999998</v>
          </cell>
          <cell r="N78">
            <v>0</v>
          </cell>
          <cell r="O78">
            <v>1377</v>
          </cell>
          <cell r="P78">
            <v>0</v>
          </cell>
          <cell r="Q78">
            <v>624</v>
          </cell>
          <cell r="R78">
            <v>624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202.20000000000005</v>
          </cell>
          <cell r="X78">
            <v>202.20000000000005</v>
          </cell>
          <cell r="Y78">
            <v>0</v>
          </cell>
          <cell r="Z78">
            <v>132.32</v>
          </cell>
        </row>
        <row r="79">
          <cell r="B79" t="str">
            <v>邵阳市本级</v>
          </cell>
          <cell r="C79">
            <v>6885</v>
          </cell>
          <cell r="E79">
            <v>6885</v>
          </cell>
          <cell r="F79">
            <v>0.24</v>
          </cell>
          <cell r="G79">
            <v>0.32</v>
          </cell>
          <cell r="I79">
            <v>1</v>
          </cell>
          <cell r="K79">
            <v>2203.2</v>
          </cell>
          <cell r="L79">
            <v>826.2</v>
          </cell>
          <cell r="M79">
            <v>1376.9999999999998</v>
          </cell>
          <cell r="N79">
            <v>0</v>
          </cell>
          <cell r="O79">
            <v>1377</v>
          </cell>
          <cell r="P79">
            <v>0</v>
          </cell>
          <cell r="Q79">
            <v>624</v>
          </cell>
          <cell r="R79">
            <v>624</v>
          </cell>
          <cell r="W79">
            <v>202.20000000000005</v>
          </cell>
          <cell r="X79">
            <v>202.20000000000005</v>
          </cell>
          <cell r="Y79">
            <v>0</v>
          </cell>
          <cell r="Z79">
            <v>132.32</v>
          </cell>
        </row>
        <row r="80">
          <cell r="B80" t="str">
            <v>邵东县</v>
          </cell>
          <cell r="C80">
            <v>0</v>
          </cell>
          <cell r="E80">
            <v>0</v>
          </cell>
          <cell r="F80">
            <v>0.24</v>
          </cell>
          <cell r="G80">
            <v>0.32</v>
          </cell>
          <cell r="H80">
            <v>0.75</v>
          </cell>
          <cell r="J80">
            <v>0.25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B81" t="str">
            <v>新邵县</v>
          </cell>
          <cell r="C81">
            <v>0</v>
          </cell>
          <cell r="E81">
            <v>0</v>
          </cell>
          <cell r="F81">
            <v>0.24</v>
          </cell>
          <cell r="G81">
            <v>0.32</v>
          </cell>
          <cell r="H81">
            <v>0.8</v>
          </cell>
          <cell r="J81">
            <v>0.19999999999999996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B82" t="str">
            <v>隆回县</v>
          </cell>
          <cell r="C82">
            <v>0</v>
          </cell>
          <cell r="E82">
            <v>0</v>
          </cell>
          <cell r="F82">
            <v>0.24</v>
          </cell>
          <cell r="G82">
            <v>0.32</v>
          </cell>
          <cell r="H82">
            <v>0.8</v>
          </cell>
          <cell r="J82">
            <v>0.19999999999999996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B83" t="str">
            <v>武冈市</v>
          </cell>
          <cell r="C83">
            <v>1070</v>
          </cell>
          <cell r="E83">
            <v>1070</v>
          </cell>
          <cell r="F83">
            <v>0.24</v>
          </cell>
          <cell r="G83">
            <v>0.32</v>
          </cell>
          <cell r="H83">
            <v>0.8</v>
          </cell>
          <cell r="J83">
            <v>0.19999999999999996</v>
          </cell>
          <cell r="K83">
            <v>342.4</v>
          </cell>
          <cell r="L83">
            <v>128.4</v>
          </cell>
          <cell r="M83">
            <v>213.99999999999997</v>
          </cell>
          <cell r="N83">
            <v>171.2</v>
          </cell>
          <cell r="O83">
            <v>0</v>
          </cell>
          <cell r="P83">
            <v>42.79999999999998</v>
          </cell>
          <cell r="Q83">
            <v>99</v>
          </cell>
          <cell r="R83">
            <v>99</v>
          </cell>
          <cell r="S83">
            <v>0</v>
          </cell>
          <cell r="W83">
            <v>200.6</v>
          </cell>
          <cell r="X83">
            <v>29.400000000000006</v>
          </cell>
          <cell r="Y83">
            <v>171.2</v>
          </cell>
          <cell r="Z83">
            <v>19.24</v>
          </cell>
        </row>
        <row r="84">
          <cell r="B84" t="str">
            <v>洞口县</v>
          </cell>
          <cell r="C84">
            <v>0</v>
          </cell>
          <cell r="E84">
            <v>0</v>
          </cell>
          <cell r="F84">
            <v>0.24</v>
          </cell>
          <cell r="G84">
            <v>0.32</v>
          </cell>
          <cell r="H84">
            <v>0.8</v>
          </cell>
          <cell r="J84">
            <v>0.19999999999999996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B85" t="str">
            <v>新宁县</v>
          </cell>
          <cell r="C85">
            <v>0</v>
          </cell>
          <cell r="E85">
            <v>0</v>
          </cell>
          <cell r="F85">
            <v>0.24</v>
          </cell>
          <cell r="G85">
            <v>0.32</v>
          </cell>
          <cell r="H85">
            <v>0.8</v>
          </cell>
          <cell r="J85">
            <v>0.19999999999999996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B86" t="str">
            <v>邵阳县</v>
          </cell>
          <cell r="C86">
            <v>0</v>
          </cell>
          <cell r="E86">
            <v>0</v>
          </cell>
          <cell r="F86">
            <v>0.24</v>
          </cell>
          <cell r="G86">
            <v>0.32</v>
          </cell>
          <cell r="H86">
            <v>0.8</v>
          </cell>
          <cell r="J86">
            <v>0.19999999999999996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B87" t="str">
            <v>城步县</v>
          </cell>
          <cell r="C87">
            <v>0</v>
          </cell>
          <cell r="E87">
            <v>0</v>
          </cell>
          <cell r="F87">
            <v>0.24</v>
          </cell>
          <cell r="G87">
            <v>0.32</v>
          </cell>
          <cell r="H87">
            <v>0.8</v>
          </cell>
          <cell r="J87">
            <v>0.19999999999999996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B88" t="str">
            <v>绥宁县</v>
          </cell>
          <cell r="C88">
            <v>0</v>
          </cell>
          <cell r="E88">
            <v>0</v>
          </cell>
          <cell r="F88">
            <v>0.24</v>
          </cell>
          <cell r="G88">
            <v>0.32</v>
          </cell>
          <cell r="H88">
            <v>0.8</v>
          </cell>
          <cell r="J88">
            <v>0.19999999999999996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B89" t="str">
            <v>岳阳市小计</v>
          </cell>
          <cell r="C89">
            <v>1832</v>
          </cell>
          <cell r="D89">
            <v>0</v>
          </cell>
          <cell r="E89">
            <v>1832</v>
          </cell>
          <cell r="K89">
            <v>586.24</v>
          </cell>
          <cell r="L89">
            <v>219.84</v>
          </cell>
          <cell r="M89">
            <v>366.4</v>
          </cell>
          <cell r="N89">
            <v>0</v>
          </cell>
          <cell r="O89">
            <v>366.4</v>
          </cell>
          <cell r="P89">
            <v>0</v>
          </cell>
          <cell r="Q89">
            <v>203</v>
          </cell>
          <cell r="R89">
            <v>203</v>
          </cell>
          <cell r="S89">
            <v>0</v>
          </cell>
          <cell r="T89">
            <v>-11.22</v>
          </cell>
          <cell r="U89">
            <v>-11.22</v>
          </cell>
          <cell r="V89">
            <v>0</v>
          </cell>
          <cell r="W89">
            <v>28.060000000000002</v>
          </cell>
          <cell r="X89">
            <v>16.840000000000003</v>
          </cell>
          <cell r="Y89">
            <v>11.22</v>
          </cell>
          <cell r="Z89">
            <v>11.02</v>
          </cell>
        </row>
        <row r="90">
          <cell r="B90" t="str">
            <v>岳阳市本级及所辖区小计</v>
          </cell>
          <cell r="C90">
            <v>1832</v>
          </cell>
          <cell r="E90">
            <v>1832</v>
          </cell>
          <cell r="K90">
            <v>586.24</v>
          </cell>
          <cell r="L90">
            <v>219.84</v>
          </cell>
          <cell r="M90">
            <v>366.4</v>
          </cell>
          <cell r="N90">
            <v>0</v>
          </cell>
          <cell r="O90">
            <v>366.4</v>
          </cell>
          <cell r="P90">
            <v>0</v>
          </cell>
          <cell r="Q90">
            <v>203</v>
          </cell>
          <cell r="R90">
            <v>203</v>
          </cell>
          <cell r="S90">
            <v>0</v>
          </cell>
          <cell r="T90">
            <v>-11.22</v>
          </cell>
          <cell r="U90">
            <v>-11.22</v>
          </cell>
          <cell r="V90">
            <v>0</v>
          </cell>
          <cell r="W90">
            <v>28.060000000000002</v>
          </cell>
          <cell r="X90">
            <v>16.840000000000003</v>
          </cell>
          <cell r="Y90">
            <v>11.22</v>
          </cell>
          <cell r="Z90">
            <v>11.02</v>
          </cell>
        </row>
        <row r="91">
          <cell r="B91" t="str">
            <v>岳阳市本级</v>
          </cell>
          <cell r="C91">
            <v>1832</v>
          </cell>
          <cell r="E91">
            <v>1832</v>
          </cell>
          <cell r="F91">
            <v>0.24</v>
          </cell>
          <cell r="G91">
            <v>0.32</v>
          </cell>
          <cell r="I91">
            <v>1</v>
          </cell>
          <cell r="K91">
            <v>586.24</v>
          </cell>
          <cell r="L91">
            <v>219.84</v>
          </cell>
          <cell r="M91">
            <v>366.4</v>
          </cell>
          <cell r="N91">
            <v>0</v>
          </cell>
          <cell r="O91">
            <v>366.4</v>
          </cell>
          <cell r="P91">
            <v>0</v>
          </cell>
          <cell r="Q91">
            <v>203</v>
          </cell>
          <cell r="R91">
            <v>203</v>
          </cell>
          <cell r="T91">
            <v>-11.22</v>
          </cell>
          <cell r="U91">
            <v>-11.22</v>
          </cell>
          <cell r="W91">
            <v>28.060000000000002</v>
          </cell>
          <cell r="X91">
            <v>16.840000000000003</v>
          </cell>
          <cell r="Y91">
            <v>11.22</v>
          </cell>
          <cell r="Z91">
            <v>11.02</v>
          </cell>
        </row>
        <row r="92">
          <cell r="B92" t="str">
            <v>君山区</v>
          </cell>
          <cell r="C92">
            <v>0</v>
          </cell>
          <cell r="E92">
            <v>0</v>
          </cell>
          <cell r="F92">
            <v>0.24</v>
          </cell>
          <cell r="G92">
            <v>0.32</v>
          </cell>
          <cell r="H92">
            <v>0.4</v>
          </cell>
          <cell r="J92">
            <v>0.6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B93" t="str">
            <v>云溪区</v>
          </cell>
          <cell r="C93">
            <v>0</v>
          </cell>
          <cell r="E93">
            <v>0</v>
          </cell>
          <cell r="F93">
            <v>0.24</v>
          </cell>
          <cell r="G93">
            <v>0.32</v>
          </cell>
          <cell r="H93">
            <v>0.4</v>
          </cell>
          <cell r="J93">
            <v>0.6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B94" t="str">
            <v>汨罗市</v>
          </cell>
          <cell r="C94">
            <v>0</v>
          </cell>
          <cell r="E94">
            <v>0</v>
          </cell>
          <cell r="F94">
            <v>0.24</v>
          </cell>
          <cell r="G94">
            <v>0.32</v>
          </cell>
          <cell r="H94">
            <v>0.7</v>
          </cell>
          <cell r="J94">
            <v>0.30000000000000004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B95" t="str">
            <v>平江县</v>
          </cell>
          <cell r="C95">
            <v>0</v>
          </cell>
          <cell r="E95">
            <v>0</v>
          </cell>
          <cell r="F95">
            <v>0.24</v>
          </cell>
          <cell r="G95">
            <v>0.32</v>
          </cell>
          <cell r="H95">
            <v>0.8</v>
          </cell>
          <cell r="J95">
            <v>0.19999999999999996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B96" t="str">
            <v>湘阴县</v>
          </cell>
          <cell r="C96">
            <v>0</v>
          </cell>
          <cell r="E96">
            <v>0</v>
          </cell>
          <cell r="F96">
            <v>0.24</v>
          </cell>
          <cell r="G96">
            <v>0.32</v>
          </cell>
          <cell r="H96">
            <v>0.7</v>
          </cell>
          <cell r="J96">
            <v>0.30000000000000004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临湘市</v>
          </cell>
          <cell r="C97">
            <v>0</v>
          </cell>
          <cell r="E97">
            <v>0</v>
          </cell>
          <cell r="F97">
            <v>0.24</v>
          </cell>
          <cell r="G97">
            <v>0.32</v>
          </cell>
          <cell r="H97">
            <v>0.7</v>
          </cell>
          <cell r="J97">
            <v>0.30000000000000004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B98" t="str">
            <v>华容县</v>
          </cell>
          <cell r="C98">
            <v>0</v>
          </cell>
          <cell r="E98">
            <v>0</v>
          </cell>
          <cell r="F98">
            <v>0.24</v>
          </cell>
          <cell r="G98">
            <v>0.32</v>
          </cell>
          <cell r="H98">
            <v>0.7</v>
          </cell>
          <cell r="J98">
            <v>0.30000000000000004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B99" t="str">
            <v>岳阳县</v>
          </cell>
          <cell r="C99">
            <v>0</v>
          </cell>
          <cell r="E99">
            <v>0</v>
          </cell>
          <cell r="F99">
            <v>0.24</v>
          </cell>
          <cell r="G99">
            <v>0.32</v>
          </cell>
          <cell r="H99">
            <v>0.7</v>
          </cell>
          <cell r="J99">
            <v>0.30000000000000004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B100" t="str">
            <v>常德市小计</v>
          </cell>
          <cell r="C100">
            <v>4460</v>
          </cell>
          <cell r="D100">
            <v>0</v>
          </cell>
          <cell r="E100">
            <v>4460</v>
          </cell>
          <cell r="K100">
            <v>1427.2</v>
          </cell>
          <cell r="L100">
            <v>535.2</v>
          </cell>
          <cell r="M100">
            <v>892</v>
          </cell>
          <cell r="N100">
            <v>286.72</v>
          </cell>
          <cell r="O100">
            <v>482.4</v>
          </cell>
          <cell r="P100">
            <v>122.87999999999994</v>
          </cell>
          <cell r="Q100">
            <v>591</v>
          </cell>
          <cell r="R100">
            <v>410</v>
          </cell>
          <cell r="S100">
            <v>181</v>
          </cell>
          <cell r="T100">
            <v>0</v>
          </cell>
          <cell r="U100">
            <v>0</v>
          </cell>
          <cell r="V100">
            <v>0</v>
          </cell>
          <cell r="W100">
            <v>230.92</v>
          </cell>
          <cell r="X100">
            <v>125.19999999999999</v>
          </cell>
          <cell r="Y100">
            <v>105.72</v>
          </cell>
          <cell r="Z100">
            <v>81.93</v>
          </cell>
        </row>
        <row r="101">
          <cell r="B101" t="str">
            <v>常德市本级及所辖区小计</v>
          </cell>
          <cell r="C101">
            <v>2412</v>
          </cell>
          <cell r="E101">
            <v>2412</v>
          </cell>
          <cell r="K101">
            <v>771.84</v>
          </cell>
          <cell r="L101">
            <v>289.44</v>
          </cell>
          <cell r="M101">
            <v>482.40000000000003</v>
          </cell>
          <cell r="N101">
            <v>0</v>
          </cell>
          <cell r="O101">
            <v>482.4</v>
          </cell>
          <cell r="P101">
            <v>0</v>
          </cell>
          <cell r="Q101">
            <v>212</v>
          </cell>
          <cell r="R101">
            <v>212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77.44</v>
          </cell>
          <cell r="X101">
            <v>77.44</v>
          </cell>
          <cell r="Y101">
            <v>0</v>
          </cell>
          <cell r="Z101">
            <v>50.68</v>
          </cell>
        </row>
        <row r="102">
          <cell r="B102" t="str">
            <v>常德市本级</v>
          </cell>
          <cell r="C102">
            <v>2412</v>
          </cell>
          <cell r="E102">
            <v>2412</v>
          </cell>
          <cell r="F102">
            <v>0.24</v>
          </cell>
          <cell r="G102">
            <v>0.32</v>
          </cell>
          <cell r="I102">
            <v>1</v>
          </cell>
          <cell r="K102">
            <v>771.84</v>
          </cell>
          <cell r="L102">
            <v>289.44</v>
          </cell>
          <cell r="M102">
            <v>482.40000000000003</v>
          </cell>
          <cell r="N102">
            <v>0</v>
          </cell>
          <cell r="O102">
            <v>482.4</v>
          </cell>
          <cell r="P102">
            <v>0</v>
          </cell>
          <cell r="Q102">
            <v>212</v>
          </cell>
          <cell r="R102">
            <v>212</v>
          </cell>
          <cell r="W102">
            <v>77.44</v>
          </cell>
          <cell r="X102">
            <v>77.44</v>
          </cell>
          <cell r="Y102">
            <v>0</v>
          </cell>
          <cell r="Z102">
            <v>50.68</v>
          </cell>
        </row>
        <row r="103">
          <cell r="B103" t="str">
            <v>津市市</v>
          </cell>
          <cell r="C103">
            <v>80</v>
          </cell>
          <cell r="E103">
            <v>80</v>
          </cell>
          <cell r="F103">
            <v>0.24</v>
          </cell>
          <cell r="G103">
            <v>0.32</v>
          </cell>
          <cell r="H103">
            <v>0.7</v>
          </cell>
          <cell r="J103">
            <v>0.30000000000000004</v>
          </cell>
          <cell r="K103">
            <v>25.6</v>
          </cell>
          <cell r="L103">
            <v>9.6</v>
          </cell>
          <cell r="M103">
            <v>16</v>
          </cell>
          <cell r="N103">
            <v>11.2</v>
          </cell>
          <cell r="O103">
            <v>0</v>
          </cell>
          <cell r="P103">
            <v>4.800000000000001</v>
          </cell>
          <cell r="Q103">
            <v>7</v>
          </cell>
          <cell r="R103">
            <v>4</v>
          </cell>
          <cell r="S103">
            <v>3</v>
          </cell>
          <cell r="W103">
            <v>13.799999999999999</v>
          </cell>
          <cell r="X103">
            <v>5.6</v>
          </cell>
          <cell r="Y103">
            <v>8.2</v>
          </cell>
          <cell r="Z103">
            <v>3.66</v>
          </cell>
        </row>
        <row r="104">
          <cell r="B104" t="str">
            <v>安乡县</v>
          </cell>
          <cell r="C104">
            <v>0</v>
          </cell>
          <cell r="E104">
            <v>0</v>
          </cell>
          <cell r="F104">
            <v>0.24</v>
          </cell>
          <cell r="G104">
            <v>0.32</v>
          </cell>
          <cell r="H104">
            <v>0.7</v>
          </cell>
          <cell r="J104">
            <v>0.30000000000000004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B105" t="str">
            <v>汉寿县</v>
          </cell>
          <cell r="C105">
            <v>0</v>
          </cell>
          <cell r="E105">
            <v>0</v>
          </cell>
          <cell r="F105">
            <v>0.24</v>
          </cell>
          <cell r="G105">
            <v>0.32</v>
          </cell>
          <cell r="H105">
            <v>0.7</v>
          </cell>
          <cell r="J105">
            <v>0.30000000000000004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B106" t="str">
            <v>澧县</v>
          </cell>
          <cell r="C106">
            <v>539</v>
          </cell>
          <cell r="E106">
            <v>539</v>
          </cell>
          <cell r="F106">
            <v>0.24</v>
          </cell>
          <cell r="G106">
            <v>0.32</v>
          </cell>
          <cell r="H106">
            <v>0.7</v>
          </cell>
          <cell r="J106">
            <v>0.30000000000000004</v>
          </cell>
          <cell r="K106">
            <v>172.48</v>
          </cell>
          <cell r="L106">
            <v>64.68</v>
          </cell>
          <cell r="M106">
            <v>107.79999999999998</v>
          </cell>
          <cell r="N106">
            <v>75.46</v>
          </cell>
          <cell r="O106">
            <v>0</v>
          </cell>
          <cell r="P106">
            <v>32.33999999999999</v>
          </cell>
          <cell r="Q106">
            <v>78</v>
          </cell>
          <cell r="R106">
            <v>41</v>
          </cell>
          <cell r="S106">
            <v>37</v>
          </cell>
          <cell r="W106">
            <v>62.14</v>
          </cell>
          <cell r="X106">
            <v>23.680000000000007</v>
          </cell>
          <cell r="Y106">
            <v>38.459999999999994</v>
          </cell>
          <cell r="Z106">
            <v>15.5</v>
          </cell>
        </row>
        <row r="107">
          <cell r="B107" t="str">
            <v>临澧县</v>
          </cell>
          <cell r="C107">
            <v>0</v>
          </cell>
          <cell r="E107">
            <v>0</v>
          </cell>
          <cell r="F107">
            <v>0.24</v>
          </cell>
          <cell r="G107">
            <v>0.32</v>
          </cell>
          <cell r="H107">
            <v>0.7</v>
          </cell>
          <cell r="J107">
            <v>0.30000000000000004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B108" t="str">
            <v>桃源县</v>
          </cell>
          <cell r="C108">
            <v>1429</v>
          </cell>
          <cell r="E108">
            <v>1429</v>
          </cell>
          <cell r="F108">
            <v>0.24</v>
          </cell>
          <cell r="G108">
            <v>0.32</v>
          </cell>
          <cell r="H108">
            <v>0.7</v>
          </cell>
          <cell r="J108">
            <v>0.30000000000000004</v>
          </cell>
          <cell r="K108">
            <v>457.28</v>
          </cell>
          <cell r="L108">
            <v>171.48</v>
          </cell>
          <cell r="M108">
            <v>285.79999999999995</v>
          </cell>
          <cell r="N108">
            <v>200.06</v>
          </cell>
          <cell r="O108">
            <v>0</v>
          </cell>
          <cell r="P108">
            <v>85.73999999999995</v>
          </cell>
          <cell r="Q108">
            <v>294</v>
          </cell>
          <cell r="R108">
            <v>153</v>
          </cell>
          <cell r="S108">
            <v>141</v>
          </cell>
          <cell r="W108">
            <v>77.53999999999999</v>
          </cell>
          <cell r="X108">
            <v>18.47999999999999</v>
          </cell>
          <cell r="Y108">
            <v>59.06</v>
          </cell>
          <cell r="Z108">
            <v>12.09</v>
          </cell>
        </row>
        <row r="109">
          <cell r="B109" t="str">
            <v>石门县</v>
          </cell>
          <cell r="C109">
            <v>0</v>
          </cell>
          <cell r="E109">
            <v>0</v>
          </cell>
          <cell r="F109">
            <v>0.24</v>
          </cell>
          <cell r="G109">
            <v>0.32</v>
          </cell>
          <cell r="H109">
            <v>0.8</v>
          </cell>
          <cell r="J109">
            <v>0.19999999999999996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B110" t="str">
            <v>张家界市小计</v>
          </cell>
          <cell r="C110">
            <v>2837</v>
          </cell>
          <cell r="D110">
            <v>0</v>
          </cell>
          <cell r="E110">
            <v>2837</v>
          </cell>
          <cell r="K110">
            <v>907.84</v>
          </cell>
          <cell r="L110">
            <v>340.44</v>
          </cell>
          <cell r="M110">
            <v>567.4000000000001</v>
          </cell>
          <cell r="N110">
            <v>73.92</v>
          </cell>
          <cell r="O110">
            <v>444.2</v>
          </cell>
          <cell r="P110">
            <v>49.28</v>
          </cell>
          <cell r="Q110">
            <v>354</v>
          </cell>
          <cell r="R110">
            <v>270</v>
          </cell>
          <cell r="S110">
            <v>84</v>
          </cell>
          <cell r="T110">
            <v>0</v>
          </cell>
          <cell r="U110">
            <v>0</v>
          </cell>
          <cell r="V110">
            <v>0</v>
          </cell>
          <cell r="W110">
            <v>60.359999999999985</v>
          </cell>
          <cell r="X110">
            <v>70.43999999999998</v>
          </cell>
          <cell r="Y110">
            <v>-10.079999999999998</v>
          </cell>
          <cell r="Z110">
            <v>46.089999999999996</v>
          </cell>
        </row>
        <row r="111">
          <cell r="B111" t="str">
            <v>张家界市本级及所辖区小计</v>
          </cell>
          <cell r="C111">
            <v>2837</v>
          </cell>
          <cell r="E111">
            <v>2837</v>
          </cell>
          <cell r="K111">
            <v>907.84</v>
          </cell>
          <cell r="L111">
            <v>340.44</v>
          </cell>
          <cell r="M111">
            <v>567.4000000000001</v>
          </cell>
          <cell r="N111">
            <v>73.92</v>
          </cell>
          <cell r="O111">
            <v>444.2</v>
          </cell>
          <cell r="P111">
            <v>49.28</v>
          </cell>
          <cell r="Q111">
            <v>354</v>
          </cell>
          <cell r="R111">
            <v>270</v>
          </cell>
          <cell r="S111">
            <v>84</v>
          </cell>
          <cell r="T111">
            <v>0</v>
          </cell>
          <cell r="U111">
            <v>0</v>
          </cell>
          <cell r="V111">
            <v>0</v>
          </cell>
          <cell r="W111">
            <v>60.359999999999985</v>
          </cell>
          <cell r="X111">
            <v>70.43999999999998</v>
          </cell>
          <cell r="Y111">
            <v>-10.079999999999998</v>
          </cell>
          <cell r="Z111">
            <v>46.089999999999996</v>
          </cell>
        </row>
        <row r="112">
          <cell r="B112" t="str">
            <v>张家界市本级</v>
          </cell>
          <cell r="C112">
            <v>2221</v>
          </cell>
          <cell r="E112">
            <v>2221</v>
          </cell>
          <cell r="F112">
            <v>0.24</v>
          </cell>
          <cell r="G112">
            <v>0.32</v>
          </cell>
          <cell r="I112">
            <v>1</v>
          </cell>
          <cell r="K112">
            <v>710.72</v>
          </cell>
          <cell r="L112">
            <v>266.52</v>
          </cell>
          <cell r="M112">
            <v>444.20000000000005</v>
          </cell>
          <cell r="N112">
            <v>0</v>
          </cell>
          <cell r="O112">
            <v>444.2</v>
          </cell>
          <cell r="P112">
            <v>0</v>
          </cell>
          <cell r="Q112">
            <v>204</v>
          </cell>
          <cell r="R112">
            <v>204</v>
          </cell>
          <cell r="W112">
            <v>62.51999999999998</v>
          </cell>
          <cell r="X112">
            <v>62.51999999999998</v>
          </cell>
          <cell r="Y112">
            <v>0</v>
          </cell>
          <cell r="Z112">
            <v>40.91</v>
          </cell>
        </row>
        <row r="113">
          <cell r="B113" t="str">
            <v>永定区</v>
          </cell>
          <cell r="C113">
            <v>616</v>
          </cell>
          <cell r="E113">
            <v>616</v>
          </cell>
          <cell r="F113">
            <v>0.24</v>
          </cell>
          <cell r="G113">
            <v>0.32</v>
          </cell>
          <cell r="H113">
            <v>0.6</v>
          </cell>
          <cell r="J113">
            <v>0.4</v>
          </cell>
          <cell r="K113">
            <v>197.12</v>
          </cell>
          <cell r="L113">
            <v>73.92</v>
          </cell>
          <cell r="M113">
            <v>123.2</v>
          </cell>
          <cell r="N113">
            <v>73.92</v>
          </cell>
          <cell r="O113">
            <v>0</v>
          </cell>
          <cell r="P113">
            <v>49.28</v>
          </cell>
          <cell r="Q113">
            <v>150</v>
          </cell>
          <cell r="R113">
            <v>66</v>
          </cell>
          <cell r="S113">
            <v>84</v>
          </cell>
          <cell r="W113">
            <v>-2.1599999999999966</v>
          </cell>
          <cell r="X113">
            <v>7.920000000000002</v>
          </cell>
          <cell r="Y113">
            <v>-10.079999999999998</v>
          </cell>
          <cell r="Z113">
            <v>5.18</v>
          </cell>
        </row>
        <row r="114">
          <cell r="B114" t="str">
            <v>武陵源区</v>
          </cell>
          <cell r="C114">
            <v>0</v>
          </cell>
          <cell r="E114">
            <v>0</v>
          </cell>
          <cell r="F114">
            <v>0.24</v>
          </cell>
          <cell r="G114">
            <v>0.32</v>
          </cell>
          <cell r="H114">
            <v>0.6</v>
          </cell>
          <cell r="J114">
            <v>0.4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B115" t="str">
            <v>慈利县</v>
          </cell>
          <cell r="C115">
            <v>0</v>
          </cell>
          <cell r="E115">
            <v>0</v>
          </cell>
          <cell r="F115">
            <v>0.24</v>
          </cell>
          <cell r="G115">
            <v>0.32</v>
          </cell>
          <cell r="H115">
            <v>0.8</v>
          </cell>
          <cell r="J115">
            <v>0.19999999999999996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B116" t="str">
            <v>桑植县</v>
          </cell>
          <cell r="C116">
            <v>0</v>
          </cell>
          <cell r="E116">
            <v>0</v>
          </cell>
          <cell r="F116">
            <v>0.24</v>
          </cell>
          <cell r="G116">
            <v>0.32</v>
          </cell>
          <cell r="H116">
            <v>0.8</v>
          </cell>
          <cell r="J116">
            <v>0.19999999999999996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B117" t="str">
            <v>益阳市小计</v>
          </cell>
          <cell r="C117">
            <v>3728</v>
          </cell>
          <cell r="D117">
            <v>0</v>
          </cell>
          <cell r="E117">
            <v>3728</v>
          </cell>
          <cell r="K117">
            <v>1192.96</v>
          </cell>
          <cell r="L117">
            <v>447.35999999999996</v>
          </cell>
          <cell r="M117">
            <v>745.6000000000001</v>
          </cell>
          <cell r="N117">
            <v>173.8</v>
          </cell>
          <cell r="O117">
            <v>507.2</v>
          </cell>
          <cell r="P117">
            <v>64.60000000000004</v>
          </cell>
          <cell r="Q117">
            <v>362</v>
          </cell>
          <cell r="R117">
            <v>362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259.15999999999997</v>
          </cell>
          <cell r="X117">
            <v>85.35999999999999</v>
          </cell>
          <cell r="Y117">
            <v>173.8</v>
          </cell>
          <cell r="Z117">
            <v>55.86</v>
          </cell>
        </row>
        <row r="118">
          <cell r="B118" t="str">
            <v>益阳市本级及所辖区小计</v>
          </cell>
          <cell r="C118">
            <v>2536</v>
          </cell>
          <cell r="E118">
            <v>2536</v>
          </cell>
          <cell r="K118">
            <v>811.52</v>
          </cell>
          <cell r="L118">
            <v>304.32</v>
          </cell>
          <cell r="M118">
            <v>507.2</v>
          </cell>
          <cell r="N118">
            <v>0</v>
          </cell>
          <cell r="O118">
            <v>507.2</v>
          </cell>
          <cell r="P118">
            <v>0</v>
          </cell>
          <cell r="Q118">
            <v>263</v>
          </cell>
          <cell r="R118">
            <v>263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41.31999999999999</v>
          </cell>
          <cell r="X118">
            <v>41.31999999999999</v>
          </cell>
          <cell r="Y118">
            <v>0</v>
          </cell>
          <cell r="Z118">
            <v>27.04</v>
          </cell>
        </row>
        <row r="119">
          <cell r="B119" t="str">
            <v>益阳市本级</v>
          </cell>
          <cell r="C119">
            <v>2536</v>
          </cell>
          <cell r="E119">
            <v>2536</v>
          </cell>
          <cell r="F119">
            <v>0.24</v>
          </cell>
          <cell r="G119">
            <v>0.32</v>
          </cell>
          <cell r="I119">
            <v>1</v>
          </cell>
          <cell r="K119">
            <v>811.52</v>
          </cell>
          <cell r="L119">
            <v>304.32</v>
          </cell>
          <cell r="M119">
            <v>507.2</v>
          </cell>
          <cell r="N119">
            <v>0</v>
          </cell>
          <cell r="O119">
            <v>507.2</v>
          </cell>
          <cell r="P119">
            <v>0</v>
          </cell>
          <cell r="Q119">
            <v>263</v>
          </cell>
          <cell r="R119">
            <v>263</v>
          </cell>
          <cell r="W119">
            <v>41.31999999999999</v>
          </cell>
          <cell r="X119">
            <v>41.31999999999999</v>
          </cell>
          <cell r="Y119">
            <v>0</v>
          </cell>
          <cell r="Z119">
            <v>27.04</v>
          </cell>
        </row>
        <row r="120">
          <cell r="B120" t="str">
            <v>资阳区</v>
          </cell>
          <cell r="C120">
            <v>0</v>
          </cell>
          <cell r="E120">
            <v>0</v>
          </cell>
          <cell r="F120">
            <v>0.24</v>
          </cell>
          <cell r="G120">
            <v>0.32</v>
          </cell>
          <cell r="H120">
            <v>0.5</v>
          </cell>
          <cell r="J120">
            <v>0.5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B121" t="str">
            <v>赫山区</v>
          </cell>
          <cell r="C121">
            <v>0</v>
          </cell>
          <cell r="E121">
            <v>0</v>
          </cell>
          <cell r="F121">
            <v>0.24</v>
          </cell>
          <cell r="G121">
            <v>0.32</v>
          </cell>
          <cell r="H121">
            <v>0.5</v>
          </cell>
          <cell r="J121">
            <v>0.5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B122" t="str">
            <v>沅江市</v>
          </cell>
          <cell r="C122">
            <v>846</v>
          </cell>
          <cell r="E122">
            <v>846</v>
          </cell>
          <cell r="F122">
            <v>0.24</v>
          </cell>
          <cell r="G122">
            <v>0.32</v>
          </cell>
          <cell r="H122">
            <v>0.7</v>
          </cell>
          <cell r="J122">
            <v>0.30000000000000004</v>
          </cell>
          <cell r="K122">
            <v>270.72</v>
          </cell>
          <cell r="L122">
            <v>101.52</v>
          </cell>
          <cell r="M122">
            <v>169.20000000000005</v>
          </cell>
          <cell r="N122">
            <v>118.44</v>
          </cell>
          <cell r="O122">
            <v>0</v>
          </cell>
          <cell r="P122">
            <v>50.76000000000005</v>
          </cell>
          <cell r="Q122">
            <v>54</v>
          </cell>
          <cell r="R122">
            <v>54</v>
          </cell>
          <cell r="S122">
            <v>0</v>
          </cell>
          <cell r="W122">
            <v>165.95999999999998</v>
          </cell>
          <cell r="X122">
            <v>47.519999999999996</v>
          </cell>
          <cell r="Y122">
            <v>118.44</v>
          </cell>
          <cell r="Z122">
            <v>31.1</v>
          </cell>
        </row>
        <row r="123">
          <cell r="B123" t="str">
            <v>南县</v>
          </cell>
          <cell r="C123">
            <v>0</v>
          </cell>
          <cell r="E123">
            <v>0</v>
          </cell>
          <cell r="F123">
            <v>0.24</v>
          </cell>
          <cell r="G123">
            <v>0.32</v>
          </cell>
          <cell r="H123">
            <v>0.7</v>
          </cell>
          <cell r="J123">
            <v>0.30000000000000004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B124" t="str">
            <v>桃江县</v>
          </cell>
          <cell r="C124">
            <v>0</v>
          </cell>
          <cell r="E124">
            <v>0</v>
          </cell>
          <cell r="F124">
            <v>0.24</v>
          </cell>
          <cell r="G124">
            <v>0.32</v>
          </cell>
          <cell r="H124">
            <v>0.7</v>
          </cell>
          <cell r="J124">
            <v>0.30000000000000004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B125" t="str">
            <v>安化县</v>
          </cell>
          <cell r="C125">
            <v>346</v>
          </cell>
          <cell r="E125">
            <v>346</v>
          </cell>
          <cell r="F125">
            <v>0.24</v>
          </cell>
          <cell r="G125">
            <v>0.32</v>
          </cell>
          <cell r="H125">
            <v>0.8</v>
          </cell>
          <cell r="J125">
            <v>0.19999999999999996</v>
          </cell>
          <cell r="K125">
            <v>110.72</v>
          </cell>
          <cell r="L125">
            <v>41.52</v>
          </cell>
          <cell r="M125">
            <v>69.19999999999999</v>
          </cell>
          <cell r="N125">
            <v>55.36</v>
          </cell>
          <cell r="O125">
            <v>0</v>
          </cell>
          <cell r="P125">
            <v>13.83999999999999</v>
          </cell>
          <cell r="Q125">
            <v>45</v>
          </cell>
          <cell r="R125">
            <v>45</v>
          </cell>
          <cell r="S125">
            <v>0</v>
          </cell>
          <cell r="W125">
            <v>51.88</v>
          </cell>
          <cell r="X125">
            <v>-3.479999999999997</v>
          </cell>
          <cell r="Y125">
            <v>55.36</v>
          </cell>
          <cell r="Z125">
            <v>-2.28</v>
          </cell>
        </row>
        <row r="126">
          <cell r="B126" t="str">
            <v>永州市小计</v>
          </cell>
          <cell r="C126">
            <v>3709</v>
          </cell>
          <cell r="D126">
            <v>0</v>
          </cell>
          <cell r="E126">
            <v>3709</v>
          </cell>
          <cell r="K126">
            <v>1186.88</v>
          </cell>
          <cell r="L126">
            <v>445.08000000000004</v>
          </cell>
          <cell r="M126">
            <v>741.8</v>
          </cell>
          <cell r="N126">
            <v>85.12</v>
          </cell>
          <cell r="O126">
            <v>635.4</v>
          </cell>
          <cell r="P126">
            <v>21.28</v>
          </cell>
          <cell r="Q126">
            <v>348</v>
          </cell>
          <cell r="R126">
            <v>348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182.20000000000002</v>
          </cell>
          <cell r="X126">
            <v>97.08000000000001</v>
          </cell>
          <cell r="Y126">
            <v>85.12</v>
          </cell>
          <cell r="Z126">
            <v>63.53</v>
          </cell>
        </row>
        <row r="127">
          <cell r="B127" t="str">
            <v>永州市本级及所辖区小计</v>
          </cell>
          <cell r="C127">
            <v>3177</v>
          </cell>
          <cell r="E127">
            <v>3177</v>
          </cell>
          <cell r="K127">
            <v>1016.64</v>
          </cell>
          <cell r="L127">
            <v>381.24</v>
          </cell>
          <cell r="M127">
            <v>635.4</v>
          </cell>
          <cell r="N127">
            <v>0</v>
          </cell>
          <cell r="O127">
            <v>635.4</v>
          </cell>
          <cell r="P127">
            <v>0</v>
          </cell>
          <cell r="Q127">
            <v>289</v>
          </cell>
          <cell r="R127">
            <v>289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92.24000000000001</v>
          </cell>
          <cell r="X127">
            <v>92.24000000000001</v>
          </cell>
          <cell r="Y127">
            <v>0</v>
          </cell>
          <cell r="Z127">
            <v>60.36</v>
          </cell>
        </row>
        <row r="128">
          <cell r="B128" t="str">
            <v>永州市本级</v>
          </cell>
          <cell r="C128">
            <v>3177</v>
          </cell>
          <cell r="E128">
            <v>3177</v>
          </cell>
          <cell r="F128">
            <v>0.24</v>
          </cell>
          <cell r="G128">
            <v>0.32</v>
          </cell>
          <cell r="I128">
            <v>1</v>
          </cell>
          <cell r="K128">
            <v>1016.64</v>
          </cell>
          <cell r="L128">
            <v>381.24</v>
          </cell>
          <cell r="M128">
            <v>635.4</v>
          </cell>
          <cell r="N128">
            <v>0</v>
          </cell>
          <cell r="O128">
            <v>635.4</v>
          </cell>
          <cell r="P128">
            <v>0</v>
          </cell>
          <cell r="Q128">
            <v>289</v>
          </cell>
          <cell r="R128">
            <v>289</v>
          </cell>
          <cell r="W128">
            <v>92.24000000000001</v>
          </cell>
          <cell r="X128">
            <v>92.24000000000001</v>
          </cell>
          <cell r="Y128">
            <v>0</v>
          </cell>
          <cell r="Z128">
            <v>60.36</v>
          </cell>
        </row>
        <row r="129">
          <cell r="B129" t="str">
            <v>零陵区</v>
          </cell>
          <cell r="C129">
            <v>0</v>
          </cell>
          <cell r="E129">
            <v>0</v>
          </cell>
          <cell r="F129">
            <v>0.24</v>
          </cell>
          <cell r="G129">
            <v>0.32</v>
          </cell>
          <cell r="H129">
            <v>0.5</v>
          </cell>
          <cell r="J129">
            <v>0.5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B130" t="str">
            <v>冷水滩区</v>
          </cell>
          <cell r="C130">
            <v>0</v>
          </cell>
          <cell r="E130">
            <v>0</v>
          </cell>
          <cell r="F130">
            <v>0.24</v>
          </cell>
          <cell r="G130">
            <v>0.32</v>
          </cell>
          <cell r="H130">
            <v>0.4</v>
          </cell>
          <cell r="J130">
            <v>0.6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B131" t="str">
            <v>东安县</v>
          </cell>
          <cell r="C131">
            <v>0</v>
          </cell>
          <cell r="E131">
            <v>0</v>
          </cell>
          <cell r="F131">
            <v>0.24</v>
          </cell>
          <cell r="G131">
            <v>0.32</v>
          </cell>
          <cell r="H131">
            <v>0.7</v>
          </cell>
          <cell r="J131">
            <v>0.30000000000000004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B132" t="str">
            <v>道县</v>
          </cell>
          <cell r="C132">
            <v>0</v>
          </cell>
          <cell r="E132">
            <v>0</v>
          </cell>
          <cell r="F132">
            <v>0.24</v>
          </cell>
          <cell r="G132">
            <v>0.32</v>
          </cell>
          <cell r="H132">
            <v>0.7</v>
          </cell>
          <cell r="J132">
            <v>0.30000000000000004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B133" t="str">
            <v>宁远县</v>
          </cell>
          <cell r="C133">
            <v>0</v>
          </cell>
          <cell r="E133">
            <v>0</v>
          </cell>
          <cell r="F133">
            <v>0.24</v>
          </cell>
          <cell r="G133">
            <v>0.32</v>
          </cell>
          <cell r="H133">
            <v>0.8</v>
          </cell>
          <cell r="J133">
            <v>0.19999999999999996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B134" t="str">
            <v>江永县</v>
          </cell>
          <cell r="C134">
            <v>0</v>
          </cell>
          <cell r="E134">
            <v>0</v>
          </cell>
          <cell r="F134">
            <v>0.24</v>
          </cell>
          <cell r="G134">
            <v>0.32</v>
          </cell>
          <cell r="H134">
            <v>0.8</v>
          </cell>
          <cell r="J134">
            <v>0.19999999999999996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B135" t="str">
            <v>江华县</v>
          </cell>
          <cell r="C135">
            <v>0</v>
          </cell>
          <cell r="E135">
            <v>0</v>
          </cell>
          <cell r="F135">
            <v>0.24</v>
          </cell>
          <cell r="G135">
            <v>0.32</v>
          </cell>
          <cell r="H135">
            <v>0.8</v>
          </cell>
          <cell r="J135">
            <v>0.19999999999999996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B136" t="str">
            <v>蓝山县</v>
          </cell>
          <cell r="C136">
            <v>0</v>
          </cell>
          <cell r="E136">
            <v>0</v>
          </cell>
          <cell r="F136">
            <v>0.24</v>
          </cell>
          <cell r="G136">
            <v>0.32</v>
          </cell>
          <cell r="H136">
            <v>0.7</v>
          </cell>
          <cell r="J136">
            <v>0.30000000000000004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B137" t="str">
            <v>新田县</v>
          </cell>
          <cell r="C137">
            <v>532</v>
          </cell>
          <cell r="E137">
            <v>532</v>
          </cell>
          <cell r="F137">
            <v>0.24</v>
          </cell>
          <cell r="G137">
            <v>0.32</v>
          </cell>
          <cell r="H137">
            <v>0.8</v>
          </cell>
          <cell r="J137">
            <v>0.19999999999999996</v>
          </cell>
          <cell r="K137">
            <v>170.24</v>
          </cell>
          <cell r="L137">
            <v>63.84</v>
          </cell>
          <cell r="M137">
            <v>106.4</v>
          </cell>
          <cell r="N137">
            <v>85.12</v>
          </cell>
          <cell r="O137">
            <v>0</v>
          </cell>
          <cell r="P137">
            <v>21.28</v>
          </cell>
          <cell r="Q137">
            <v>59</v>
          </cell>
          <cell r="R137">
            <v>59</v>
          </cell>
          <cell r="S137">
            <v>0</v>
          </cell>
          <cell r="W137">
            <v>89.96000000000001</v>
          </cell>
          <cell r="X137">
            <v>4.840000000000003</v>
          </cell>
          <cell r="Y137">
            <v>85.12</v>
          </cell>
          <cell r="Z137">
            <v>3.17</v>
          </cell>
        </row>
        <row r="138">
          <cell r="B138" t="str">
            <v>双牌县</v>
          </cell>
          <cell r="C138">
            <v>0</v>
          </cell>
          <cell r="E138">
            <v>0</v>
          </cell>
          <cell r="F138">
            <v>0.24</v>
          </cell>
          <cell r="G138">
            <v>0.32</v>
          </cell>
          <cell r="H138">
            <v>0.8</v>
          </cell>
          <cell r="J138">
            <v>0.19999999999999996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B139" t="str">
            <v>祁阳县</v>
          </cell>
          <cell r="C139">
            <v>0</v>
          </cell>
          <cell r="E139">
            <v>0</v>
          </cell>
          <cell r="F139">
            <v>0.24</v>
          </cell>
          <cell r="G139">
            <v>0.32</v>
          </cell>
          <cell r="H139">
            <v>0.7</v>
          </cell>
          <cell r="J139">
            <v>0.30000000000000004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B140" t="str">
            <v>郴州市小计</v>
          </cell>
          <cell r="C140">
            <v>4546</v>
          </cell>
          <cell r="D140">
            <v>0</v>
          </cell>
          <cell r="E140">
            <v>4546</v>
          </cell>
          <cell r="K140">
            <v>1454.72</v>
          </cell>
          <cell r="L140">
            <v>545.52</v>
          </cell>
          <cell r="M140">
            <v>909.2</v>
          </cell>
          <cell r="N140">
            <v>0</v>
          </cell>
          <cell r="O140">
            <v>909.2</v>
          </cell>
          <cell r="P140">
            <v>0</v>
          </cell>
          <cell r="Q140">
            <v>569</v>
          </cell>
          <cell r="R140">
            <v>569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-23.480000000000018</v>
          </cell>
          <cell r="X140">
            <v>-23.480000000000018</v>
          </cell>
          <cell r="Y140">
            <v>0</v>
          </cell>
          <cell r="Z140">
            <v>-15.37</v>
          </cell>
        </row>
        <row r="141">
          <cell r="B141" t="str">
            <v>郴州市本级及所辖区小计</v>
          </cell>
          <cell r="C141">
            <v>4546</v>
          </cell>
          <cell r="E141">
            <v>4546</v>
          </cell>
          <cell r="K141">
            <v>1454.72</v>
          </cell>
          <cell r="L141">
            <v>545.52</v>
          </cell>
          <cell r="M141">
            <v>909.2</v>
          </cell>
          <cell r="N141">
            <v>0</v>
          </cell>
          <cell r="O141">
            <v>909.2</v>
          </cell>
          <cell r="P141">
            <v>0</v>
          </cell>
          <cell r="Q141">
            <v>569</v>
          </cell>
          <cell r="R141">
            <v>569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-23.480000000000018</v>
          </cell>
          <cell r="X141">
            <v>-23.480000000000018</v>
          </cell>
          <cell r="Y141">
            <v>0</v>
          </cell>
          <cell r="Z141">
            <v>-15.37</v>
          </cell>
        </row>
        <row r="142">
          <cell r="B142" t="str">
            <v>郴州市本级</v>
          </cell>
          <cell r="C142">
            <v>4546</v>
          </cell>
          <cell r="E142">
            <v>4546</v>
          </cell>
          <cell r="F142">
            <v>0.24</v>
          </cell>
          <cell r="G142">
            <v>0.32</v>
          </cell>
          <cell r="I142">
            <v>1</v>
          </cell>
          <cell r="K142">
            <v>1454.72</v>
          </cell>
          <cell r="L142">
            <v>545.52</v>
          </cell>
          <cell r="M142">
            <v>909.2</v>
          </cell>
          <cell r="N142">
            <v>0</v>
          </cell>
          <cell r="O142">
            <v>909.2</v>
          </cell>
          <cell r="P142">
            <v>0</v>
          </cell>
          <cell r="Q142">
            <v>569</v>
          </cell>
          <cell r="R142">
            <v>569</v>
          </cell>
          <cell r="W142">
            <v>-23.480000000000018</v>
          </cell>
          <cell r="X142">
            <v>-23.480000000000018</v>
          </cell>
          <cell r="Y142">
            <v>0</v>
          </cell>
          <cell r="Z142">
            <v>-15.37</v>
          </cell>
        </row>
        <row r="143">
          <cell r="B143" t="str">
            <v>北湖区</v>
          </cell>
          <cell r="C143">
            <v>0</v>
          </cell>
          <cell r="E143">
            <v>0</v>
          </cell>
          <cell r="F143">
            <v>0.24</v>
          </cell>
          <cell r="G143">
            <v>0.32</v>
          </cell>
          <cell r="H143">
            <v>0.4</v>
          </cell>
          <cell r="J143">
            <v>0.6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B144" t="str">
            <v>苏仙区</v>
          </cell>
          <cell r="C144">
            <v>0</v>
          </cell>
          <cell r="E144">
            <v>0</v>
          </cell>
          <cell r="F144">
            <v>0.24</v>
          </cell>
          <cell r="G144">
            <v>0.32</v>
          </cell>
          <cell r="H144">
            <v>0.4</v>
          </cell>
          <cell r="J144">
            <v>0.6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B145" t="str">
            <v>资兴市</v>
          </cell>
          <cell r="C145">
            <v>0</v>
          </cell>
          <cell r="E145">
            <v>0</v>
          </cell>
          <cell r="F145">
            <v>0.24</v>
          </cell>
          <cell r="G145">
            <v>0.32</v>
          </cell>
          <cell r="H145">
            <v>0.7</v>
          </cell>
          <cell r="J145">
            <v>0.30000000000000004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B146" t="str">
            <v>桂阳县</v>
          </cell>
          <cell r="C146">
            <v>0</v>
          </cell>
          <cell r="E146">
            <v>0</v>
          </cell>
          <cell r="F146">
            <v>0.24</v>
          </cell>
          <cell r="G146">
            <v>0.32</v>
          </cell>
          <cell r="H146">
            <v>0.7</v>
          </cell>
          <cell r="J146">
            <v>0.30000000000000004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B147" t="str">
            <v>永兴县</v>
          </cell>
          <cell r="C147">
            <v>0</v>
          </cell>
          <cell r="E147">
            <v>0</v>
          </cell>
          <cell r="F147">
            <v>0.24</v>
          </cell>
          <cell r="G147">
            <v>0.32</v>
          </cell>
          <cell r="H147">
            <v>0.7</v>
          </cell>
          <cell r="J147">
            <v>0.30000000000000004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B148" t="str">
            <v>宜章县</v>
          </cell>
          <cell r="C148">
            <v>0</v>
          </cell>
          <cell r="E148">
            <v>0</v>
          </cell>
          <cell r="F148">
            <v>0.24</v>
          </cell>
          <cell r="G148">
            <v>0.32</v>
          </cell>
          <cell r="H148">
            <v>0.8</v>
          </cell>
          <cell r="J148">
            <v>0.19999999999999996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B149" t="str">
            <v>嘉禾县</v>
          </cell>
          <cell r="C149">
            <v>0</v>
          </cell>
          <cell r="E149">
            <v>0</v>
          </cell>
          <cell r="F149">
            <v>0.24</v>
          </cell>
          <cell r="G149">
            <v>0.32</v>
          </cell>
          <cell r="H149">
            <v>0.7</v>
          </cell>
          <cell r="J149">
            <v>0.30000000000000004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B150" t="str">
            <v>临武县</v>
          </cell>
          <cell r="C150">
            <v>0</v>
          </cell>
          <cell r="E150">
            <v>0</v>
          </cell>
          <cell r="F150">
            <v>0.24</v>
          </cell>
          <cell r="G150">
            <v>0.32</v>
          </cell>
          <cell r="H150">
            <v>0.7</v>
          </cell>
          <cell r="J150">
            <v>0.30000000000000004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B151" t="str">
            <v>汝城县</v>
          </cell>
          <cell r="C151">
            <v>0</v>
          </cell>
          <cell r="E151">
            <v>0</v>
          </cell>
          <cell r="F151">
            <v>0.24</v>
          </cell>
          <cell r="G151">
            <v>0.32</v>
          </cell>
          <cell r="H151">
            <v>0.8</v>
          </cell>
          <cell r="J151">
            <v>0.19999999999999996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B152" t="str">
            <v>桂东县</v>
          </cell>
          <cell r="C152">
            <v>0</v>
          </cell>
          <cell r="E152">
            <v>0</v>
          </cell>
          <cell r="F152">
            <v>0.24</v>
          </cell>
          <cell r="G152">
            <v>0.32</v>
          </cell>
          <cell r="H152">
            <v>0.8</v>
          </cell>
          <cell r="J152">
            <v>0.19999999999999996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B153" t="str">
            <v>安仁县</v>
          </cell>
          <cell r="C153">
            <v>0</v>
          </cell>
          <cell r="E153">
            <v>0</v>
          </cell>
          <cell r="F153">
            <v>0.24</v>
          </cell>
          <cell r="G153">
            <v>0.32</v>
          </cell>
          <cell r="H153">
            <v>0.8</v>
          </cell>
          <cell r="J153">
            <v>0.19999999999999996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B154" t="str">
            <v>娄底市小计</v>
          </cell>
          <cell r="C154">
            <v>6446</v>
          </cell>
          <cell r="D154">
            <v>0</v>
          </cell>
          <cell r="E154">
            <v>6446</v>
          </cell>
          <cell r="K154">
            <v>2062.72</v>
          </cell>
          <cell r="L154">
            <v>773.52</v>
          </cell>
          <cell r="M154">
            <v>1289.1999999999998</v>
          </cell>
          <cell r="N154">
            <v>368.76</v>
          </cell>
          <cell r="O154">
            <v>762.4</v>
          </cell>
          <cell r="P154">
            <v>158.03999999999996</v>
          </cell>
          <cell r="Q154">
            <v>976</v>
          </cell>
          <cell r="R154">
            <v>636</v>
          </cell>
          <cell r="S154">
            <v>340</v>
          </cell>
          <cell r="T154">
            <v>0</v>
          </cell>
          <cell r="U154">
            <v>0</v>
          </cell>
          <cell r="V154">
            <v>0</v>
          </cell>
          <cell r="W154">
            <v>166.27999999999997</v>
          </cell>
          <cell r="X154">
            <v>137.51999999999998</v>
          </cell>
          <cell r="Y154">
            <v>28.75999999999999</v>
          </cell>
          <cell r="Z154">
            <v>90</v>
          </cell>
        </row>
        <row r="155">
          <cell r="B155" t="str">
            <v>娄底市本级及所辖区小计</v>
          </cell>
          <cell r="C155">
            <v>3812</v>
          </cell>
          <cell r="D155">
            <v>0</v>
          </cell>
          <cell r="E155">
            <v>3812</v>
          </cell>
          <cell r="K155">
            <v>1219.84</v>
          </cell>
          <cell r="L155">
            <v>457.44</v>
          </cell>
          <cell r="M155">
            <v>762.3999999999999</v>
          </cell>
          <cell r="N155">
            <v>0</v>
          </cell>
          <cell r="O155">
            <v>762.4</v>
          </cell>
          <cell r="P155">
            <v>0</v>
          </cell>
          <cell r="Q155">
            <v>371</v>
          </cell>
          <cell r="R155">
            <v>371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86.44</v>
          </cell>
          <cell r="X155">
            <v>86.44</v>
          </cell>
          <cell r="Y155">
            <v>0</v>
          </cell>
          <cell r="Z155">
            <v>56.57</v>
          </cell>
        </row>
        <row r="156">
          <cell r="B156" t="str">
            <v>娄底市本级</v>
          </cell>
          <cell r="C156">
            <v>3812</v>
          </cell>
          <cell r="E156">
            <v>3812</v>
          </cell>
          <cell r="F156">
            <v>0.24</v>
          </cell>
          <cell r="G156">
            <v>0.32</v>
          </cell>
          <cell r="I156">
            <v>1</v>
          </cell>
          <cell r="K156">
            <v>1219.84</v>
          </cell>
          <cell r="L156">
            <v>457.44</v>
          </cell>
          <cell r="M156">
            <v>762.3999999999999</v>
          </cell>
          <cell r="N156">
            <v>0</v>
          </cell>
          <cell r="O156">
            <v>762.4</v>
          </cell>
          <cell r="P156">
            <v>0</v>
          </cell>
          <cell r="Q156">
            <v>371</v>
          </cell>
          <cell r="R156">
            <v>371</v>
          </cell>
          <cell r="W156">
            <v>86.44</v>
          </cell>
          <cell r="X156">
            <v>86.44</v>
          </cell>
          <cell r="Y156">
            <v>0</v>
          </cell>
          <cell r="Z156">
            <v>56.57</v>
          </cell>
        </row>
        <row r="157">
          <cell r="B157" t="str">
            <v>涟源市</v>
          </cell>
          <cell r="C157">
            <v>0</v>
          </cell>
          <cell r="E157">
            <v>0</v>
          </cell>
          <cell r="F157">
            <v>0.24</v>
          </cell>
          <cell r="G157">
            <v>0.32</v>
          </cell>
          <cell r="H157">
            <v>0.8</v>
          </cell>
          <cell r="J157">
            <v>0.19999999999999996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B158" t="str">
            <v>冷水江市</v>
          </cell>
          <cell r="C158">
            <v>2634</v>
          </cell>
          <cell r="E158">
            <v>2634</v>
          </cell>
          <cell r="F158">
            <v>0.24</v>
          </cell>
          <cell r="G158">
            <v>0.32</v>
          </cell>
          <cell r="H158">
            <v>0.7</v>
          </cell>
          <cell r="J158">
            <v>0.30000000000000004</v>
          </cell>
          <cell r="K158">
            <v>842.88</v>
          </cell>
          <cell r="L158">
            <v>316.08</v>
          </cell>
          <cell r="M158">
            <v>526.8</v>
          </cell>
          <cell r="N158">
            <v>368.76</v>
          </cell>
          <cell r="O158">
            <v>0</v>
          </cell>
          <cell r="P158">
            <v>158.03999999999996</v>
          </cell>
          <cell r="Q158">
            <v>605</v>
          </cell>
          <cell r="R158">
            <v>265</v>
          </cell>
          <cell r="S158">
            <v>340</v>
          </cell>
          <cell r="W158">
            <v>79.83999999999997</v>
          </cell>
          <cell r="X158">
            <v>51.079999999999984</v>
          </cell>
          <cell r="Y158">
            <v>28.75999999999999</v>
          </cell>
          <cell r="Z158">
            <v>33.43</v>
          </cell>
        </row>
        <row r="159">
          <cell r="B159" t="str">
            <v>双峰县</v>
          </cell>
          <cell r="C159">
            <v>0</v>
          </cell>
          <cell r="E159">
            <v>0</v>
          </cell>
          <cell r="F159">
            <v>0.24</v>
          </cell>
          <cell r="G159">
            <v>0.32</v>
          </cell>
          <cell r="H159">
            <v>0.8</v>
          </cell>
          <cell r="J159">
            <v>0.19999999999999996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B160" t="str">
            <v>新化县</v>
          </cell>
          <cell r="C160">
            <v>0</v>
          </cell>
          <cell r="E160">
            <v>0</v>
          </cell>
          <cell r="F160">
            <v>0.24</v>
          </cell>
          <cell r="G160">
            <v>0.32</v>
          </cell>
          <cell r="H160">
            <v>0.8</v>
          </cell>
          <cell r="J160">
            <v>0.19999999999999996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B161" t="str">
            <v>怀化市小计</v>
          </cell>
          <cell r="C161">
            <v>4259</v>
          </cell>
          <cell r="D161">
            <v>0</v>
          </cell>
          <cell r="E161">
            <v>4259</v>
          </cell>
          <cell r="K161">
            <v>1362.88</v>
          </cell>
          <cell r="L161">
            <v>511.08</v>
          </cell>
          <cell r="M161">
            <v>851.8000000000002</v>
          </cell>
          <cell r="N161">
            <v>0</v>
          </cell>
          <cell r="O161">
            <v>851.8</v>
          </cell>
          <cell r="P161">
            <v>0</v>
          </cell>
          <cell r="Q161">
            <v>494</v>
          </cell>
          <cell r="R161">
            <v>494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17.079999999999984</v>
          </cell>
          <cell r="X161">
            <v>17.079999999999984</v>
          </cell>
          <cell r="Y161">
            <v>0</v>
          </cell>
          <cell r="Z161">
            <v>11.18</v>
          </cell>
        </row>
        <row r="162">
          <cell r="B162" t="str">
            <v>怀化市本级及所辖区小计</v>
          </cell>
          <cell r="C162">
            <v>4259</v>
          </cell>
          <cell r="D162">
            <v>0</v>
          </cell>
          <cell r="E162">
            <v>4259</v>
          </cell>
          <cell r="K162">
            <v>1362.88</v>
          </cell>
          <cell r="L162">
            <v>511.08</v>
          </cell>
          <cell r="M162">
            <v>851.8000000000002</v>
          </cell>
          <cell r="N162">
            <v>0</v>
          </cell>
          <cell r="O162">
            <v>851.8</v>
          </cell>
          <cell r="P162">
            <v>0</v>
          </cell>
          <cell r="Q162">
            <v>494</v>
          </cell>
          <cell r="R162">
            <v>494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17.079999999999984</v>
          </cell>
          <cell r="X162">
            <v>17.079999999999984</v>
          </cell>
          <cell r="Y162">
            <v>0</v>
          </cell>
          <cell r="Z162">
            <v>11.18</v>
          </cell>
        </row>
        <row r="163">
          <cell r="B163" t="str">
            <v>怀化市本级</v>
          </cell>
          <cell r="C163">
            <v>4259</v>
          </cell>
          <cell r="E163">
            <v>4259</v>
          </cell>
          <cell r="F163">
            <v>0.24</v>
          </cell>
          <cell r="G163">
            <v>0.32</v>
          </cell>
          <cell r="I163">
            <v>1</v>
          </cell>
          <cell r="K163">
            <v>1362.88</v>
          </cell>
          <cell r="L163">
            <v>511.08</v>
          </cell>
          <cell r="M163">
            <v>851.8000000000002</v>
          </cell>
          <cell r="N163">
            <v>0</v>
          </cell>
          <cell r="O163">
            <v>851.8</v>
          </cell>
          <cell r="P163">
            <v>0</v>
          </cell>
          <cell r="Q163">
            <v>494</v>
          </cell>
          <cell r="R163">
            <v>494</v>
          </cell>
          <cell r="S163">
            <v>0</v>
          </cell>
          <cell r="W163">
            <v>17.079999999999984</v>
          </cell>
          <cell r="X163">
            <v>17.079999999999984</v>
          </cell>
          <cell r="Y163">
            <v>0</v>
          </cell>
          <cell r="Z163">
            <v>11.18</v>
          </cell>
        </row>
        <row r="164">
          <cell r="B164" t="str">
            <v>鹤城区</v>
          </cell>
          <cell r="C164">
            <v>0</v>
          </cell>
          <cell r="E164">
            <v>0</v>
          </cell>
          <cell r="F164">
            <v>0.24</v>
          </cell>
          <cell r="G164">
            <v>0.32</v>
          </cell>
          <cell r="H164">
            <v>0.6</v>
          </cell>
          <cell r="J164">
            <v>0.4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B165" t="str">
            <v>沅陵县</v>
          </cell>
          <cell r="C165">
            <v>0</v>
          </cell>
          <cell r="E165">
            <v>0</v>
          </cell>
          <cell r="F165">
            <v>0.24</v>
          </cell>
          <cell r="G165">
            <v>0.32</v>
          </cell>
          <cell r="H165">
            <v>0.8</v>
          </cell>
          <cell r="J165">
            <v>0.19999999999999996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B166" t="str">
            <v>辰溪县</v>
          </cell>
          <cell r="C166">
            <v>0</v>
          </cell>
          <cell r="E166">
            <v>0</v>
          </cell>
          <cell r="F166">
            <v>0.24</v>
          </cell>
          <cell r="G166">
            <v>0.32</v>
          </cell>
          <cell r="H166">
            <v>0.8</v>
          </cell>
          <cell r="J166">
            <v>0.19999999999999996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B167" t="str">
            <v>溆浦县</v>
          </cell>
          <cell r="C167">
            <v>0</v>
          </cell>
          <cell r="E167">
            <v>0</v>
          </cell>
          <cell r="F167">
            <v>0.24</v>
          </cell>
          <cell r="G167">
            <v>0.32</v>
          </cell>
          <cell r="H167">
            <v>0.8</v>
          </cell>
          <cell r="J167">
            <v>0.19999999999999996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B168" t="str">
            <v>麻阳县</v>
          </cell>
          <cell r="C168">
            <v>0</v>
          </cell>
          <cell r="E168">
            <v>0</v>
          </cell>
          <cell r="F168">
            <v>0.24</v>
          </cell>
          <cell r="G168">
            <v>0.32</v>
          </cell>
          <cell r="H168">
            <v>0.8</v>
          </cell>
          <cell r="J168">
            <v>0.19999999999999996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B169" t="str">
            <v>新晃县</v>
          </cell>
          <cell r="C169">
            <v>0</v>
          </cell>
          <cell r="E169">
            <v>0</v>
          </cell>
          <cell r="F169">
            <v>0.24</v>
          </cell>
          <cell r="G169">
            <v>0.32</v>
          </cell>
          <cell r="H169">
            <v>0.8</v>
          </cell>
          <cell r="J169">
            <v>0.19999999999999996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B170" t="str">
            <v>芷江县</v>
          </cell>
          <cell r="C170">
            <v>0</v>
          </cell>
          <cell r="E170">
            <v>0</v>
          </cell>
          <cell r="F170">
            <v>0.24</v>
          </cell>
          <cell r="G170">
            <v>0.32</v>
          </cell>
          <cell r="H170">
            <v>0.8</v>
          </cell>
          <cell r="J170">
            <v>0.19999999999999996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B171" t="str">
            <v>中方县</v>
          </cell>
          <cell r="C171">
            <v>0</v>
          </cell>
          <cell r="E171">
            <v>0</v>
          </cell>
          <cell r="F171">
            <v>0.24</v>
          </cell>
          <cell r="G171">
            <v>0.32</v>
          </cell>
          <cell r="H171">
            <v>0.8</v>
          </cell>
          <cell r="J171">
            <v>0.19999999999999996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B172" t="str">
            <v>洪江市</v>
          </cell>
          <cell r="C172">
            <v>0</v>
          </cell>
          <cell r="E172">
            <v>0</v>
          </cell>
          <cell r="F172">
            <v>0.24</v>
          </cell>
          <cell r="G172">
            <v>0.32</v>
          </cell>
          <cell r="H172">
            <v>0.8</v>
          </cell>
          <cell r="J172">
            <v>0.19999999999999996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B173" t="str">
            <v>洪江区</v>
          </cell>
          <cell r="C173">
            <v>0</v>
          </cell>
          <cell r="E173">
            <v>0</v>
          </cell>
          <cell r="F173">
            <v>0.24</v>
          </cell>
          <cell r="G173">
            <v>0.32</v>
          </cell>
          <cell r="H173">
            <v>0.8</v>
          </cell>
          <cell r="J173">
            <v>0.19999999999999996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B174" t="str">
            <v>会同县</v>
          </cell>
          <cell r="C174">
            <v>0</v>
          </cell>
          <cell r="E174">
            <v>0</v>
          </cell>
          <cell r="F174">
            <v>0.24</v>
          </cell>
          <cell r="G174">
            <v>0.32</v>
          </cell>
          <cell r="H174">
            <v>0.8</v>
          </cell>
          <cell r="J174">
            <v>0.19999999999999996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B175" t="str">
            <v>靖州县</v>
          </cell>
          <cell r="C175">
            <v>0</v>
          </cell>
          <cell r="E175">
            <v>0</v>
          </cell>
          <cell r="F175">
            <v>0.24</v>
          </cell>
          <cell r="G175">
            <v>0.32</v>
          </cell>
          <cell r="H175">
            <v>0.8</v>
          </cell>
          <cell r="J175">
            <v>0.19999999999999996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B176" t="str">
            <v>通道县</v>
          </cell>
          <cell r="C176">
            <v>0</v>
          </cell>
          <cell r="E176">
            <v>0</v>
          </cell>
          <cell r="F176">
            <v>0.24</v>
          </cell>
          <cell r="G176">
            <v>0.32</v>
          </cell>
          <cell r="H176">
            <v>0.8</v>
          </cell>
          <cell r="J176">
            <v>0.19999999999999996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B177" t="str">
            <v>湘西州小计</v>
          </cell>
          <cell r="C177">
            <v>1798</v>
          </cell>
          <cell r="D177">
            <v>0</v>
          </cell>
          <cell r="E177">
            <v>1798</v>
          </cell>
          <cell r="K177">
            <v>575.36</v>
          </cell>
          <cell r="L177">
            <v>287.68</v>
          </cell>
          <cell r="M177">
            <v>287.68</v>
          </cell>
          <cell r="N177">
            <v>100.61</v>
          </cell>
          <cell r="O177">
            <v>161.92</v>
          </cell>
          <cell r="P177">
            <v>25.150000000000006</v>
          </cell>
          <cell r="Q177">
            <v>323</v>
          </cell>
          <cell r="R177">
            <v>323</v>
          </cell>
          <cell r="S177">
            <v>0</v>
          </cell>
          <cell r="T177">
            <v>0</v>
          </cell>
          <cell r="V177">
            <v>0</v>
          </cell>
          <cell r="W177">
            <v>65.28999999999999</v>
          </cell>
          <cell r="X177">
            <v>-35.32000000000001</v>
          </cell>
          <cell r="Y177">
            <v>100.61</v>
          </cell>
          <cell r="Z177">
            <v>-23.11</v>
          </cell>
        </row>
        <row r="178">
          <cell r="B178" t="str">
            <v>湘西州本级</v>
          </cell>
          <cell r="C178">
            <v>1012</v>
          </cell>
          <cell r="E178">
            <v>1012</v>
          </cell>
          <cell r="F178">
            <v>0.24</v>
          </cell>
          <cell r="G178">
            <v>0.32</v>
          </cell>
          <cell r="I178">
            <v>1</v>
          </cell>
          <cell r="K178">
            <v>323.84</v>
          </cell>
          <cell r="L178">
            <v>161.92</v>
          </cell>
          <cell r="M178">
            <v>161.92</v>
          </cell>
          <cell r="N178">
            <v>0</v>
          </cell>
          <cell r="O178">
            <v>161.92</v>
          </cell>
          <cell r="P178">
            <v>0</v>
          </cell>
          <cell r="Q178">
            <v>241</v>
          </cell>
          <cell r="R178">
            <v>241</v>
          </cell>
          <cell r="W178">
            <v>-79.08000000000001</v>
          </cell>
          <cell r="X178">
            <v>-79.08000000000001</v>
          </cell>
          <cell r="Y178">
            <v>0</v>
          </cell>
          <cell r="Z178">
            <v>-51.75</v>
          </cell>
        </row>
        <row r="179">
          <cell r="B179" t="str">
            <v>吉首市</v>
          </cell>
          <cell r="C179">
            <v>0</v>
          </cell>
          <cell r="E179">
            <v>0</v>
          </cell>
          <cell r="F179">
            <v>0.24</v>
          </cell>
          <cell r="G179">
            <v>0.32</v>
          </cell>
          <cell r="H179">
            <v>0.8</v>
          </cell>
          <cell r="J179">
            <v>0.19999999999999996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B180" t="str">
            <v>泸溪县</v>
          </cell>
          <cell r="C180">
            <v>0</v>
          </cell>
          <cell r="E180">
            <v>0</v>
          </cell>
          <cell r="F180">
            <v>0.24</v>
          </cell>
          <cell r="G180">
            <v>0.32</v>
          </cell>
          <cell r="H180">
            <v>0.8</v>
          </cell>
          <cell r="J180">
            <v>0.19999999999999996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B181" t="str">
            <v>凤凰县</v>
          </cell>
          <cell r="C181">
            <v>0</v>
          </cell>
          <cell r="E181">
            <v>0</v>
          </cell>
          <cell r="F181">
            <v>0.24</v>
          </cell>
          <cell r="G181">
            <v>0.32</v>
          </cell>
          <cell r="H181">
            <v>0.8</v>
          </cell>
          <cell r="J181">
            <v>0.19999999999999996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B182" t="str">
            <v>花垣县</v>
          </cell>
          <cell r="C182">
            <v>0</v>
          </cell>
          <cell r="E182">
            <v>0</v>
          </cell>
          <cell r="F182">
            <v>0.24</v>
          </cell>
          <cell r="G182">
            <v>0.32</v>
          </cell>
          <cell r="H182">
            <v>0.8</v>
          </cell>
          <cell r="J182">
            <v>0.19999999999999996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B183" t="str">
            <v>保靖县</v>
          </cell>
          <cell r="C183">
            <v>0</v>
          </cell>
          <cell r="E183">
            <v>0</v>
          </cell>
          <cell r="F183">
            <v>0.24</v>
          </cell>
          <cell r="G183">
            <v>0.32</v>
          </cell>
          <cell r="H183">
            <v>0.8</v>
          </cell>
          <cell r="J183">
            <v>0.19999999999999996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B184" t="str">
            <v>永顺县</v>
          </cell>
          <cell r="C184">
            <v>0</v>
          </cell>
          <cell r="E184">
            <v>0</v>
          </cell>
          <cell r="F184">
            <v>0.24</v>
          </cell>
          <cell r="G184">
            <v>0.32</v>
          </cell>
          <cell r="H184">
            <v>0.8</v>
          </cell>
          <cell r="J184">
            <v>0.19999999999999996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B185" t="str">
            <v>古丈县</v>
          </cell>
          <cell r="C185">
            <v>0</v>
          </cell>
          <cell r="E185">
            <v>0</v>
          </cell>
          <cell r="F185">
            <v>0.24</v>
          </cell>
          <cell r="G185">
            <v>0.32</v>
          </cell>
          <cell r="H185">
            <v>0.8</v>
          </cell>
          <cell r="J185">
            <v>0.19999999999999996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B186" t="str">
            <v>龙山县</v>
          </cell>
          <cell r="C186">
            <v>786</v>
          </cell>
          <cell r="E186">
            <v>786</v>
          </cell>
          <cell r="F186">
            <v>0.24</v>
          </cell>
          <cell r="G186">
            <v>0.32</v>
          </cell>
          <cell r="H186">
            <v>0.8</v>
          </cell>
          <cell r="J186">
            <v>0.19999999999999996</v>
          </cell>
          <cell r="K186">
            <v>251.52</v>
          </cell>
          <cell r="L186">
            <v>125.76</v>
          </cell>
          <cell r="M186">
            <v>125.76</v>
          </cell>
          <cell r="N186">
            <v>100.61</v>
          </cell>
          <cell r="O186">
            <v>0</v>
          </cell>
          <cell r="P186">
            <v>25.150000000000006</v>
          </cell>
          <cell r="Q186">
            <v>82</v>
          </cell>
          <cell r="R186">
            <v>82</v>
          </cell>
          <cell r="S186">
            <v>0</v>
          </cell>
          <cell r="W186">
            <v>144.37</v>
          </cell>
          <cell r="X186">
            <v>43.760000000000005</v>
          </cell>
          <cell r="Y186">
            <v>100.61</v>
          </cell>
          <cell r="Z186">
            <v>28.64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I14" sqref="I14"/>
    </sheetView>
  </sheetViews>
  <sheetFormatPr defaultColWidth="9.00390625" defaultRowHeight="15"/>
  <cols>
    <col min="1" max="1" width="7.28125" style="0" customWidth="1"/>
    <col min="2" max="2" width="16.140625" style="0" customWidth="1"/>
    <col min="3" max="3" width="10.28125" style="0" customWidth="1"/>
    <col min="4" max="4" width="10.57421875" style="0" bestFit="1" customWidth="1"/>
    <col min="5" max="5" width="11.421875" style="0" customWidth="1"/>
    <col min="6" max="6" width="10.7109375" style="1" bestFit="1" customWidth="1"/>
    <col min="7" max="8" width="10.57421875" style="1" customWidth="1"/>
    <col min="9" max="9" width="11.57421875" style="0" customWidth="1"/>
    <col min="10" max="12" width="10.28125" style="0" customWidth="1"/>
    <col min="13" max="13" width="11.421875" style="0" customWidth="1"/>
    <col min="14" max="14" width="9.8515625" style="0" customWidth="1"/>
    <col min="15" max="15" width="11.28125" style="0" customWidth="1"/>
    <col min="16" max="16" width="9.421875" style="1" bestFit="1" customWidth="1"/>
    <col min="17" max="17" width="10.8515625" style="0" customWidth="1"/>
    <col min="18" max="18" width="9.421875" style="2" bestFit="1" customWidth="1"/>
    <col min="19" max="19" width="10.421875" style="0" customWidth="1"/>
  </cols>
  <sheetData>
    <row r="1" spans="1:19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0.75" customHeight="1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</v>
      </c>
    </row>
    <row r="3" spans="1:19" ht="13.5" customHeight="1">
      <c r="A3" s="6" t="s">
        <v>2</v>
      </c>
      <c r="B3" s="6" t="s">
        <v>3</v>
      </c>
      <c r="C3" s="7" t="s">
        <v>4</v>
      </c>
      <c r="D3" s="8" t="s">
        <v>5</v>
      </c>
      <c r="E3" s="8"/>
      <c r="F3" s="9"/>
      <c r="G3" s="9"/>
      <c r="H3" s="9"/>
      <c r="I3" s="8"/>
      <c r="J3" s="8"/>
      <c r="K3" s="8"/>
      <c r="L3" s="8"/>
      <c r="M3" s="8"/>
      <c r="N3" s="8" t="s">
        <v>6</v>
      </c>
      <c r="O3" s="8"/>
      <c r="P3" s="9"/>
      <c r="Q3" s="8"/>
      <c r="R3" s="8"/>
      <c r="S3" s="8"/>
    </row>
    <row r="4" spans="1:19" ht="13.5" customHeight="1">
      <c r="A4" s="6"/>
      <c r="B4" s="6"/>
      <c r="C4" s="10"/>
      <c r="D4" s="7" t="s">
        <v>7</v>
      </c>
      <c r="E4" s="11" t="s">
        <v>8</v>
      </c>
      <c r="F4" s="12" t="s">
        <v>9</v>
      </c>
      <c r="G4" s="12"/>
      <c r="H4" s="12"/>
      <c r="I4" s="28"/>
      <c r="J4" s="29" t="s">
        <v>10</v>
      </c>
      <c r="K4" s="29"/>
      <c r="L4" s="29"/>
      <c r="M4" s="29"/>
      <c r="N4" s="7" t="s">
        <v>7</v>
      </c>
      <c r="O4" s="11" t="s">
        <v>8</v>
      </c>
      <c r="P4" s="12" t="s">
        <v>9</v>
      </c>
      <c r="Q4" s="28"/>
      <c r="R4" s="29" t="s">
        <v>10</v>
      </c>
      <c r="S4" s="29"/>
    </row>
    <row r="5" spans="1:19" ht="13.5" customHeight="1">
      <c r="A5" s="6"/>
      <c r="B5" s="6"/>
      <c r="C5" s="10"/>
      <c r="D5" s="10"/>
      <c r="E5" s="13"/>
      <c r="F5" s="14" t="s">
        <v>11</v>
      </c>
      <c r="G5" s="14" t="s">
        <v>12</v>
      </c>
      <c r="H5" s="14" t="s">
        <v>13</v>
      </c>
      <c r="I5" s="30" t="s">
        <v>14</v>
      </c>
      <c r="J5" s="30" t="s">
        <v>11</v>
      </c>
      <c r="K5" s="14" t="s">
        <v>12</v>
      </c>
      <c r="L5" s="14" t="s">
        <v>13</v>
      </c>
      <c r="M5" s="30" t="s">
        <v>14</v>
      </c>
      <c r="N5" s="10"/>
      <c r="O5" s="13"/>
      <c r="P5" s="14" t="s">
        <v>11</v>
      </c>
      <c r="Q5" s="30" t="s">
        <v>14</v>
      </c>
      <c r="R5" s="30" t="s">
        <v>11</v>
      </c>
      <c r="S5" s="30" t="s">
        <v>14</v>
      </c>
    </row>
    <row r="6" spans="1:19" ht="13.5">
      <c r="A6" s="6"/>
      <c r="B6" s="6"/>
      <c r="C6" s="15"/>
      <c r="D6" s="15"/>
      <c r="E6" s="16"/>
      <c r="F6" s="17"/>
      <c r="G6" s="17"/>
      <c r="H6" s="17"/>
      <c r="I6" s="31"/>
      <c r="J6" s="31"/>
      <c r="K6" s="17"/>
      <c r="L6" s="17"/>
      <c r="M6" s="31"/>
      <c r="N6" s="15"/>
      <c r="O6" s="16"/>
      <c r="P6" s="17"/>
      <c r="Q6" s="31"/>
      <c r="R6" s="31"/>
      <c r="S6" s="31"/>
    </row>
    <row r="7" spans="1:19" ht="24" customHeight="1">
      <c r="A7" s="18" t="s">
        <v>15</v>
      </c>
      <c r="B7" s="19" t="s">
        <v>16</v>
      </c>
      <c r="C7" s="20">
        <f>D7+N7</f>
        <v>736.3800000000001</v>
      </c>
      <c r="D7" s="21">
        <f>SUM(D8:D9)</f>
        <v>633.5600000000001</v>
      </c>
      <c r="E7" s="22"/>
      <c r="F7" s="23">
        <f>SUM(F8:F9)</f>
        <v>163.8</v>
      </c>
      <c r="G7" s="23">
        <f>SUM(G8:G9)</f>
        <v>163.8</v>
      </c>
      <c r="H7" s="23">
        <f>SUM(H8:H9)</f>
        <v>0</v>
      </c>
      <c r="I7" s="27"/>
      <c r="J7" s="23">
        <f>SUM(J8:J9)</f>
        <v>469.76000000000005</v>
      </c>
      <c r="K7" s="23">
        <f>SUM(K8:K9)</f>
        <v>469.76000000000005</v>
      </c>
      <c r="L7" s="23">
        <f>SUM(L8:L9)</f>
        <v>0</v>
      </c>
      <c r="M7" s="27"/>
      <c r="N7" s="23">
        <f>SUM(N8:N9)</f>
        <v>102.82</v>
      </c>
      <c r="O7" s="27"/>
      <c r="P7" s="23">
        <f>SUM(P8:P9)</f>
        <v>57.16</v>
      </c>
      <c r="Q7" s="27"/>
      <c r="R7" s="23">
        <f>SUM(R8:R9)</f>
        <v>45.66</v>
      </c>
      <c r="S7" s="22"/>
    </row>
    <row r="8" spans="1:19" ht="25.5" customHeight="1">
      <c r="A8" s="18"/>
      <c r="B8" s="24" t="s">
        <v>17</v>
      </c>
      <c r="C8" s="20">
        <f>D8+N8</f>
        <v>494.41</v>
      </c>
      <c r="D8" s="25">
        <f>F8+J8</f>
        <v>445.66</v>
      </c>
      <c r="E8" s="26" t="s">
        <v>18</v>
      </c>
      <c r="F8" s="27">
        <v>139.8</v>
      </c>
      <c r="G8" s="27">
        <v>139.8</v>
      </c>
      <c r="H8" s="27">
        <v>0</v>
      </c>
      <c r="I8" s="32" t="s">
        <v>19</v>
      </c>
      <c r="J8" s="27">
        <v>305.86</v>
      </c>
      <c r="K8" s="27">
        <v>305.86</v>
      </c>
      <c r="L8" s="27">
        <f>VLOOKUP(B8,'[1]中职免学费（人社）'!$B$39:$Z$186,25,0)</f>
        <v>0</v>
      </c>
      <c r="M8" s="32" t="s">
        <v>20</v>
      </c>
      <c r="N8" s="27">
        <v>48.75</v>
      </c>
      <c r="O8" s="26" t="s">
        <v>21</v>
      </c>
      <c r="P8" s="27">
        <v>23.950000000000003</v>
      </c>
      <c r="Q8" s="32" t="s">
        <v>19</v>
      </c>
      <c r="R8" s="27">
        <v>24.8</v>
      </c>
      <c r="S8" s="32" t="s">
        <v>20</v>
      </c>
    </row>
    <row r="9" spans="1:19" ht="25.5" customHeight="1">
      <c r="A9" s="18"/>
      <c r="B9" s="24" t="s">
        <v>22</v>
      </c>
      <c r="C9" s="20">
        <f>D9+N9</f>
        <v>241.97000000000003</v>
      </c>
      <c r="D9" s="25">
        <f>F9+J9</f>
        <v>187.90000000000003</v>
      </c>
      <c r="E9" s="26" t="s">
        <v>18</v>
      </c>
      <c r="F9" s="27">
        <v>24</v>
      </c>
      <c r="G9" s="27">
        <v>24</v>
      </c>
      <c r="H9" s="27">
        <v>0</v>
      </c>
      <c r="I9" s="32" t="s">
        <v>19</v>
      </c>
      <c r="J9" s="27">
        <v>163.90000000000003</v>
      </c>
      <c r="K9" s="27">
        <v>163.90000000000003</v>
      </c>
      <c r="L9" s="27">
        <f>VLOOKUP(B9,'[1]中职免学费（人社）'!$B$39:$Z$186,25,0)</f>
        <v>0</v>
      </c>
      <c r="M9" s="32" t="s">
        <v>20</v>
      </c>
      <c r="N9" s="27">
        <v>54.06999999999999</v>
      </c>
      <c r="O9" s="26" t="s">
        <v>21</v>
      </c>
      <c r="P9" s="27">
        <v>33.209999999999994</v>
      </c>
      <c r="Q9" s="32" t="s">
        <v>19</v>
      </c>
      <c r="R9" s="27">
        <v>20.86</v>
      </c>
      <c r="S9" s="32" t="s">
        <v>20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27">
    <mergeCell ref="A1:S1"/>
    <mergeCell ref="D3:M3"/>
    <mergeCell ref="N3:S3"/>
    <mergeCell ref="F4:I4"/>
    <mergeCell ref="J4:M4"/>
    <mergeCell ref="P4:Q4"/>
    <mergeCell ref="R4:S4"/>
    <mergeCell ref="A3:A6"/>
    <mergeCell ref="A7:A9"/>
    <mergeCell ref="B3:B6"/>
    <mergeCell ref="C3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P5:P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陈琳姿 10.104.98.17</dc:creator>
  <cp:keywords/>
  <dc:description/>
  <cp:lastModifiedBy>YZ</cp:lastModifiedBy>
  <dcterms:created xsi:type="dcterms:W3CDTF">2019-05-31T02:40:17Z</dcterms:created>
  <dcterms:modified xsi:type="dcterms:W3CDTF">2019-07-08T12:29:11Z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