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封面" sheetId="31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基本-工资福利" sheetId="8" r:id="rId7"/>
    <sheet name="7、工资福利(政府预算)" sheetId="9" r:id="rId8"/>
    <sheet name="8、基本商品服务" sheetId="10" r:id="rId9"/>
    <sheet name="9、商品服务(政府预算)" sheetId="11" r:id="rId10"/>
    <sheet name="10、基本-个人家庭" sheetId="12" r:id="rId11"/>
    <sheet name="11、个人家庭(政府预算)" sheetId="13" r:id="rId12"/>
    <sheet name="12、财政拨款收支总表" sheetId="14" r:id="rId13"/>
    <sheet name="13、一般预算支出表" sheetId="15" r:id="rId14"/>
    <sheet name="14、一般预算基本支出表" sheetId="16" r:id="rId15"/>
    <sheet name="15、一般-工资福利" sheetId="17" r:id="rId16"/>
    <sheet name="16、工资福利(政府预算2)" sheetId="18" r:id="rId17"/>
    <sheet name="17、一般-商品服务" sheetId="19" r:id="rId18"/>
    <sheet name="18、商品服务(政府预算)（2）" sheetId="20" r:id="rId19"/>
    <sheet name="19、一般-个人家庭" sheetId="21" r:id="rId20"/>
    <sheet name="20、个人家庭(政府预算)(2)" sheetId="22" r:id="rId21"/>
    <sheet name="21、政府性基金" sheetId="23" r:id="rId22"/>
    <sheet name="22、政府性基金(政府预算)" sheetId="24" r:id="rId23"/>
    <sheet name="23、专户" sheetId="25" r:id="rId24"/>
    <sheet name="24、专户(政府预算)" sheetId="26" r:id="rId25"/>
    <sheet name="25、经费拨款" sheetId="27" r:id="rId26"/>
    <sheet name="26、经费拨款(政府预算)" sheetId="28" r:id="rId27"/>
    <sheet name="27、专项" sheetId="29" r:id="rId28"/>
    <sheet name="28、三公" sheetId="30" r:id="rId29"/>
  </sheets>
  <definedNames>
    <definedName name="_xlnm.Print_Area" localSheetId="1">'1、部门收支总表'!$A$1:$H$28</definedName>
    <definedName name="_xlnm.Print_Area" localSheetId="10">'10、基本-个人家庭'!$A$1:$P$8</definedName>
    <definedName name="_xlnm.Print_Area" localSheetId="11">'11、个人家庭(政府预算)'!$A$1:$J$8</definedName>
    <definedName name="_xlnm.Print_Area" localSheetId="12">'12、财政拨款收支总表'!$A$1:$F$28</definedName>
    <definedName name="_xlnm.Print_Area" localSheetId="13">'13、一般预算支出表'!$A$1:$R$10</definedName>
    <definedName name="_xlnm.Print_Area" localSheetId="14">'14、一般预算基本支出表'!$A$1:$H$27</definedName>
    <definedName name="_xlnm.Print_Area" localSheetId="15">'15、一般-工资福利'!$A$1:$U$8</definedName>
    <definedName name="_xlnm.Print_Area" localSheetId="16">'16、工资福利(政府预算2)'!$A$1:$M$8</definedName>
    <definedName name="_xlnm.Print_Area" localSheetId="17">'17、一般-商品服务'!$A$1:$Y$8</definedName>
    <definedName name="_xlnm.Print_Area" localSheetId="18">'18、商品服务(政府预算)（2）'!$A$1:$Q$8</definedName>
    <definedName name="_xlnm.Print_Area" localSheetId="19">'19、一般-个人家庭'!$A$1:$P$8</definedName>
    <definedName name="_xlnm.Print_Area" localSheetId="2">'2、部门收入总表'!$A$1:$K$6</definedName>
    <definedName name="_xlnm.Print_Area" localSheetId="20">'20、个人家庭(政府预算)(2)'!$A$1:$J$8</definedName>
    <definedName name="_xlnm.Print_Area" localSheetId="21">'21、政府性基金'!$A$1:$R$6</definedName>
    <definedName name="_xlnm.Print_Area" localSheetId="22">'22、政府性基金(政府预算)'!$A$1:$S$6</definedName>
    <definedName name="_xlnm.Print_Area" localSheetId="23">'23、专户'!$A$1:$R$6</definedName>
    <definedName name="_xlnm.Print_Area" localSheetId="24">'24、专户(政府预算)'!$A$1:$S$6</definedName>
    <definedName name="_xlnm.Print_Area" localSheetId="25">'25、经费拨款'!$A$1:$R$10</definedName>
    <definedName name="_xlnm.Print_Area" localSheetId="26">'26、经费拨款(政府预算)'!$A$1:$S$10</definedName>
    <definedName name="_xlnm.Print_Area" localSheetId="27">'27、专项'!$A$1:$L$10</definedName>
    <definedName name="_xlnm.Print_Area" localSheetId="28">'28、三公'!$A$1:$G$8</definedName>
    <definedName name="_xlnm.Print_Area" localSheetId="3">'3、部门支出表'!$A$1:$M$10</definedName>
    <definedName name="_xlnm.Print_Area" localSheetId="4">'4、部门支出总表(分类)'!$A$1:$R$10</definedName>
    <definedName name="_xlnm.Print_Area" localSheetId="5">'5、支出分类(政府预算)'!$A$1:$S$10</definedName>
    <definedName name="_xlnm.Print_Area" localSheetId="6">'6、基本-工资福利'!$A$1:$U$8</definedName>
    <definedName name="_xlnm.Print_Area" localSheetId="7">'7、工资福利(政府预算)'!$A$1:$M$8</definedName>
    <definedName name="_xlnm.Print_Area" localSheetId="8">'8、基本商品服务'!$A$1:$Y$8</definedName>
    <definedName name="_xlnm.Print_Area" localSheetId="9">'9、商品服务(政府预算)'!$A$1:$Q$8</definedName>
    <definedName name="_xlnm.Print_Titles" localSheetId="1">'1、部门收支总表'!$1:$5</definedName>
    <definedName name="_xlnm.Print_Titles" localSheetId="10">'10、基本-个人家庭'!$1:$5</definedName>
    <definedName name="_xlnm.Print_Titles" localSheetId="11">'11、个人家庭(政府预算)'!$1:$5</definedName>
    <definedName name="_xlnm.Print_Titles" localSheetId="12">'12、财政拨款收支总表'!$1:$5</definedName>
    <definedName name="_xlnm.Print_Titles" localSheetId="13">'13、一般预算支出表'!$1:$6</definedName>
    <definedName name="_xlnm.Print_Titles" localSheetId="14">'14、一般预算基本支出表'!$1:$6</definedName>
    <definedName name="_xlnm.Print_Titles" localSheetId="15">'15、一般-工资福利'!$1:$5</definedName>
    <definedName name="_xlnm.Print_Titles" localSheetId="16">'16、工资福利(政府预算2)'!$1:$5</definedName>
    <definedName name="_xlnm.Print_Titles" localSheetId="17">'17、一般-商品服务'!$1:$5</definedName>
    <definedName name="_xlnm.Print_Titles" localSheetId="18">'18、商品服务(政府预算)（2）'!$1:$5</definedName>
    <definedName name="_xlnm.Print_Titles" localSheetId="19">'19、一般-个人家庭'!$1:$5</definedName>
    <definedName name="_xlnm.Print_Titles" localSheetId="2">'2、部门收入总表'!$1:$5</definedName>
    <definedName name="_xlnm.Print_Titles" localSheetId="20">'20、个人家庭(政府预算)(2)'!$1:$5</definedName>
    <definedName name="_xlnm.Print_Titles" localSheetId="21">'21、政府性基金'!$1:$6</definedName>
    <definedName name="_xlnm.Print_Titles" localSheetId="22">'22、政府性基金(政府预算)'!$1:$6</definedName>
    <definedName name="_xlnm.Print_Titles" localSheetId="23">'23、专户'!$1:$6</definedName>
    <definedName name="_xlnm.Print_Titles" localSheetId="24">'24、专户(政府预算)'!$1:$6</definedName>
    <definedName name="_xlnm.Print_Titles" localSheetId="25">'25、经费拨款'!$1:$6</definedName>
    <definedName name="_xlnm.Print_Titles" localSheetId="26">'26、经费拨款(政府预算)'!$1:$6</definedName>
    <definedName name="_xlnm.Print_Titles" localSheetId="27">'27、专项'!$1:$7</definedName>
    <definedName name="_xlnm.Print_Titles" localSheetId="28">'28、三公'!$1:$6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'6、基本-工资福利'!$1:$5</definedName>
    <definedName name="_xlnm.Print_Titles" localSheetId="7">'7、工资福利(政府预算)'!$1:$5</definedName>
    <definedName name="_xlnm.Print_Titles" localSheetId="8">'8、基本商品服务'!$1:$5</definedName>
    <definedName name="_xlnm.Print_Titles" localSheetId="9">'9、商品服务(政府预算)'!$1:$5</definedName>
  </definedNames>
  <calcPr calcId="144525"/>
</workbook>
</file>

<file path=xl/sharedStrings.xml><?xml version="1.0" encoding="utf-8"?>
<sst xmlns="http://schemas.openxmlformats.org/spreadsheetml/2006/main" count="901" uniqueCount="302">
  <si>
    <t>内部资料注意保存</t>
  </si>
  <si>
    <t>2021年新田县部门预算表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</si>
  <si>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</si>
  <si>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</si>
  <si>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</si>
  <si>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</si>
  <si>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</si>
  <si>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</t>
  </si>
  <si>
    <t>部门收支总体情况表</t>
  </si>
  <si>
    <t>单位名称：新田县门楼下乡本级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</si>
  <si>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</si>
  <si>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</si>
  <si>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</si>
  <si>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</si>
  <si>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</si>
  <si>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</si>
  <si>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</si>
  <si>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</si>
  <si>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</si>
  <si>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</si>
  <si>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</si>
  <si>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</si>
  <si>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</si>
  <si>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</si>
  <si>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</si>
  <si>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</si>
  <si>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</si>
  <si>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</si>
  <si>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</si>
  <si>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</si>
  <si>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</si>
  <si>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</si>
  <si>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</si>
  <si>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</si>
  <si>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</si>
  <si>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</si>
  <si>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</si>
  <si>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</si>
  <si>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</si>
  <si>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</si>
  <si>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</si>
  <si>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</si>
  <si>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</si>
  <si>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</si>
  <si>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</si>
  <si>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</si>
  <si>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</si>
  <si>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</si>
  <si>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</si>
  <si>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</si>
  <si>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</t>
  </si>
  <si>
    <t>九、城乡社区支出</t>
  </si>
  <si>
    <t xml:space="preserve">      资本性支出(基本建设)</t>
  </si>
  <si>
    <t>九、对个人和家庭的补助</t>
  </si>
  <si>
    <t>三、纳入专户管理的非税收入拨款</t>
  </si>
  <si>
    <t>十、农林水支出</t>
  </si>
  <si>
    <t xml:space="preserve">      资本性支出</t>
  </si>
  <si>
    <t>十、对社会保障基金补助</t>
  </si>
  <si>
    <t>四、上级财政补助</t>
  </si>
  <si>
    <t>十一、交通运输支出</t>
  </si>
  <si>
    <t xml:space="preserve">      对企事业单位的补贴</t>
  </si>
  <si>
    <t>十一、债务利息及费用支出</t>
  </si>
  <si>
    <t xml:space="preserve">        公共财政补助</t>
  </si>
  <si>
    <t>十二、资源勘探信息等支出</t>
  </si>
  <si>
    <t xml:space="preserve">      其他支出</t>
  </si>
  <si>
    <t>十二、其他支出</t>
  </si>
  <si>
    <t xml:space="preserve">        政府性基金补助</t>
  </si>
  <si>
    <t>十三、商业服务业等支出</t>
  </si>
  <si>
    <t>十三、转移性支出</t>
  </si>
  <si>
    <t>五、事业单位经营服务收入</t>
  </si>
  <si>
    <t>十四、金融支出</t>
  </si>
  <si>
    <t>十四、预备费及预留</t>
  </si>
  <si>
    <t>六、其他收入</t>
  </si>
  <si>
    <t>十五、国土海洋气象等支出</t>
  </si>
  <si>
    <t>三、事业单位经营服务支出</t>
  </si>
  <si>
    <t>七、用事业基金弥补收支差额</t>
  </si>
  <si>
    <t>十六、住房保障支出</t>
  </si>
  <si>
    <t>十七、粮油物资储备支出</t>
  </si>
  <si>
    <t>十八、其他支出</t>
  </si>
  <si>
    <t>十九、国有资本经营预算支出</t>
  </si>
  <si>
    <t>二十、债务还本支出</t>
  </si>
  <si>
    <t>二十一、债务付息支出</t>
  </si>
  <si>
    <t>二十二、债务发行费用支出</t>
  </si>
  <si>
    <t>二十三、国防支出</t>
  </si>
  <si>
    <t>本 年 收 入 合 计</t>
  </si>
  <si>
    <t>本　年　支　出　合　计</t>
  </si>
  <si>
    <t>附件2：</t>
  </si>
  <si>
    <t>部门收入总体情况表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</si>
  <si>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</si>
  <si>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</si>
  <si>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</si>
  <si>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</si>
  <si>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</si>
  <si>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</si>
  <si>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</si>
  <si>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</si>
  <si>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</si>
  <si>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</si>
  <si>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单位代码</t>
  </si>
  <si>
    <t>单位名称</t>
  </si>
  <si>
    <t>公共财政补助</t>
  </si>
  <si>
    <t>政府性基金补助</t>
  </si>
  <si>
    <t>707001</t>
  </si>
  <si>
    <t>新田县门楼下乡本级</t>
  </si>
  <si>
    <t>附件3：</t>
  </si>
  <si>
    <t>部门支出总体情况表</t>
  </si>
  <si>
    <t>科目</t>
  </si>
  <si>
    <t>科目编码</t>
  </si>
  <si>
    <t>科目名称</t>
  </si>
  <si>
    <t>类</t>
  </si>
  <si>
    <t>款</t>
  </si>
  <si>
    <t>项</t>
  </si>
  <si>
    <t>合计</t>
  </si>
  <si>
    <t>201</t>
  </si>
  <si>
    <t>一般公共服务支出</t>
  </si>
  <si>
    <t xml:space="preserve">  201</t>
  </si>
  <si>
    <t>03</t>
  </si>
  <si>
    <t>01</t>
  </si>
  <si>
    <t xml:space="preserve">  行政运行（政府办公厅（室）及相关机构事务）</t>
  </si>
  <si>
    <t>02</t>
  </si>
  <si>
    <t xml:space="preserve">  一般行政管理事务（政府办公厅（室）及相关机构事务）</t>
  </si>
  <si>
    <t>附件4：</t>
  </si>
  <si>
    <t>部门支出总表(按部门预算项目类别)</t>
  </si>
  <si>
    <t>功能科目</t>
  </si>
  <si>
    <t>总  计</t>
  </si>
  <si>
    <t>基本支出</t>
  </si>
  <si>
    <t>项目支出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</si>
  <si>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</si>
  <si>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</si>
  <si>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</si>
  <si>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</si>
  <si>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</si>
  <si>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</si>
  <si>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</si>
  <si>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</si>
  <si>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</si>
  <si>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</si>
  <si>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</si>
  <si>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</si>
  <si>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</si>
  <si>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</si>
  <si>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</si>
  <si>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</si>
  <si>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</si>
  <si>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</si>
  <si>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</si>
  <si>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</si>
  <si>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</si>
  <si>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</si>
  <si>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</si>
  <si>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</si>
  <si>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</si>
  <si>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</t>
  </si>
  <si>
    <t>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</si>
  <si>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</si>
  <si>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</si>
  <si>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</si>
  <si>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</si>
  <si>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</si>
  <si>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</si>
  <si>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</si>
  <si>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</si>
  <si>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</si>
  <si>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</si>
  <si>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</si>
  <si>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</si>
  <si>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</si>
  <si>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</si>
  <si>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</si>
  <si>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附件7：</t>
  </si>
  <si>
    <t>基本支出预算明细表-工资福利支出(按政府预算经济分类)</t>
  </si>
  <si>
    <t>工资奖金津补贴</t>
  </si>
  <si>
    <t>其他对事业单位补助</t>
  </si>
  <si>
    <t>附件8：</t>
  </si>
  <si>
    <t>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</si>
  <si>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</si>
  <si>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</si>
  <si>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</si>
  <si>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</si>
  <si>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</si>
  <si>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</si>
  <si>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</si>
  <si>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</si>
  <si>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</si>
  <si>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</si>
  <si>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</si>
  <si>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会议费</t>
  </si>
  <si>
    <t>手续费</t>
  </si>
  <si>
    <t>咨询费</t>
  </si>
  <si>
    <t>培训费</t>
  </si>
  <si>
    <t>公务接待费</t>
  </si>
  <si>
    <t>劳务费</t>
  </si>
  <si>
    <t>因公出国（出境）费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</si>
  <si>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</si>
  <si>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</si>
  <si>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</si>
  <si>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</si>
  <si>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</si>
  <si>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</si>
  <si>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</si>
  <si>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附件9：</t>
  </si>
  <si>
    <t>基本支出预算明细表-商品和服务支出(按政府预算经济分类)</t>
  </si>
  <si>
    <t>办公经费</t>
  </si>
  <si>
    <t>商品和服务支出</t>
  </si>
  <si>
    <t>附件10：</t>
  </si>
  <si>
    <t>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</si>
  <si>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</si>
  <si>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</si>
  <si>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</si>
  <si>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</si>
  <si>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</si>
  <si>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</si>
  <si>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</si>
  <si>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</si>
  <si>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</si>
  <si>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</si>
  <si>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</si>
  <si>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附件11：</t>
  </si>
  <si>
    <t>基本支出预算明细表-对个人和家庭的补助(按政府预算经济分类)</t>
  </si>
  <si>
    <t>社会福利和救济</t>
  </si>
  <si>
    <t>离退休费</t>
  </si>
  <si>
    <t>附件12：</t>
  </si>
  <si>
    <t>财政拨款收支总体情况表</t>
  </si>
  <si>
    <t>一般公共预算</t>
  </si>
  <si>
    <t>政府性基金预算</t>
  </si>
  <si>
    <t>七、医疗卫生与计划生育支出</t>
  </si>
  <si>
    <t>附件13：</t>
  </si>
  <si>
    <t>一般公共预算支出情况表</t>
  </si>
  <si>
    <t>专项的商品和服务支出</t>
  </si>
  <si>
    <t>专项的对个人和家庭的补助</t>
  </si>
  <si>
    <t>附件14：</t>
  </si>
  <si>
    <t>一般公共预算基本支出情况表</t>
  </si>
  <si>
    <t>单位名称:新田县门楼下乡本级</t>
  </si>
  <si>
    <t>经济科目</t>
  </si>
  <si>
    <t>经济科目编码</t>
  </si>
  <si>
    <t>经济科目名称</t>
  </si>
  <si>
    <t>人员经费</t>
  </si>
  <si>
    <t>共用经费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</si>
  <si>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</si>
  <si>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</si>
  <si>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</si>
  <si>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</si>
  <si>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</si>
  <si>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</si>
  <si>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</si>
  <si>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</si>
  <si>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</si>
  <si>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</si>
  <si>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电费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</si>
  <si>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</si>
  <si>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</si>
  <si>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</si>
  <si>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</si>
  <si>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公务用车运行维护费</t>
  </si>
  <si>
    <t xml:space="preserve">  生活补助</t>
  </si>
  <si>
    <t>附件15：</t>
  </si>
  <si>
    <t>一般公共预算基本支出预算明细表-工资福利支出(按部门预算经济分类)</t>
  </si>
  <si>
    <t>附件16：</t>
  </si>
  <si>
    <t>一般公共预算基本支出预算明细表-工资福利支出(按政府预算经济分类)</t>
  </si>
  <si>
    <t>附件17：</t>
  </si>
  <si>
    <t>一般公共预算基本支出预算明细表-商品和服务支出(按部门预算经济分类)</t>
  </si>
  <si>
    <t>其他交通费</t>
  </si>
  <si>
    <t>其他一般商品和服务支出</t>
  </si>
  <si>
    <t>附件18：</t>
  </si>
  <si>
    <t>一般公共预算基本支出预算明细表-商品和服务支出(按政府预算经济分类)</t>
  </si>
  <si>
    <t>附件19：</t>
  </si>
  <si>
    <t>一般公共预算基本支出预算明细表-对个人和家庭的补助(按部门预算经济分类)</t>
  </si>
  <si>
    <t>附件20：</t>
  </si>
  <si>
    <t>一般公共预算基本支出预算明细表-对个人和家庭的补助(按政府预算经济分类)</t>
  </si>
  <si>
    <t>一般行政管理事务（政府办公厅（室）及相关机构事务）</t>
  </si>
  <si>
    <t>附件21：</t>
  </si>
  <si>
    <t>政府性基金预算支出情况表(按部门预算项目类别)</t>
  </si>
  <si>
    <t>专项商品和服务支出</t>
  </si>
  <si>
    <t>对企事业单位的补贴</t>
  </si>
  <si>
    <t>附件22：</t>
  </si>
  <si>
    <t>政府性基金预算支出情况表(按政府预算经济分类)</t>
  </si>
  <si>
    <t>预备及预留</t>
  </si>
  <si>
    <t>附件23：</t>
  </si>
  <si>
    <t>纳入专户管理的非税收入拨款预算分类汇总表(按项目类别)</t>
  </si>
  <si>
    <t>事业单位服务支出</t>
  </si>
  <si>
    <t>附件24：</t>
  </si>
  <si>
    <t>纳入专户管理的非税收入拨款预算分类汇总表(按政府预算经济分类)</t>
  </si>
  <si>
    <t>附件25：</t>
  </si>
  <si>
    <t>一般公共预算拨款--经费拨款预算表(按部门预算经济分类)</t>
  </si>
  <si>
    <t>附件26：</t>
  </si>
  <si>
    <t>一般公共预算拨款--经费拨款预算表(按政府预算经济分类)</t>
  </si>
  <si>
    <t>附件27：</t>
  </si>
  <si>
    <t>专项资金预算汇总表</t>
  </si>
  <si>
    <t>专项名称</t>
  </si>
  <si>
    <t>一般公共预算拨款小计</t>
  </si>
  <si>
    <t>经费拨款</t>
  </si>
  <si>
    <t>纳入一般公共预算管理的非税收入拨款</t>
  </si>
  <si>
    <t>巩固拓展脱贫攻坚成果及乡村振兴专项经费30%</t>
  </si>
  <si>
    <t>巩固脱贫攻坚成果及乡村振兴专项经费70%</t>
  </si>
  <si>
    <t>附件28：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</si>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</sst>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* #,##0.00;* \-#,##0.00;* &quot;&quot;??;@"/>
    <numFmt numFmtId="178" formatCode="#,##0.0_ "/>
    <numFmt numFmtId="179" formatCode="#,##0.00_ "/>
    <numFmt numFmtId="180" formatCode="0000"/>
    <numFmt numFmtId="181" formatCode="0.00_);[Red]\(0.00\)"/>
    <numFmt numFmtId="182" formatCode="#,##0.0000"/>
  </numFmts>
  <fonts count="31">
    <font>
      <sz val="12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2" fillId="18" borderId="2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/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8" borderId="24" applyNumberFormat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27" fillId="22" borderId="2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177" fontId="1" fillId="0" borderId="0" xfId="0" applyNumberFormat="1" applyFont="1" applyAlignment="1">
      <alignment vertical="center" wrapText="1"/>
    </xf>
    <xf numFmtId="178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vertical="center" wrapText="1"/>
    </xf>
    <xf numFmtId="178" fontId="1" fillId="3" borderId="4" xfId="0" applyNumberFormat="1" applyFont="1" applyFill="1" applyBorder="1" applyAlignment="1">
      <alignment horizontal="center" vertical="center" wrapText="1"/>
    </xf>
    <xf numFmtId="178" fontId="1" fillId="3" borderId="5" xfId="0" applyNumberFormat="1" applyFont="1" applyFill="1" applyBorder="1" applyAlignment="1">
      <alignment horizontal="center" vertical="center" wrapText="1"/>
    </xf>
    <xf numFmtId="178" fontId="1" fillId="3" borderId="6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178" fontId="1" fillId="3" borderId="3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Border="1" applyAlignment="1">
      <alignment horizontal="center" vertical="center" wrapText="1"/>
    </xf>
    <xf numFmtId="178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78" fontId="1" fillId="0" borderId="8" xfId="0" applyNumberFormat="1" applyFont="1" applyBorder="1" applyAlignment="1">
      <alignment horizontal="center" vertical="center" wrapText="1"/>
    </xf>
    <xf numFmtId="178" fontId="1" fillId="3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 wrapText="1"/>
    </xf>
    <xf numFmtId="177" fontId="1" fillId="3" borderId="7" xfId="0" applyNumberFormat="1" applyFont="1" applyFill="1" applyBorder="1" applyAlignment="1">
      <alignment horizontal="center" vertical="center" wrapText="1"/>
    </xf>
    <xf numFmtId="177" fontId="1" fillId="3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179" fontId="1" fillId="0" borderId="4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179" fontId="1" fillId="0" borderId="9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left" vertical="center" wrapText="1"/>
    </xf>
    <xf numFmtId="180" fontId="1" fillId="2" borderId="2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horizontal="right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7" fontId="1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Continuous" vertical="center" wrapText="1"/>
    </xf>
    <xf numFmtId="0" fontId="1" fillId="3" borderId="9" xfId="0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wrapText="1"/>
    </xf>
    <xf numFmtId="177" fontId="1" fillId="3" borderId="4" xfId="0" applyNumberFormat="1" applyFont="1" applyFill="1" applyBorder="1" applyAlignment="1">
      <alignment horizontal="center" vertical="center" wrapText="1"/>
    </xf>
    <xf numFmtId="177" fontId="1" fillId="3" borderId="5" xfId="0" applyNumberFormat="1" applyFont="1" applyFill="1" applyBorder="1" applyAlignment="1">
      <alignment horizontal="center" vertical="center" wrapText="1"/>
    </xf>
    <xf numFmtId="177" fontId="1" fillId="3" borderId="6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0" borderId="8" xfId="0" applyFont="1" applyBorder="1" applyAlignment="1">
      <alignment horizontal="centerContinuous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179" fontId="1" fillId="0" borderId="6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176" fontId="1" fillId="0" borderId="5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wrapText="1"/>
    </xf>
    <xf numFmtId="177" fontId="1" fillId="3" borderId="8" xfId="0" applyNumberFormat="1" applyFont="1" applyFill="1" applyBorder="1" applyAlignment="1">
      <alignment horizontal="centerContinuous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81" fontId="1" fillId="0" borderId="9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176" fontId="6" fillId="0" borderId="18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3" borderId="9" xfId="0" applyFont="1" applyFill="1" applyBorder="1" applyAlignment="1">
      <alignment horizontal="centerContinuous" vertical="center" wrapText="1"/>
    </xf>
    <xf numFmtId="0" fontId="1" fillId="0" borderId="4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179" fontId="1" fillId="0" borderId="3" xfId="0" applyNumberFormat="1" applyFont="1" applyFill="1" applyBorder="1" applyAlignment="1">
      <alignment horizontal="right" vertical="center" wrapText="1"/>
    </xf>
    <xf numFmtId="179" fontId="1" fillId="0" borderId="19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176" fontId="4" fillId="0" borderId="9" xfId="0" applyNumberFormat="1" applyFont="1" applyFill="1" applyBorder="1" applyAlignment="1">
      <alignment wrapText="1"/>
    </xf>
    <xf numFmtId="179" fontId="1" fillId="0" borderId="5" xfId="0" applyNumberFormat="1" applyFont="1" applyFill="1" applyBorder="1" applyAlignment="1">
      <alignment horizontal="right" vertical="center" wrapText="1"/>
    </xf>
    <xf numFmtId="179" fontId="1" fillId="0" borderId="7" xfId="0" applyNumberFormat="1" applyFont="1" applyFill="1" applyBorder="1" applyAlignment="1">
      <alignment horizontal="right" vertical="center" wrapText="1"/>
    </xf>
    <xf numFmtId="179" fontId="1" fillId="0" borderId="0" xfId="0" applyNumberFormat="1" applyFont="1" applyFill="1" applyAlignment="1">
      <alignment horizontal="right" vertical="center" wrapText="1"/>
    </xf>
    <xf numFmtId="182" fontId="1" fillId="0" borderId="3" xfId="0" applyNumberFormat="1" applyFont="1" applyFill="1" applyBorder="1" applyAlignment="1">
      <alignment horizontal="right" vertical="center" wrapText="1"/>
    </xf>
    <xf numFmtId="182" fontId="1" fillId="0" borderId="19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177" fontId="1" fillId="3" borderId="9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179" fontId="1" fillId="0" borderId="1" xfId="0" applyNumberFormat="1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right" wrapText="1"/>
    </xf>
    <xf numFmtId="0" fontId="2" fillId="0" borderId="9" xfId="0" applyFont="1" applyBorder="1" applyAlignment="1">
      <alignment horizontal="centerContinuous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176" fontId="0" fillId="0" borderId="18" xfId="0" applyNumberFormat="1" applyFill="1" applyBorder="1">
      <alignment vertical="center"/>
    </xf>
    <xf numFmtId="0" fontId="1" fillId="0" borderId="18" xfId="0" applyFont="1" applyFill="1" applyBorder="1">
      <alignment vertical="center"/>
    </xf>
    <xf numFmtId="179" fontId="1" fillId="0" borderId="18" xfId="0" applyNumberFormat="1" applyFont="1" applyFill="1" applyBorder="1">
      <alignment vertical="center"/>
    </xf>
    <xf numFmtId="0" fontId="1" fillId="0" borderId="18" xfId="0" applyFont="1" applyFill="1" applyBorder="1" applyAlignment="1">
      <alignment vertical="center" wrapText="1"/>
    </xf>
    <xf numFmtId="179" fontId="1" fillId="0" borderId="18" xfId="0" applyNumberFormat="1" applyFont="1" applyFill="1" applyBorder="1" applyAlignment="1">
      <alignment wrapText="1"/>
    </xf>
    <xf numFmtId="176" fontId="1" fillId="0" borderId="9" xfId="0" applyNumberFormat="1" applyFont="1" applyFill="1" applyBorder="1" applyAlignment="1">
      <alignment wrapText="1"/>
    </xf>
    <xf numFmtId="176" fontId="1" fillId="0" borderId="7" xfId="0" applyNumberFormat="1" applyFont="1" applyFill="1" applyBorder="1" applyAlignment="1">
      <alignment horizontal="right" vertical="center" wrapText="1"/>
    </xf>
    <xf numFmtId="176" fontId="1" fillId="0" borderId="8" xfId="0" applyNumberFormat="1" applyFont="1" applyFill="1" applyBorder="1" applyAlignment="1">
      <alignment wrapText="1"/>
    </xf>
    <xf numFmtId="0" fontId="0" fillId="0" borderId="18" xfId="0" applyFill="1" applyBorder="1">
      <alignment vertical="center"/>
    </xf>
    <xf numFmtId="0" fontId="1" fillId="0" borderId="9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wrapText="1"/>
    </xf>
    <xf numFmtId="4" fontId="1" fillId="0" borderId="8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 wrapText="1"/>
    </xf>
    <xf numFmtId="179" fontId="1" fillId="0" borderId="8" xfId="0" applyNumberFormat="1" applyFont="1" applyFill="1" applyBorder="1" applyAlignment="1">
      <alignment horizontal="right" vertical="center" wrapText="1"/>
    </xf>
    <xf numFmtId="0" fontId="8" fillId="0" borderId="0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zoomScaleSheetLayoutView="60" workbookViewId="0">
      <selection activeCell="A1" sqref="A1"/>
    </sheetView>
  </sheetViews>
  <sheetFormatPr defaultColWidth="9" defaultRowHeight="14.25"/>
  <sheetData>
    <row r="1" ht="24" customHeight="1" spans="13:13">
      <c r="M1" s="157" t="s">
        <v>0</v>
      </c>
    </row>
    <row r="2" customHeight="1"/>
    <row r="3" customHeight="1"/>
    <row r="4" customHeight="1"/>
    <row r="5" customHeight="1"/>
    <row r="6" ht="61.5" customHeight="1" spans="1:14">
      <c r="A6" s="155" t="s">
        <v>1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customHeight="1"/>
    <row r="8" customHeight="1"/>
    <row r="9" customHeight="1"/>
    <row r="10" customHeight="1"/>
    <row r="11" customHeight="1"/>
    <row r="12" ht="22.5" customHeight="1" spans="1:14">
      <c r="A12" s="156" t="s">
        <v>2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ht="22.5" customHeight="1" spans="1:14">
      <c r="A13" s="156" t="s">
        <v>3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ht="22.5" customHeight="1" spans="1:14">
      <c r="A14" s="156" t="s">
        <v>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</row>
    <row r="15" ht="22.5" customHeight="1" spans="1:14">
      <c r="A15" s="156" t="s">
        <v>5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ht="22.5" customHeight="1" spans="1:14">
      <c r="A16" s="156" t="s">
        <v>6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7" customWidth="1"/>
    <col min="2" max="2" width="6.125" customWidth="1"/>
    <col min="3" max="3" width="5.875" customWidth="1"/>
    <col min="4" max="4" width="17.5" customWidth="1"/>
    <col min="5" max="5" width="15.75" customWidth="1"/>
    <col min="6" max="6" width="12.75" customWidth="1"/>
    <col min="7" max="7" width="10.75" customWidth="1"/>
  </cols>
  <sheetData>
    <row r="1" customHeight="1" spans="1:17">
      <c r="A1" s="2" t="s">
        <v>200</v>
      </c>
      <c r="B1" s="62"/>
      <c r="C1" s="62"/>
      <c r="D1" s="63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0"/>
      <c r="Q1" s="70"/>
    </row>
    <row r="2" ht="31.5" customHeight="1" spans="1:17">
      <c r="A2" s="76" t="s">
        <v>201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18.75" customHeight="1" spans="1:17">
      <c r="A3" s="64" t="s">
        <v>9</v>
      </c>
      <c r="B3" s="65"/>
      <c r="C3" s="65"/>
      <c r="D3" s="65"/>
      <c r="E3" s="65"/>
      <c r="F3" s="65"/>
      <c r="G3" s="65"/>
      <c r="H3" s="65"/>
      <c r="I3" s="75"/>
      <c r="J3" s="75"/>
      <c r="K3" s="75"/>
      <c r="L3" s="75"/>
      <c r="M3" s="75"/>
      <c r="N3" s="75"/>
      <c r="O3" s="75"/>
      <c r="P3" s="79" t="s">
        <v>88</v>
      </c>
      <c r="Q3" s="79"/>
    </row>
    <row r="4" customHeight="1" spans="1:17">
      <c r="A4" s="77" t="s">
        <v>123</v>
      </c>
      <c r="B4" s="77"/>
      <c r="C4" s="77"/>
      <c r="D4" s="35" t="s">
        <v>140</v>
      </c>
      <c r="E4" s="17" t="s">
        <v>90</v>
      </c>
      <c r="F4" s="40" t="s">
        <v>142</v>
      </c>
      <c r="G4" s="41"/>
      <c r="H4" s="41"/>
      <c r="I4" s="41"/>
      <c r="J4" s="41"/>
      <c r="K4" s="41"/>
      <c r="L4" s="41"/>
      <c r="M4" s="41"/>
      <c r="N4" s="42"/>
      <c r="O4" s="80" t="s">
        <v>145</v>
      </c>
      <c r="P4" s="81"/>
      <c r="Q4" s="82"/>
    </row>
    <row r="5" ht="36" customHeight="1" spans="1:17">
      <c r="A5" s="78" t="s">
        <v>109</v>
      </c>
      <c r="B5" s="78" t="s">
        <v>110</v>
      </c>
      <c r="C5" s="78" t="s">
        <v>111</v>
      </c>
      <c r="D5" s="37"/>
      <c r="E5" s="28"/>
      <c r="F5" s="78" t="s">
        <v>112</v>
      </c>
      <c r="G5" s="78" t="s">
        <v>202</v>
      </c>
      <c r="H5" s="78" t="s">
        <v>186</v>
      </c>
      <c r="I5" s="78" t="s">
        <v>189</v>
      </c>
      <c r="J5" s="78" t="s">
        <v>193</v>
      </c>
      <c r="K5" s="78" t="s">
        <v>190</v>
      </c>
      <c r="L5" s="78" t="s">
        <v>196</v>
      </c>
      <c r="M5" s="78" t="s">
        <v>184</v>
      </c>
      <c r="N5" s="78" t="s">
        <v>199</v>
      </c>
      <c r="O5" s="130" t="s">
        <v>112</v>
      </c>
      <c r="P5" s="78" t="s">
        <v>203</v>
      </c>
      <c r="Q5" s="78" t="s">
        <v>172</v>
      </c>
    </row>
    <row r="6" s="1" customFormat="1" ht="20.25" customHeight="1" spans="1:17">
      <c r="A6" s="46"/>
      <c r="B6" s="46"/>
      <c r="C6" s="46"/>
      <c r="D6" s="47" t="s">
        <v>112</v>
      </c>
      <c r="E6" s="38">
        <f t="shared" ref="E6:Q6" si="0">E7</f>
        <v>53.4</v>
      </c>
      <c r="F6" s="38">
        <f t="shared" si="0"/>
        <v>53.4</v>
      </c>
      <c r="G6" s="38">
        <f t="shared" si="0"/>
        <v>45.6</v>
      </c>
      <c r="H6" s="38">
        <f t="shared" si="0"/>
        <v>2</v>
      </c>
      <c r="I6" s="38">
        <f t="shared" si="0"/>
        <v>0.5</v>
      </c>
      <c r="J6" s="38">
        <f t="shared" si="0"/>
        <v>0</v>
      </c>
      <c r="K6" s="38">
        <f t="shared" si="0"/>
        <v>2</v>
      </c>
      <c r="L6" s="38">
        <f t="shared" si="0"/>
        <v>3.3</v>
      </c>
      <c r="M6" s="38">
        <f t="shared" si="0"/>
        <v>0</v>
      </c>
      <c r="N6" s="38">
        <f t="shared" si="0"/>
        <v>0</v>
      </c>
      <c r="O6" s="38">
        <f t="shared" si="0"/>
        <v>0</v>
      </c>
      <c r="P6" s="38">
        <f t="shared" si="0"/>
        <v>0</v>
      </c>
      <c r="Q6" s="38">
        <f t="shared" si="0"/>
        <v>0</v>
      </c>
    </row>
    <row r="7" ht="20.25" customHeight="1" spans="1:17">
      <c r="A7" s="46" t="s">
        <v>113</v>
      </c>
      <c r="B7" s="46"/>
      <c r="C7" s="46"/>
      <c r="D7" s="47" t="s">
        <v>114</v>
      </c>
      <c r="E7" s="38">
        <f t="shared" ref="E7:Q7" si="1">E8</f>
        <v>53.4</v>
      </c>
      <c r="F7" s="38">
        <f t="shared" si="1"/>
        <v>53.4</v>
      </c>
      <c r="G7" s="38">
        <f t="shared" si="1"/>
        <v>45.6</v>
      </c>
      <c r="H7" s="38">
        <f t="shared" si="1"/>
        <v>2</v>
      </c>
      <c r="I7" s="38">
        <f t="shared" si="1"/>
        <v>0.5</v>
      </c>
      <c r="J7" s="38">
        <f t="shared" si="1"/>
        <v>0</v>
      </c>
      <c r="K7" s="38">
        <f t="shared" si="1"/>
        <v>2</v>
      </c>
      <c r="L7" s="38">
        <f t="shared" si="1"/>
        <v>3.3</v>
      </c>
      <c r="M7" s="38">
        <f t="shared" si="1"/>
        <v>0</v>
      </c>
      <c r="N7" s="38">
        <f t="shared" si="1"/>
        <v>0</v>
      </c>
      <c r="O7" s="38">
        <f t="shared" si="1"/>
        <v>0</v>
      </c>
      <c r="P7" s="38">
        <f t="shared" si="1"/>
        <v>0</v>
      </c>
      <c r="Q7" s="38">
        <f t="shared" si="1"/>
        <v>0</v>
      </c>
    </row>
    <row r="8" ht="20.25" customHeight="1" spans="1:17">
      <c r="A8" s="46" t="s">
        <v>115</v>
      </c>
      <c r="B8" s="46" t="s">
        <v>116</v>
      </c>
      <c r="C8" s="46" t="s">
        <v>119</v>
      </c>
      <c r="D8" s="47" t="s">
        <v>120</v>
      </c>
      <c r="E8" s="38">
        <v>53.4</v>
      </c>
      <c r="F8" s="38">
        <v>53.4</v>
      </c>
      <c r="G8" s="38">
        <v>45.6</v>
      </c>
      <c r="H8" s="38">
        <v>2</v>
      </c>
      <c r="I8" s="38">
        <v>0.5</v>
      </c>
      <c r="J8" s="38">
        <v>0</v>
      </c>
      <c r="K8" s="38">
        <v>2</v>
      </c>
      <c r="L8" s="38">
        <v>3.3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</row>
  </sheetData>
  <sheetProtection formatCells="0" formatColumns="0" formatRows="0"/>
  <mergeCells count="8"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7.875" customWidth="1"/>
    <col min="2" max="2" width="6.75" customWidth="1"/>
    <col min="3" max="3" width="7" customWidth="1"/>
    <col min="4" max="4" width="16.625" customWidth="1"/>
    <col min="5" max="5" width="15.875" customWidth="1"/>
    <col min="6" max="6" width="10.625" customWidth="1"/>
    <col min="7" max="7" width="10.875" customWidth="1"/>
    <col min="16" max="16" width="9.75" customWidth="1"/>
  </cols>
  <sheetData>
    <row r="1" customHeight="1" spans="1:16">
      <c r="A1" s="2" t="s">
        <v>204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75"/>
      <c r="N1" s="75"/>
      <c r="O1" s="75"/>
      <c r="P1" s="70"/>
    </row>
    <row r="2" ht="40.5" customHeight="1" spans="1:16">
      <c r="A2" s="13" t="s">
        <v>205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18" customHeight="1" spans="1:16">
      <c r="A3" s="64" t="s">
        <v>9</v>
      </c>
      <c r="B3" s="65"/>
      <c r="C3" s="65"/>
      <c r="D3" s="65"/>
      <c r="E3" s="65"/>
      <c r="F3" s="65"/>
      <c r="G3" s="63"/>
      <c r="H3" s="63"/>
      <c r="I3" s="63"/>
      <c r="J3" s="63"/>
      <c r="K3" s="63"/>
      <c r="L3" s="63"/>
      <c r="M3" s="75"/>
      <c r="N3" s="75"/>
      <c r="O3" s="75"/>
      <c r="P3" s="71" t="s">
        <v>88</v>
      </c>
    </row>
    <row r="4" ht="27.75" customHeight="1" spans="1:16">
      <c r="A4" s="66" t="s">
        <v>123</v>
      </c>
      <c r="B4" s="67"/>
      <c r="C4" s="68"/>
      <c r="D4" s="91" t="s">
        <v>108</v>
      </c>
      <c r="E4" s="17" t="s">
        <v>90</v>
      </c>
      <c r="F4" s="17" t="s">
        <v>206</v>
      </c>
      <c r="G4" s="17" t="s">
        <v>207</v>
      </c>
      <c r="H4" s="17" t="s">
        <v>208</v>
      </c>
      <c r="I4" s="17" t="s">
        <v>209</v>
      </c>
      <c r="J4" s="17" t="s">
        <v>210</v>
      </c>
      <c r="K4" s="17" t="s">
        <v>211</v>
      </c>
      <c r="L4" s="17" t="s">
        <v>212</v>
      </c>
      <c r="M4" s="17" t="s">
        <v>213</v>
      </c>
      <c r="N4" s="17" t="s">
        <v>214</v>
      </c>
      <c r="O4" s="17" t="s">
        <v>215</v>
      </c>
      <c r="P4" s="35" t="s">
        <v>216</v>
      </c>
    </row>
    <row r="5" ht="27.75" customHeight="1" spans="1:16">
      <c r="A5" s="35" t="s">
        <v>109</v>
      </c>
      <c r="B5" s="35" t="s">
        <v>110</v>
      </c>
      <c r="C5" s="127" t="s">
        <v>111</v>
      </c>
      <c r="D5" s="1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37"/>
    </row>
    <row r="6" s="1" customFormat="1" ht="22.5" customHeight="1" spans="1:16">
      <c r="A6" s="46"/>
      <c r="B6" s="46"/>
      <c r="C6" s="46"/>
      <c r="D6" s="129" t="s">
        <v>112</v>
      </c>
      <c r="E6" s="50">
        <f t="shared" ref="E6:P6" si="0">E7</f>
        <v>2.48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2.48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50">
        <f t="shared" si="0"/>
        <v>0</v>
      </c>
    </row>
    <row r="7" ht="22.5" customHeight="1" spans="1:16">
      <c r="A7" s="46" t="s">
        <v>113</v>
      </c>
      <c r="B7" s="46"/>
      <c r="C7" s="46"/>
      <c r="D7" s="129" t="s">
        <v>114</v>
      </c>
      <c r="E7" s="50">
        <f t="shared" ref="E7:P7" si="1">E8</f>
        <v>2.48</v>
      </c>
      <c r="F7" s="50">
        <f t="shared" si="1"/>
        <v>0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0">
        <f t="shared" si="1"/>
        <v>2.48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50">
        <f t="shared" si="1"/>
        <v>0</v>
      </c>
    </row>
    <row r="8" ht="22.5" customHeight="1" spans="1:16">
      <c r="A8" s="46" t="s">
        <v>115</v>
      </c>
      <c r="B8" s="46" t="s">
        <v>116</v>
      </c>
      <c r="C8" s="46" t="s">
        <v>119</v>
      </c>
      <c r="D8" s="129" t="s">
        <v>120</v>
      </c>
      <c r="E8" s="50">
        <v>2.48</v>
      </c>
      <c r="F8" s="50">
        <v>0</v>
      </c>
      <c r="G8" s="50">
        <v>0</v>
      </c>
      <c r="H8" s="50">
        <v>0</v>
      </c>
      <c r="I8" s="50">
        <v>0</v>
      </c>
      <c r="J8" s="50">
        <v>2.48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</row>
  </sheetData>
  <sheetProtection formatCells="0" formatColumns="0" formatRows="0"/>
  <mergeCells count="16">
    <mergeCell ref="A2:P2"/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8.25" customWidth="1"/>
    <col min="2" max="2" width="6.875" customWidth="1"/>
    <col min="3" max="3" width="6.75" customWidth="1"/>
    <col min="4" max="4" width="24.5" customWidth="1"/>
    <col min="5" max="5" width="15.125" customWidth="1"/>
    <col min="6" max="6" width="10.375" customWidth="1"/>
    <col min="7" max="7" width="10" customWidth="1"/>
    <col min="8" max="8" width="11" customWidth="1"/>
    <col min="10" max="10" width="13.75" customWidth="1"/>
  </cols>
  <sheetData>
    <row r="1" ht="29.25" customHeight="1" spans="1:10">
      <c r="A1" s="2" t="s">
        <v>217</v>
      </c>
      <c r="B1" s="62"/>
      <c r="C1" s="62"/>
      <c r="D1" s="63"/>
      <c r="E1" s="63"/>
      <c r="F1" s="63"/>
      <c r="G1" s="63"/>
      <c r="H1" s="63"/>
      <c r="I1" s="63"/>
      <c r="J1" s="70"/>
    </row>
    <row r="2" ht="45.75" customHeight="1" spans="1:10">
      <c r="A2" s="13" t="s">
        <v>218</v>
      </c>
      <c r="B2" s="13"/>
      <c r="C2" s="13"/>
      <c r="D2" s="13"/>
      <c r="E2" s="13"/>
      <c r="F2" s="13"/>
      <c r="G2" s="13"/>
      <c r="H2" s="13"/>
      <c r="I2" s="13"/>
      <c r="J2" s="13"/>
    </row>
    <row r="3" ht="18" customHeight="1" spans="1:10">
      <c r="A3" s="64" t="s">
        <v>9</v>
      </c>
      <c r="B3" s="65"/>
      <c r="C3" s="65"/>
      <c r="D3" s="65"/>
      <c r="E3" s="65"/>
      <c r="F3" s="65"/>
      <c r="G3" s="63"/>
      <c r="H3" s="63"/>
      <c r="I3" s="63"/>
      <c r="J3" s="71" t="s">
        <v>88</v>
      </c>
    </row>
    <row r="4" ht="27.75" customHeight="1" spans="1:10">
      <c r="A4" s="66" t="s">
        <v>123</v>
      </c>
      <c r="B4" s="67"/>
      <c r="C4" s="68"/>
      <c r="D4" s="35" t="s">
        <v>140</v>
      </c>
      <c r="E4" s="17" t="s">
        <v>90</v>
      </c>
      <c r="F4" s="17" t="s">
        <v>219</v>
      </c>
      <c r="G4" s="17" t="s">
        <v>213</v>
      </c>
      <c r="H4" s="17" t="s">
        <v>215</v>
      </c>
      <c r="I4" s="17" t="s">
        <v>220</v>
      </c>
      <c r="J4" s="17" t="s">
        <v>216</v>
      </c>
    </row>
    <row r="5" ht="21" customHeight="1" spans="1:10">
      <c r="A5" s="69" t="s">
        <v>109</v>
      </c>
      <c r="B5" s="69" t="s">
        <v>110</v>
      </c>
      <c r="C5" s="69" t="s">
        <v>111</v>
      </c>
      <c r="D5" s="37"/>
      <c r="E5" s="28"/>
      <c r="F5" s="28"/>
      <c r="G5" s="28"/>
      <c r="H5" s="28"/>
      <c r="I5" s="28"/>
      <c r="J5" s="28"/>
    </row>
    <row r="6" s="1" customFormat="1" ht="22.5" customHeight="1" spans="1:10">
      <c r="A6" s="46"/>
      <c r="B6" s="46"/>
      <c r="C6" s="46"/>
      <c r="D6" s="47" t="s">
        <v>112</v>
      </c>
      <c r="E6" s="38">
        <f t="shared" ref="E6:J6" si="0">E7</f>
        <v>2.48</v>
      </c>
      <c r="F6" s="38">
        <f t="shared" si="0"/>
        <v>2.48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ht="22.5" customHeight="1" spans="1:10">
      <c r="A7" s="46" t="s">
        <v>113</v>
      </c>
      <c r="B7" s="46"/>
      <c r="C7" s="46"/>
      <c r="D7" s="47" t="s">
        <v>114</v>
      </c>
      <c r="E7" s="38">
        <f t="shared" ref="E7:J7" si="1">E8</f>
        <v>2.48</v>
      </c>
      <c r="F7" s="38">
        <f t="shared" si="1"/>
        <v>2.48</v>
      </c>
      <c r="G7" s="38">
        <f t="shared" si="1"/>
        <v>0</v>
      </c>
      <c r="H7" s="38">
        <f t="shared" si="1"/>
        <v>0</v>
      </c>
      <c r="I7" s="38">
        <f t="shared" si="1"/>
        <v>0</v>
      </c>
      <c r="J7" s="38">
        <f t="shared" si="1"/>
        <v>0</v>
      </c>
    </row>
    <row r="8" ht="22.5" customHeight="1" spans="1:10">
      <c r="A8" s="46" t="s">
        <v>115</v>
      </c>
      <c r="B8" s="46" t="s">
        <v>116</v>
      </c>
      <c r="C8" s="46" t="s">
        <v>119</v>
      </c>
      <c r="D8" s="47" t="s">
        <v>120</v>
      </c>
      <c r="E8" s="38">
        <v>2.48</v>
      </c>
      <c r="F8" s="38">
        <v>2.48</v>
      </c>
      <c r="G8" s="38">
        <v>0</v>
      </c>
      <c r="H8" s="38">
        <v>0</v>
      </c>
      <c r="I8" s="38">
        <v>0</v>
      </c>
      <c r="J8" s="38">
        <v>0</v>
      </c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SheetLayoutView="60" workbookViewId="0">
      <selection activeCell="A1" sqref="A1"/>
    </sheetView>
  </sheetViews>
  <sheetFormatPr defaultColWidth="9" defaultRowHeight="14.25" outlineLevelCol="5"/>
  <cols>
    <col min="1" max="1" width="37" customWidth="1"/>
    <col min="2" max="2" width="17" customWidth="1"/>
    <col min="3" max="3" width="24.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221</v>
      </c>
      <c r="B1" s="2"/>
      <c r="C1" s="2"/>
      <c r="D1" s="2"/>
      <c r="E1" s="3"/>
      <c r="F1" s="3"/>
    </row>
    <row r="2" ht="36.75" customHeight="1" spans="1:6">
      <c r="A2" s="107" t="s">
        <v>222</v>
      </c>
      <c r="B2" s="107"/>
      <c r="C2" s="107"/>
      <c r="D2" s="107"/>
      <c r="E2" s="107"/>
      <c r="F2" s="107"/>
    </row>
    <row r="3" ht="20.25" customHeight="1" spans="1:6">
      <c r="A3" s="14" t="s">
        <v>9</v>
      </c>
      <c r="B3" s="15"/>
      <c r="C3" s="15"/>
      <c r="D3" s="10"/>
      <c r="E3" s="3"/>
      <c r="F3" s="108" t="s">
        <v>10</v>
      </c>
    </row>
    <row r="4" ht="22.5" customHeight="1" spans="1:6">
      <c r="A4" s="83" t="s">
        <v>11</v>
      </c>
      <c r="B4" s="83"/>
      <c r="C4" s="83" t="s">
        <v>12</v>
      </c>
      <c r="D4" s="77"/>
      <c r="E4" s="109"/>
      <c r="F4" s="109"/>
    </row>
    <row r="5" ht="24" customHeight="1" spans="1:6">
      <c r="A5" s="78" t="s">
        <v>13</v>
      </c>
      <c r="B5" s="17" t="s">
        <v>14</v>
      </c>
      <c r="C5" s="78" t="s">
        <v>13</v>
      </c>
      <c r="D5" s="17" t="s">
        <v>112</v>
      </c>
      <c r="E5" s="17" t="s">
        <v>223</v>
      </c>
      <c r="F5" s="17" t="s">
        <v>224</v>
      </c>
    </row>
    <row r="6" s="1" customFormat="1" ht="17.25" customHeight="1" spans="1:6">
      <c r="A6" s="110" t="s">
        <v>18</v>
      </c>
      <c r="B6" s="111">
        <v>328.48</v>
      </c>
      <c r="C6" s="112" t="s">
        <v>19</v>
      </c>
      <c r="D6" s="113">
        <v>328.48</v>
      </c>
      <c r="E6" s="114">
        <v>328.48</v>
      </c>
      <c r="F6" s="113">
        <v>0</v>
      </c>
    </row>
    <row r="7" s="1" customFormat="1" ht="17.25" customHeight="1" spans="1:6">
      <c r="A7" s="110" t="s">
        <v>22</v>
      </c>
      <c r="B7" s="111">
        <v>328.48</v>
      </c>
      <c r="C7" s="112" t="s">
        <v>23</v>
      </c>
      <c r="D7" s="113">
        <v>0</v>
      </c>
      <c r="E7" s="114">
        <v>0</v>
      </c>
      <c r="F7" s="113">
        <v>0</v>
      </c>
    </row>
    <row r="8" s="1" customFormat="1" ht="17.25" customHeight="1" spans="1:6">
      <c r="A8" s="110" t="s">
        <v>26</v>
      </c>
      <c r="B8" s="111">
        <v>0</v>
      </c>
      <c r="C8" s="112" t="s">
        <v>27</v>
      </c>
      <c r="D8" s="113">
        <v>0</v>
      </c>
      <c r="E8" s="114">
        <v>0</v>
      </c>
      <c r="F8" s="113">
        <v>0</v>
      </c>
    </row>
    <row r="9" s="1" customFormat="1" ht="17.25" customHeight="1" spans="1:6">
      <c r="A9" s="110" t="s">
        <v>30</v>
      </c>
      <c r="B9" s="111">
        <v>0</v>
      </c>
      <c r="C9" s="112" t="s">
        <v>31</v>
      </c>
      <c r="D9" s="113">
        <v>0</v>
      </c>
      <c r="E9" s="114">
        <v>0</v>
      </c>
      <c r="F9" s="113">
        <v>0</v>
      </c>
    </row>
    <row r="10" s="1" customFormat="1" ht="17.25" customHeight="1" spans="1:6">
      <c r="A10" s="110" t="s">
        <v>34</v>
      </c>
      <c r="B10" s="111">
        <v>0</v>
      </c>
      <c r="C10" s="112" t="s">
        <v>35</v>
      </c>
      <c r="D10" s="113">
        <v>0</v>
      </c>
      <c r="E10" s="114">
        <v>0</v>
      </c>
      <c r="F10" s="113">
        <v>0</v>
      </c>
    </row>
    <row r="11" s="1" customFormat="1" ht="17.25" customHeight="1" spans="1:6">
      <c r="A11" s="110" t="s">
        <v>38</v>
      </c>
      <c r="B11" s="111">
        <v>0</v>
      </c>
      <c r="C11" s="112" t="s">
        <v>39</v>
      </c>
      <c r="D11" s="113">
        <v>0</v>
      </c>
      <c r="E11" s="114">
        <v>0</v>
      </c>
      <c r="F11" s="113">
        <v>0</v>
      </c>
    </row>
    <row r="12" s="1" customFormat="1" ht="17.25" customHeight="1" spans="1:6">
      <c r="A12" s="110" t="s">
        <v>42</v>
      </c>
      <c r="B12" s="111">
        <v>0</v>
      </c>
      <c r="C12" s="112" t="s">
        <v>225</v>
      </c>
      <c r="D12" s="113">
        <v>0</v>
      </c>
      <c r="E12" s="114">
        <v>0</v>
      </c>
      <c r="F12" s="113">
        <v>0</v>
      </c>
    </row>
    <row r="13" s="1" customFormat="1" ht="17.25" customHeight="1" spans="1:6">
      <c r="A13" s="110" t="s">
        <v>46</v>
      </c>
      <c r="B13" s="111">
        <v>0</v>
      </c>
      <c r="C13" s="112" t="s">
        <v>47</v>
      </c>
      <c r="D13" s="113">
        <v>0</v>
      </c>
      <c r="E13" s="114">
        <v>0</v>
      </c>
      <c r="F13" s="113">
        <v>0</v>
      </c>
    </row>
    <row r="14" s="1" customFormat="1" ht="17.25" customHeight="1" spans="1:6">
      <c r="A14" s="110"/>
      <c r="B14" s="111"/>
      <c r="C14" s="112" t="s">
        <v>51</v>
      </c>
      <c r="D14" s="113">
        <v>0</v>
      </c>
      <c r="E14" s="114">
        <v>0</v>
      </c>
      <c r="F14" s="113">
        <v>0</v>
      </c>
    </row>
    <row r="15" s="1" customFormat="1" ht="17.25" customHeight="1" spans="2:6">
      <c r="B15" s="111"/>
      <c r="C15" s="112" t="s">
        <v>55</v>
      </c>
      <c r="D15" s="113">
        <v>0</v>
      </c>
      <c r="E15" s="114">
        <v>0</v>
      </c>
      <c r="F15" s="113">
        <v>0</v>
      </c>
    </row>
    <row r="16" s="1" customFormat="1" ht="17.25" customHeight="1" spans="1:6">
      <c r="A16" s="110"/>
      <c r="B16" s="111"/>
      <c r="C16" s="112" t="s">
        <v>59</v>
      </c>
      <c r="D16" s="113">
        <v>0</v>
      </c>
      <c r="E16" s="114">
        <v>0</v>
      </c>
      <c r="F16" s="113">
        <v>0</v>
      </c>
    </row>
    <row r="17" s="1" customFormat="1" ht="17.25" customHeight="1" spans="1:6">
      <c r="A17" s="110" t="s">
        <v>50</v>
      </c>
      <c r="B17" s="38">
        <v>0</v>
      </c>
      <c r="C17" s="115" t="s">
        <v>63</v>
      </c>
      <c r="D17" s="113">
        <v>0</v>
      </c>
      <c r="E17" s="114">
        <v>0</v>
      </c>
      <c r="F17" s="113">
        <v>0</v>
      </c>
    </row>
    <row r="18" s="1" customFormat="1" ht="17.25" customHeight="1" spans="1:6">
      <c r="A18" s="110"/>
      <c r="B18" s="116"/>
      <c r="C18" s="117" t="s">
        <v>67</v>
      </c>
      <c r="D18" s="113">
        <v>0</v>
      </c>
      <c r="E18" s="114">
        <v>0</v>
      </c>
      <c r="F18" s="113">
        <v>0</v>
      </c>
    </row>
    <row r="19" s="1" customFormat="1" ht="17.25" customHeight="1" spans="1:6">
      <c r="A19" s="118"/>
      <c r="B19" s="119"/>
      <c r="C19" s="117" t="s">
        <v>70</v>
      </c>
      <c r="D19" s="113">
        <v>0</v>
      </c>
      <c r="E19" s="114">
        <v>0</v>
      </c>
      <c r="F19" s="113">
        <v>0</v>
      </c>
    </row>
    <row r="20" s="1" customFormat="1" ht="17.25" customHeight="1" spans="1:6">
      <c r="A20" s="118"/>
      <c r="B20" s="119"/>
      <c r="C20" s="117" t="s">
        <v>73</v>
      </c>
      <c r="D20" s="113">
        <v>0</v>
      </c>
      <c r="E20" s="114">
        <v>0</v>
      </c>
      <c r="F20" s="113">
        <v>0</v>
      </c>
    </row>
    <row r="21" s="1" customFormat="1" ht="17.25" customHeight="1" spans="1:6">
      <c r="A21" s="118"/>
      <c r="B21" s="38"/>
      <c r="C21" s="117" t="s">
        <v>76</v>
      </c>
      <c r="D21" s="113">
        <v>0</v>
      </c>
      <c r="E21" s="114">
        <v>0</v>
      </c>
      <c r="F21" s="113">
        <v>0</v>
      </c>
    </row>
    <row r="22" s="1" customFormat="1" ht="17.25" customHeight="1" spans="1:6">
      <c r="A22" s="118"/>
      <c r="B22" s="38"/>
      <c r="C22" s="117" t="s">
        <v>77</v>
      </c>
      <c r="D22" s="113">
        <v>0</v>
      </c>
      <c r="E22" s="114">
        <v>0</v>
      </c>
      <c r="F22" s="113">
        <v>0</v>
      </c>
    </row>
    <row r="23" s="1" customFormat="1" ht="17.25" customHeight="1" spans="1:6">
      <c r="A23" s="118"/>
      <c r="B23" s="38"/>
      <c r="C23" s="117" t="s">
        <v>78</v>
      </c>
      <c r="D23" s="50">
        <v>0</v>
      </c>
      <c r="E23" s="120">
        <v>0</v>
      </c>
      <c r="F23" s="50">
        <v>0</v>
      </c>
    </row>
    <row r="24" s="1" customFormat="1" ht="17.25" customHeight="1" spans="1:6">
      <c r="A24" s="118"/>
      <c r="B24" s="38"/>
      <c r="C24" s="117" t="s">
        <v>79</v>
      </c>
      <c r="D24" s="121">
        <v>0</v>
      </c>
      <c r="E24" s="122">
        <v>0</v>
      </c>
      <c r="F24" s="121">
        <v>0</v>
      </c>
    </row>
    <row r="25" s="1" customFormat="1" ht="17.25" customHeight="1" spans="1:6">
      <c r="A25" s="118"/>
      <c r="B25" s="38"/>
      <c r="C25" s="117" t="s">
        <v>80</v>
      </c>
      <c r="D25" s="113">
        <v>0</v>
      </c>
      <c r="E25" s="114">
        <v>0</v>
      </c>
      <c r="F25" s="113">
        <v>0</v>
      </c>
    </row>
    <row r="26" s="1" customFormat="1" ht="17.25" customHeight="1" spans="1:6">
      <c r="A26" s="118"/>
      <c r="B26" s="38"/>
      <c r="C26" s="117" t="s">
        <v>81</v>
      </c>
      <c r="D26" s="113">
        <v>0</v>
      </c>
      <c r="E26" s="114">
        <v>0</v>
      </c>
      <c r="F26" s="113">
        <v>0</v>
      </c>
    </row>
    <row r="27" s="1" customFormat="1" ht="17.25" customHeight="1" spans="1:6">
      <c r="A27" s="118"/>
      <c r="B27" s="111"/>
      <c r="C27" s="117" t="s">
        <v>82</v>
      </c>
      <c r="D27" s="113">
        <v>0</v>
      </c>
      <c r="E27" s="114">
        <v>0</v>
      </c>
      <c r="F27" s="113">
        <v>0</v>
      </c>
    </row>
    <row r="28" s="1" customFormat="1" ht="17.25" customHeight="1" spans="1:6">
      <c r="A28" s="110"/>
      <c r="B28" s="111"/>
      <c r="C28" s="115" t="s">
        <v>83</v>
      </c>
      <c r="D28" s="123">
        <v>0</v>
      </c>
      <c r="E28" s="124">
        <v>0</v>
      </c>
      <c r="F28" s="123">
        <v>0</v>
      </c>
    </row>
    <row r="29" s="1" customFormat="1" ht="17.25" customHeight="1" spans="1:6">
      <c r="A29" s="125" t="s">
        <v>84</v>
      </c>
      <c r="B29" s="38">
        <v>328.48</v>
      </c>
      <c r="C29" s="126" t="s">
        <v>85</v>
      </c>
      <c r="D29" s="50">
        <v>328.48</v>
      </c>
      <c r="E29" s="120">
        <v>328.48</v>
      </c>
      <c r="F29" s="50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showGridLines="0" showZeros="0" zoomScaleSheetLayoutView="60" workbookViewId="0">
      <selection activeCell="A1" sqref="A1"/>
    </sheetView>
  </sheetViews>
  <sheetFormatPr defaultColWidth="9" defaultRowHeight="14.25"/>
  <cols>
    <col min="1" max="1" width="8.625" customWidth="1"/>
    <col min="2" max="2" width="7.25" customWidth="1"/>
    <col min="3" max="3" width="7.125" customWidth="1"/>
    <col min="4" max="4" width="18.625" customWidth="1"/>
    <col min="5" max="5" width="12.75" customWidth="1"/>
    <col min="17" max="17" width="10.375" customWidth="1"/>
    <col min="18" max="18" width="8.75" customWidth="1"/>
  </cols>
  <sheetData>
    <row r="1" customHeight="1" spans="1:17">
      <c r="A1" s="2" t="s">
        <v>226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"/>
      <c r="Q1" s="49"/>
    </row>
    <row r="2" ht="48.75" customHeight="1" spans="1:18">
      <c r="A2" s="13" t="s">
        <v>227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customHeight="1" spans="1:17">
      <c r="A3" s="14" t="s">
        <v>9</v>
      </c>
      <c r="B3" s="15"/>
      <c r="C3" s="15"/>
      <c r="D3" s="15"/>
      <c r="E3" s="15"/>
      <c r="F3" s="15"/>
      <c r="G3" s="15"/>
      <c r="H3" s="15"/>
      <c r="I3" s="15"/>
      <c r="J3" s="39"/>
      <c r="K3" s="39"/>
      <c r="L3" s="39"/>
      <c r="M3" s="39"/>
      <c r="N3" s="39"/>
      <c r="O3" s="39"/>
      <c r="P3" s="3"/>
      <c r="Q3" s="34" t="s">
        <v>88</v>
      </c>
    </row>
    <row r="4" customHeight="1" spans="1:18">
      <c r="A4" s="40" t="s">
        <v>123</v>
      </c>
      <c r="B4" s="41"/>
      <c r="C4" s="41"/>
      <c r="D4" s="42"/>
      <c r="E4" s="17" t="s">
        <v>124</v>
      </c>
      <c r="F4" s="40" t="s">
        <v>125</v>
      </c>
      <c r="G4" s="41"/>
      <c r="H4" s="41"/>
      <c r="I4" s="42"/>
      <c r="J4" s="40" t="s">
        <v>126</v>
      </c>
      <c r="K4" s="41"/>
      <c r="L4" s="41"/>
      <c r="M4" s="41"/>
      <c r="N4" s="41"/>
      <c r="O4" s="41"/>
      <c r="P4" s="41"/>
      <c r="Q4" s="42"/>
      <c r="R4" s="103" t="s">
        <v>127</v>
      </c>
    </row>
    <row r="5" ht="33.75" customHeight="1" spans="1:18">
      <c r="A5" s="40" t="s">
        <v>107</v>
      </c>
      <c r="B5" s="41"/>
      <c r="C5" s="42"/>
      <c r="D5" s="17" t="s">
        <v>108</v>
      </c>
      <c r="E5" s="23"/>
      <c r="F5" s="17" t="s">
        <v>112</v>
      </c>
      <c r="G5" s="17" t="s">
        <v>128</v>
      </c>
      <c r="H5" s="17" t="s">
        <v>129</v>
      </c>
      <c r="I5" s="17" t="s">
        <v>130</v>
      </c>
      <c r="J5" s="17" t="s">
        <v>112</v>
      </c>
      <c r="K5" s="35" t="s">
        <v>228</v>
      </c>
      <c r="L5" s="35" t="s">
        <v>229</v>
      </c>
      <c r="M5" s="35" t="s">
        <v>133</v>
      </c>
      <c r="N5" s="35" t="s">
        <v>134</v>
      </c>
      <c r="O5" s="35" t="s">
        <v>135</v>
      </c>
      <c r="P5" s="35" t="s">
        <v>147</v>
      </c>
      <c r="Q5" s="35" t="s">
        <v>137</v>
      </c>
      <c r="R5" s="104"/>
    </row>
    <row r="6" customHeight="1" spans="1:18">
      <c r="A6" s="17" t="s">
        <v>109</v>
      </c>
      <c r="B6" s="17" t="s">
        <v>110</v>
      </c>
      <c r="C6" s="17" t="s">
        <v>111</v>
      </c>
      <c r="D6" s="28"/>
      <c r="E6" s="28"/>
      <c r="F6" s="28"/>
      <c r="G6" s="28"/>
      <c r="H6" s="28"/>
      <c r="I6" s="28"/>
      <c r="J6" s="28"/>
      <c r="K6" s="37"/>
      <c r="L6" s="37"/>
      <c r="M6" s="37"/>
      <c r="N6" s="37"/>
      <c r="O6" s="37"/>
      <c r="P6" s="37"/>
      <c r="Q6" s="37"/>
      <c r="R6" s="105"/>
    </row>
    <row r="7" s="1" customFormat="1" ht="19.5" customHeight="1" spans="1:18">
      <c r="A7" s="53"/>
      <c r="B7" s="53"/>
      <c r="C7" s="53"/>
      <c r="D7" s="54" t="s">
        <v>112</v>
      </c>
      <c r="E7" s="32">
        <f t="shared" ref="E7:R7" si="0">E8</f>
        <v>328.48</v>
      </c>
      <c r="F7" s="38">
        <f t="shared" si="0"/>
        <v>289.11</v>
      </c>
      <c r="G7" s="102">
        <f t="shared" si="0"/>
        <v>233.23</v>
      </c>
      <c r="H7" s="38">
        <f t="shared" si="0"/>
        <v>53.4</v>
      </c>
      <c r="I7" s="38">
        <f t="shared" si="0"/>
        <v>2.48</v>
      </c>
      <c r="J7" s="38">
        <f t="shared" si="0"/>
        <v>39.37</v>
      </c>
      <c r="K7" s="38">
        <f t="shared" si="0"/>
        <v>39.37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32">
        <f t="shared" si="0"/>
        <v>0</v>
      </c>
      <c r="Q7" s="38">
        <f t="shared" si="0"/>
        <v>0</v>
      </c>
      <c r="R7" s="106">
        <f t="shared" si="0"/>
        <v>0</v>
      </c>
    </row>
    <row r="8" ht="19.5" customHeight="1" spans="1:18">
      <c r="A8" s="53" t="s">
        <v>113</v>
      </c>
      <c r="B8" s="53"/>
      <c r="C8" s="53"/>
      <c r="D8" s="54" t="s">
        <v>114</v>
      </c>
      <c r="E8" s="32">
        <f t="shared" ref="E8:R8" si="1">SUM(E9:E10)</f>
        <v>328.48</v>
      </c>
      <c r="F8" s="38">
        <f t="shared" si="1"/>
        <v>289.11</v>
      </c>
      <c r="G8" s="102">
        <f t="shared" si="1"/>
        <v>233.23</v>
      </c>
      <c r="H8" s="38">
        <f t="shared" si="1"/>
        <v>53.4</v>
      </c>
      <c r="I8" s="38">
        <f t="shared" si="1"/>
        <v>2.48</v>
      </c>
      <c r="J8" s="38">
        <f t="shared" si="1"/>
        <v>39.37</v>
      </c>
      <c r="K8" s="38">
        <f t="shared" si="1"/>
        <v>39.37</v>
      </c>
      <c r="L8" s="32">
        <f t="shared" si="1"/>
        <v>0</v>
      </c>
      <c r="M8" s="32">
        <f t="shared" si="1"/>
        <v>0</v>
      </c>
      <c r="N8" s="32">
        <f t="shared" si="1"/>
        <v>0</v>
      </c>
      <c r="O8" s="32">
        <f t="shared" si="1"/>
        <v>0</v>
      </c>
      <c r="P8" s="32">
        <f t="shared" si="1"/>
        <v>0</v>
      </c>
      <c r="Q8" s="38">
        <f t="shared" si="1"/>
        <v>0</v>
      </c>
      <c r="R8" s="106">
        <f t="shared" si="1"/>
        <v>0</v>
      </c>
    </row>
    <row r="9" ht="19.5" customHeight="1" spans="1:18">
      <c r="A9" s="53" t="s">
        <v>115</v>
      </c>
      <c r="B9" s="53" t="s">
        <v>116</v>
      </c>
      <c r="C9" s="53" t="s">
        <v>117</v>
      </c>
      <c r="D9" s="54" t="s">
        <v>118</v>
      </c>
      <c r="E9" s="32">
        <v>233.23</v>
      </c>
      <c r="F9" s="38">
        <v>233.23</v>
      </c>
      <c r="G9" s="102">
        <v>233.23</v>
      </c>
      <c r="H9" s="38">
        <v>0</v>
      </c>
      <c r="I9" s="38">
        <v>0</v>
      </c>
      <c r="J9" s="38">
        <v>0</v>
      </c>
      <c r="K9" s="38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8">
        <v>0</v>
      </c>
      <c r="R9" s="106">
        <v>0</v>
      </c>
    </row>
    <row r="10" ht="19.5" customHeight="1" spans="1:18">
      <c r="A10" s="53" t="s">
        <v>115</v>
      </c>
      <c r="B10" s="53" t="s">
        <v>116</v>
      </c>
      <c r="C10" s="53" t="s">
        <v>119</v>
      </c>
      <c r="D10" s="54" t="s">
        <v>120</v>
      </c>
      <c r="E10" s="32">
        <v>95.25</v>
      </c>
      <c r="F10" s="38">
        <v>55.88</v>
      </c>
      <c r="G10" s="102">
        <v>0</v>
      </c>
      <c r="H10" s="38">
        <v>53.4</v>
      </c>
      <c r="I10" s="38">
        <v>2.48</v>
      </c>
      <c r="J10" s="38">
        <v>39.37</v>
      </c>
      <c r="K10" s="38">
        <v>39.37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8">
        <v>0</v>
      </c>
      <c r="R10" s="106">
        <v>0</v>
      </c>
    </row>
  </sheetData>
  <sheetProtection formatCells="0" formatColumns="0" formatRows="0"/>
  <mergeCells count="21">
    <mergeCell ref="A2:R2"/>
    <mergeCell ref="A3:I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showGridLines="0" showZeros="0" zoomScaleSheetLayoutView="60" workbookViewId="0">
      <selection activeCell="A1" sqref="A1"/>
    </sheetView>
  </sheetViews>
  <sheetFormatPr defaultColWidth="9" defaultRowHeight="14.25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230</v>
      </c>
      <c r="B1" s="39"/>
      <c r="C1" s="39"/>
      <c r="D1" s="39"/>
      <c r="E1" s="39"/>
    </row>
    <row r="2" ht="48.75" customHeight="1" spans="1:5">
      <c r="A2" s="13" t="s">
        <v>231</v>
      </c>
      <c r="B2" s="13"/>
      <c r="C2" s="13"/>
      <c r="D2" s="13"/>
      <c r="E2" s="13"/>
    </row>
    <row r="3" ht="18" customHeight="1" spans="1:5">
      <c r="A3" s="14" t="s">
        <v>232</v>
      </c>
      <c r="B3" s="15"/>
      <c r="C3" s="97"/>
      <c r="D3" s="97"/>
      <c r="E3" s="98" t="s">
        <v>88</v>
      </c>
    </row>
    <row r="4" customHeight="1" spans="1:5">
      <c r="A4" s="40" t="s">
        <v>233</v>
      </c>
      <c r="B4" s="42"/>
      <c r="C4" s="83" t="s">
        <v>125</v>
      </c>
      <c r="D4" s="99"/>
      <c r="E4" s="83"/>
    </row>
    <row r="5" ht="21.75" customHeight="1" spans="1:5">
      <c r="A5" s="17" t="s">
        <v>234</v>
      </c>
      <c r="B5" s="17" t="s">
        <v>235</v>
      </c>
      <c r="C5" s="17" t="s">
        <v>112</v>
      </c>
      <c r="D5" s="17" t="s">
        <v>236</v>
      </c>
      <c r="E5" s="17" t="s">
        <v>237</v>
      </c>
    </row>
    <row r="6" customHeight="1" spans="1:5">
      <c r="A6" s="28"/>
      <c r="B6" s="28"/>
      <c r="C6" s="28"/>
      <c r="D6" s="28"/>
      <c r="E6" s="28"/>
    </row>
    <row r="7" s="1" customFormat="1" ht="26.25" customHeight="1" spans="1:5">
      <c r="A7" s="100"/>
      <c r="B7" s="100" t="s">
        <v>112</v>
      </c>
      <c r="C7" s="101">
        <f>C8+C17+C26</f>
        <v>289.11</v>
      </c>
      <c r="D7" s="101">
        <f>D8+D17+D26</f>
        <v>235.71</v>
      </c>
      <c r="E7" s="101">
        <f>E8+E17+E26</f>
        <v>53.4</v>
      </c>
    </row>
    <row r="8" ht="26.25" customHeight="1" spans="1:5">
      <c r="A8" s="100">
        <v>301</v>
      </c>
      <c r="B8" s="100" t="s">
        <v>128</v>
      </c>
      <c r="C8" s="101">
        <f>SUM(C9:C16)</f>
        <v>233.23</v>
      </c>
      <c r="D8" s="101">
        <f>SUM(D9:D16)</f>
        <v>233.23</v>
      </c>
      <c r="E8" s="101">
        <f>SUM(E9:E16)</f>
        <v>0</v>
      </c>
    </row>
    <row r="9" ht="26.25" customHeight="1" spans="1:5">
      <c r="A9" s="100">
        <v>30101</v>
      </c>
      <c r="B9" s="100" t="s">
        <v>238</v>
      </c>
      <c r="C9" s="101">
        <v>91.98</v>
      </c>
      <c r="D9" s="101">
        <v>91.98</v>
      </c>
      <c r="E9" s="101">
        <v>0</v>
      </c>
    </row>
    <row r="10" ht="26.25" customHeight="1" spans="1:5">
      <c r="A10" s="100">
        <v>30102</v>
      </c>
      <c r="B10" s="100" t="s">
        <v>239</v>
      </c>
      <c r="C10" s="101">
        <v>64.78</v>
      </c>
      <c r="D10" s="101">
        <v>64.78</v>
      </c>
      <c r="E10" s="101">
        <v>0</v>
      </c>
    </row>
    <row r="11" ht="26.25" customHeight="1" spans="1:5">
      <c r="A11" s="100">
        <v>30107</v>
      </c>
      <c r="B11" s="100" t="s">
        <v>240</v>
      </c>
      <c r="C11" s="101">
        <v>10.22</v>
      </c>
      <c r="D11" s="101">
        <v>10.22</v>
      </c>
      <c r="E11" s="101">
        <v>0</v>
      </c>
    </row>
    <row r="12" ht="26.25" customHeight="1" spans="1:5">
      <c r="A12" s="100">
        <v>30108</v>
      </c>
      <c r="B12" s="100" t="s">
        <v>241</v>
      </c>
      <c r="C12" s="101">
        <v>28.25</v>
      </c>
      <c r="D12" s="101">
        <v>28.25</v>
      </c>
      <c r="E12" s="101">
        <v>0</v>
      </c>
    </row>
    <row r="13" ht="26.25" customHeight="1" spans="1:5">
      <c r="A13" s="100">
        <v>30109</v>
      </c>
      <c r="B13" s="100" t="s">
        <v>242</v>
      </c>
      <c r="C13" s="101">
        <v>7.06</v>
      </c>
      <c r="D13" s="101">
        <v>7.06</v>
      </c>
      <c r="E13" s="101">
        <v>0</v>
      </c>
    </row>
    <row r="14" ht="26.25" customHeight="1" spans="1:5">
      <c r="A14" s="100">
        <v>30110</v>
      </c>
      <c r="B14" s="100" t="s">
        <v>243</v>
      </c>
      <c r="C14" s="101">
        <v>12.01</v>
      </c>
      <c r="D14" s="101">
        <v>12.01</v>
      </c>
      <c r="E14" s="101">
        <v>0</v>
      </c>
    </row>
    <row r="15" ht="26.25" customHeight="1" spans="1:5">
      <c r="A15" s="100">
        <v>30112</v>
      </c>
      <c r="B15" s="100" t="s">
        <v>244</v>
      </c>
      <c r="C15" s="101">
        <v>0.04</v>
      </c>
      <c r="D15" s="101">
        <v>0.04</v>
      </c>
      <c r="E15" s="101">
        <v>0</v>
      </c>
    </row>
    <row r="16" ht="26.25" customHeight="1" spans="1:5">
      <c r="A16" s="100">
        <v>30113</v>
      </c>
      <c r="B16" s="100" t="s">
        <v>245</v>
      </c>
      <c r="C16" s="101">
        <v>18.89</v>
      </c>
      <c r="D16" s="101">
        <v>18.89</v>
      </c>
      <c r="E16" s="101">
        <v>0</v>
      </c>
    </row>
    <row r="17" ht="26.25" customHeight="1" spans="1:5">
      <c r="A17" s="100">
        <v>302</v>
      </c>
      <c r="B17" s="100" t="s">
        <v>203</v>
      </c>
      <c r="C17" s="101">
        <f>SUM(C18:C25)</f>
        <v>53.4</v>
      </c>
      <c r="D17" s="101">
        <f>SUM(D18:D25)</f>
        <v>0</v>
      </c>
      <c r="E17" s="101">
        <f>SUM(E18:E25)</f>
        <v>53.4</v>
      </c>
    </row>
    <row r="18" ht="26.25" customHeight="1" spans="1:5">
      <c r="A18" s="100">
        <v>30201</v>
      </c>
      <c r="B18" s="100" t="s">
        <v>246</v>
      </c>
      <c r="C18" s="101">
        <v>21.5</v>
      </c>
      <c r="D18" s="101">
        <v>0</v>
      </c>
      <c r="E18" s="101">
        <v>21.5</v>
      </c>
    </row>
    <row r="19" ht="26.25" customHeight="1" spans="1:5">
      <c r="A19" s="100">
        <v>30202</v>
      </c>
      <c r="B19" s="100" t="s">
        <v>247</v>
      </c>
      <c r="C19" s="101">
        <v>12.7</v>
      </c>
      <c r="D19" s="101">
        <v>0</v>
      </c>
      <c r="E19" s="101">
        <v>12.7</v>
      </c>
    </row>
    <row r="20" ht="26.25" customHeight="1" spans="1:5">
      <c r="A20" s="100">
        <v>30206</v>
      </c>
      <c r="B20" s="100" t="s">
        <v>248</v>
      </c>
      <c r="C20" s="101">
        <v>3.4</v>
      </c>
      <c r="D20" s="101">
        <v>0</v>
      </c>
      <c r="E20" s="101">
        <v>3.4</v>
      </c>
    </row>
    <row r="21" ht="26.25" customHeight="1" spans="1:5">
      <c r="A21" s="100">
        <v>30215</v>
      </c>
      <c r="B21" s="100" t="s">
        <v>249</v>
      </c>
      <c r="C21" s="101">
        <v>2</v>
      </c>
      <c r="D21" s="101">
        <v>0</v>
      </c>
      <c r="E21" s="101">
        <v>2</v>
      </c>
    </row>
    <row r="22" ht="26.25" customHeight="1" spans="1:5">
      <c r="A22" s="100">
        <v>30216</v>
      </c>
      <c r="B22" s="100" t="s">
        <v>250</v>
      </c>
      <c r="C22" s="101">
        <v>0.5</v>
      </c>
      <c r="D22" s="101">
        <v>0</v>
      </c>
      <c r="E22" s="101">
        <v>0.5</v>
      </c>
    </row>
    <row r="23" ht="26.25" customHeight="1" spans="1:5">
      <c r="A23" s="100">
        <v>30217</v>
      </c>
      <c r="B23" s="100" t="s">
        <v>251</v>
      </c>
      <c r="C23" s="101">
        <v>2</v>
      </c>
      <c r="D23" s="101">
        <v>0</v>
      </c>
      <c r="E23" s="101">
        <v>2</v>
      </c>
    </row>
    <row r="24" ht="26.25" customHeight="1" spans="1:5">
      <c r="A24" s="100">
        <v>30228</v>
      </c>
      <c r="B24" s="100" t="s">
        <v>252</v>
      </c>
      <c r="C24" s="101">
        <v>8</v>
      </c>
      <c r="D24" s="101">
        <v>0</v>
      </c>
      <c r="E24" s="101">
        <v>8</v>
      </c>
    </row>
    <row r="25" ht="26.25" customHeight="1" spans="1:5">
      <c r="A25" s="100">
        <v>30231</v>
      </c>
      <c r="B25" s="100" t="s">
        <v>253</v>
      </c>
      <c r="C25" s="101">
        <v>3.3</v>
      </c>
      <c r="D25" s="101">
        <v>0</v>
      </c>
      <c r="E25" s="101">
        <v>3.3</v>
      </c>
    </row>
    <row r="26" ht="26.25" customHeight="1" spans="1:5">
      <c r="A26" s="100">
        <v>303</v>
      </c>
      <c r="B26" s="100" t="s">
        <v>130</v>
      </c>
      <c r="C26" s="101">
        <f>C27</f>
        <v>2.48</v>
      </c>
      <c r="D26" s="101">
        <f>D27</f>
        <v>2.48</v>
      </c>
      <c r="E26" s="101">
        <f>E27</f>
        <v>0</v>
      </c>
    </row>
    <row r="27" ht="26.25" customHeight="1" spans="1:5">
      <c r="A27" s="100">
        <v>30305</v>
      </c>
      <c r="B27" s="100" t="s">
        <v>254</v>
      </c>
      <c r="C27" s="101">
        <v>2.48</v>
      </c>
      <c r="D27" s="101">
        <v>2.48</v>
      </c>
      <c r="E27" s="101">
        <v>0</v>
      </c>
    </row>
  </sheetData>
  <sheetProtection formatCells="0" formatColumns="0" formatRows="0"/>
  <mergeCells count="8"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2" max="2" width="6.375" customWidth="1"/>
    <col min="3" max="3" width="6.5" customWidth="1"/>
    <col min="4" max="4" width="16.25" customWidth="1"/>
    <col min="5" max="5" width="10.875" customWidth="1"/>
  </cols>
  <sheetData>
    <row r="1" customHeight="1" spans="1:21">
      <c r="A1" s="2" t="s">
        <v>255</v>
      </c>
      <c r="B1" s="62"/>
      <c r="C1" s="62"/>
      <c r="D1" s="63"/>
      <c r="E1" s="75"/>
      <c r="F1" s="75"/>
      <c r="G1" s="75"/>
      <c r="H1" s="75"/>
      <c r="I1" s="75"/>
      <c r="J1" s="75"/>
      <c r="K1" s="75"/>
      <c r="L1" s="75"/>
      <c r="M1" s="75"/>
      <c r="N1" s="75"/>
      <c r="O1" s="63"/>
      <c r="P1" s="63"/>
      <c r="Q1" s="75"/>
      <c r="R1" s="75"/>
      <c r="S1" s="75"/>
      <c r="T1" s="70"/>
      <c r="U1" s="70"/>
    </row>
    <row r="2" ht="48.75" customHeight="1" spans="1:21">
      <c r="A2" s="76" t="s">
        <v>256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16.5" customHeight="1" spans="1:21">
      <c r="A3" s="64" t="s">
        <v>9</v>
      </c>
      <c r="B3" s="65"/>
      <c r="C3" s="65"/>
      <c r="D3" s="65"/>
      <c r="E3" s="65"/>
      <c r="F3" s="65"/>
      <c r="G3" s="65"/>
      <c r="H3" s="75"/>
      <c r="I3" s="75"/>
      <c r="J3" s="75"/>
      <c r="K3" s="75"/>
      <c r="L3" s="75"/>
      <c r="M3" s="75"/>
      <c r="N3" s="75"/>
      <c r="O3" s="63"/>
      <c r="P3" s="63"/>
      <c r="Q3" s="75"/>
      <c r="R3" s="75"/>
      <c r="S3" s="75"/>
      <c r="T3" s="79" t="s">
        <v>88</v>
      </c>
      <c r="U3" s="79"/>
    </row>
    <row r="4" ht="20.25" customHeight="1" spans="1:21">
      <c r="A4" s="40" t="s">
        <v>123</v>
      </c>
      <c r="B4" s="41"/>
      <c r="C4" s="42"/>
      <c r="D4" s="35" t="s">
        <v>108</v>
      </c>
      <c r="E4" s="17" t="s">
        <v>124</v>
      </c>
      <c r="F4" s="40" t="s">
        <v>154</v>
      </c>
      <c r="G4" s="41"/>
      <c r="H4" s="41"/>
      <c r="I4" s="41"/>
      <c r="J4" s="42"/>
      <c r="K4" s="87" t="s">
        <v>155</v>
      </c>
      <c r="L4" s="88"/>
      <c r="M4" s="88"/>
      <c r="N4" s="88"/>
      <c r="O4" s="88"/>
      <c r="P4" s="89"/>
      <c r="Q4" s="93" t="s">
        <v>156</v>
      </c>
      <c r="R4" s="87" t="s">
        <v>157</v>
      </c>
      <c r="S4" s="88"/>
      <c r="T4" s="88"/>
      <c r="U4" s="89"/>
    </row>
    <row r="5" ht="33.75" customHeight="1" spans="1:21">
      <c r="A5" s="17" t="s">
        <v>109</v>
      </c>
      <c r="B5" s="17" t="s">
        <v>110</v>
      </c>
      <c r="C5" s="17" t="s">
        <v>111</v>
      </c>
      <c r="D5" s="37"/>
      <c r="E5" s="28"/>
      <c r="F5" s="78" t="s">
        <v>112</v>
      </c>
      <c r="G5" s="78" t="s">
        <v>158</v>
      </c>
      <c r="H5" s="78" t="s">
        <v>159</v>
      </c>
      <c r="I5" s="69" t="s">
        <v>160</v>
      </c>
      <c r="J5" s="69" t="s">
        <v>161</v>
      </c>
      <c r="K5" s="90" t="s">
        <v>112</v>
      </c>
      <c r="L5" s="91" t="s">
        <v>162</v>
      </c>
      <c r="M5" s="91" t="s">
        <v>163</v>
      </c>
      <c r="N5" s="91" t="s">
        <v>164</v>
      </c>
      <c r="O5" s="91" t="s">
        <v>165</v>
      </c>
      <c r="P5" s="92" t="s">
        <v>166</v>
      </c>
      <c r="Q5" s="94"/>
      <c r="R5" s="93" t="s">
        <v>112</v>
      </c>
      <c r="S5" s="93" t="s">
        <v>167</v>
      </c>
      <c r="T5" s="93" t="s">
        <v>168</v>
      </c>
      <c r="U5" s="95" t="s">
        <v>157</v>
      </c>
    </row>
    <row r="6" s="1" customFormat="1" ht="19.5" customHeight="1" spans="1:21">
      <c r="A6" s="53"/>
      <c r="B6" s="53"/>
      <c r="C6" s="53"/>
      <c r="D6" s="54" t="s">
        <v>112</v>
      </c>
      <c r="E6" s="32">
        <f t="shared" ref="E6:U6" si="0">E7</f>
        <v>233.23</v>
      </c>
      <c r="F6" s="32">
        <f t="shared" si="0"/>
        <v>166.98</v>
      </c>
      <c r="G6" s="32">
        <f t="shared" si="0"/>
        <v>91.98</v>
      </c>
      <c r="H6" s="32">
        <f t="shared" si="0"/>
        <v>64.78</v>
      </c>
      <c r="I6" s="32">
        <f t="shared" si="0"/>
        <v>0</v>
      </c>
      <c r="J6" s="38">
        <f t="shared" si="0"/>
        <v>10.22</v>
      </c>
      <c r="K6" s="32">
        <f t="shared" si="0"/>
        <v>47.36</v>
      </c>
      <c r="L6" s="32">
        <f t="shared" si="0"/>
        <v>28.25</v>
      </c>
      <c r="M6" s="32">
        <f t="shared" si="0"/>
        <v>7.06</v>
      </c>
      <c r="N6" s="32">
        <f t="shared" si="0"/>
        <v>12.01</v>
      </c>
      <c r="O6" s="32">
        <f t="shared" si="0"/>
        <v>0</v>
      </c>
      <c r="P6" s="32">
        <f t="shared" si="0"/>
        <v>0.04</v>
      </c>
      <c r="Q6" s="32">
        <f t="shared" si="0"/>
        <v>18.89</v>
      </c>
      <c r="R6" s="32">
        <f t="shared" si="0"/>
        <v>0</v>
      </c>
      <c r="S6" s="38">
        <f t="shared" si="0"/>
        <v>0</v>
      </c>
      <c r="T6" s="96">
        <f t="shared" si="0"/>
        <v>0</v>
      </c>
      <c r="U6" s="38">
        <f t="shared" si="0"/>
        <v>0</v>
      </c>
    </row>
    <row r="7" ht="19.5" customHeight="1" spans="1:21">
      <c r="A7" s="53" t="s">
        <v>113</v>
      </c>
      <c r="B7" s="53"/>
      <c r="C7" s="53"/>
      <c r="D7" s="54" t="s">
        <v>114</v>
      </c>
      <c r="E7" s="32">
        <f t="shared" ref="E7:U7" si="1">E8</f>
        <v>233.23</v>
      </c>
      <c r="F7" s="32">
        <f t="shared" si="1"/>
        <v>166.98</v>
      </c>
      <c r="G7" s="32">
        <f t="shared" si="1"/>
        <v>91.98</v>
      </c>
      <c r="H7" s="32">
        <f t="shared" si="1"/>
        <v>64.78</v>
      </c>
      <c r="I7" s="32">
        <f t="shared" si="1"/>
        <v>0</v>
      </c>
      <c r="J7" s="38">
        <f t="shared" si="1"/>
        <v>10.22</v>
      </c>
      <c r="K7" s="32">
        <f t="shared" si="1"/>
        <v>47.36</v>
      </c>
      <c r="L7" s="32">
        <f t="shared" si="1"/>
        <v>28.25</v>
      </c>
      <c r="M7" s="32">
        <f t="shared" si="1"/>
        <v>7.06</v>
      </c>
      <c r="N7" s="32">
        <f t="shared" si="1"/>
        <v>12.01</v>
      </c>
      <c r="O7" s="32">
        <f t="shared" si="1"/>
        <v>0</v>
      </c>
      <c r="P7" s="32">
        <f t="shared" si="1"/>
        <v>0.04</v>
      </c>
      <c r="Q7" s="32">
        <f t="shared" si="1"/>
        <v>18.89</v>
      </c>
      <c r="R7" s="32">
        <f t="shared" si="1"/>
        <v>0</v>
      </c>
      <c r="S7" s="38">
        <f t="shared" si="1"/>
        <v>0</v>
      </c>
      <c r="T7" s="96">
        <f t="shared" si="1"/>
        <v>0</v>
      </c>
      <c r="U7" s="38">
        <f t="shared" si="1"/>
        <v>0</v>
      </c>
    </row>
    <row r="8" ht="19.5" customHeight="1" spans="1:21">
      <c r="A8" s="53" t="s">
        <v>115</v>
      </c>
      <c r="B8" s="53" t="s">
        <v>116</v>
      </c>
      <c r="C8" s="53" t="s">
        <v>117</v>
      </c>
      <c r="D8" s="54" t="s">
        <v>118</v>
      </c>
      <c r="E8" s="32">
        <v>233.23</v>
      </c>
      <c r="F8" s="32">
        <v>166.98</v>
      </c>
      <c r="G8" s="32">
        <v>91.98</v>
      </c>
      <c r="H8" s="32">
        <v>64.78</v>
      </c>
      <c r="I8" s="32">
        <v>0</v>
      </c>
      <c r="J8" s="38">
        <v>10.22</v>
      </c>
      <c r="K8" s="32">
        <v>47.36</v>
      </c>
      <c r="L8" s="32">
        <v>28.25</v>
      </c>
      <c r="M8" s="32">
        <v>7.06</v>
      </c>
      <c r="N8" s="32">
        <v>12.01</v>
      </c>
      <c r="O8" s="32">
        <v>0</v>
      </c>
      <c r="P8" s="32">
        <v>0.04</v>
      </c>
      <c r="Q8" s="32">
        <v>18.89</v>
      </c>
      <c r="R8" s="32">
        <v>0</v>
      </c>
      <c r="S8" s="38">
        <v>0</v>
      </c>
      <c r="T8" s="96">
        <v>0</v>
      </c>
      <c r="U8" s="38">
        <v>0</v>
      </c>
    </row>
  </sheetData>
  <sheetProtection formatCells="0" formatColumns="0" formatRows="0"/>
  <mergeCells count="11"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customHeight="1" spans="1:13">
      <c r="A1" s="2" t="s">
        <v>257</v>
      </c>
      <c r="B1" s="62"/>
      <c r="C1" s="62"/>
      <c r="D1" s="63"/>
      <c r="E1" s="75"/>
      <c r="F1" s="75"/>
      <c r="G1" s="75"/>
      <c r="H1" s="75"/>
      <c r="I1" s="75"/>
      <c r="J1" s="75"/>
      <c r="K1" s="75"/>
      <c r="L1" s="70"/>
      <c r="M1" s="70"/>
    </row>
    <row r="2" ht="66" customHeight="1" spans="1:13">
      <c r="A2" s="76" t="s">
        <v>258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customHeight="1" spans="1:13">
      <c r="A3" s="64" t="s">
        <v>9</v>
      </c>
      <c r="B3" s="65"/>
      <c r="C3" s="65"/>
      <c r="D3" s="65"/>
      <c r="E3" s="65"/>
      <c r="F3" s="65"/>
      <c r="G3" s="65"/>
      <c r="H3" s="75"/>
      <c r="I3" s="75"/>
      <c r="J3" s="75"/>
      <c r="K3" s="75"/>
      <c r="L3" s="79" t="s">
        <v>88</v>
      </c>
      <c r="M3" s="79"/>
    </row>
    <row r="4" customHeight="1" spans="1:13">
      <c r="A4" s="40" t="s">
        <v>123</v>
      </c>
      <c r="B4" s="41"/>
      <c r="C4" s="42"/>
      <c r="D4" s="35" t="s">
        <v>140</v>
      </c>
      <c r="E4" s="17" t="s">
        <v>124</v>
      </c>
      <c r="F4" s="40" t="s">
        <v>141</v>
      </c>
      <c r="G4" s="41"/>
      <c r="H4" s="41"/>
      <c r="I4" s="41"/>
      <c r="J4" s="42"/>
      <c r="K4" s="40" t="s">
        <v>145</v>
      </c>
      <c r="L4" s="41"/>
      <c r="M4" s="42"/>
    </row>
    <row r="5" ht="24" customHeight="1" spans="1:13">
      <c r="A5" s="78" t="s">
        <v>109</v>
      </c>
      <c r="B5" s="78" t="s">
        <v>110</v>
      </c>
      <c r="C5" s="78" t="s">
        <v>111</v>
      </c>
      <c r="D5" s="37"/>
      <c r="E5" s="28"/>
      <c r="F5" s="17" t="s">
        <v>112</v>
      </c>
      <c r="G5" s="17" t="s">
        <v>171</v>
      </c>
      <c r="H5" s="17" t="s">
        <v>155</v>
      </c>
      <c r="I5" s="17" t="s">
        <v>156</v>
      </c>
      <c r="J5" s="17" t="s">
        <v>157</v>
      </c>
      <c r="K5" s="17" t="s">
        <v>112</v>
      </c>
      <c r="L5" s="17" t="s">
        <v>128</v>
      </c>
      <c r="M5" s="17" t="s">
        <v>172</v>
      </c>
    </row>
    <row r="6" s="1" customFormat="1" ht="27" customHeight="1" spans="1:13">
      <c r="A6" s="46"/>
      <c r="B6" s="46"/>
      <c r="C6" s="46"/>
      <c r="D6" s="47" t="s">
        <v>112</v>
      </c>
      <c r="E6" s="32">
        <f t="shared" ref="E6:M6" si="0">E7</f>
        <v>233.23</v>
      </c>
      <c r="F6" s="32">
        <f t="shared" si="0"/>
        <v>233.23</v>
      </c>
      <c r="G6" s="32">
        <f t="shared" si="0"/>
        <v>166.98</v>
      </c>
      <c r="H6" s="32">
        <f t="shared" si="0"/>
        <v>47.36</v>
      </c>
      <c r="I6" s="32">
        <f t="shared" si="0"/>
        <v>18.89</v>
      </c>
      <c r="J6" s="32">
        <f t="shared" si="0"/>
        <v>0</v>
      </c>
      <c r="K6" s="32">
        <f t="shared" si="0"/>
        <v>0</v>
      </c>
      <c r="L6" s="32">
        <f t="shared" si="0"/>
        <v>0</v>
      </c>
      <c r="M6" s="38">
        <f t="shared" si="0"/>
        <v>0</v>
      </c>
    </row>
    <row r="7" ht="27" customHeight="1" spans="1:13">
      <c r="A7" s="46" t="s">
        <v>113</v>
      </c>
      <c r="B7" s="46"/>
      <c r="C7" s="46"/>
      <c r="D7" s="47" t="s">
        <v>114</v>
      </c>
      <c r="E7" s="32">
        <f t="shared" ref="E7:M7" si="1">E8</f>
        <v>233.23</v>
      </c>
      <c r="F7" s="32">
        <f t="shared" si="1"/>
        <v>233.23</v>
      </c>
      <c r="G7" s="32">
        <f t="shared" si="1"/>
        <v>166.98</v>
      </c>
      <c r="H7" s="32">
        <f t="shared" si="1"/>
        <v>47.36</v>
      </c>
      <c r="I7" s="32">
        <f t="shared" si="1"/>
        <v>18.89</v>
      </c>
      <c r="J7" s="32">
        <f t="shared" si="1"/>
        <v>0</v>
      </c>
      <c r="K7" s="32">
        <f t="shared" si="1"/>
        <v>0</v>
      </c>
      <c r="L7" s="32">
        <f t="shared" si="1"/>
        <v>0</v>
      </c>
      <c r="M7" s="38">
        <f t="shared" si="1"/>
        <v>0</v>
      </c>
    </row>
    <row r="8" ht="27" customHeight="1" spans="1:13">
      <c r="A8" s="46" t="s">
        <v>115</v>
      </c>
      <c r="B8" s="46" t="s">
        <v>116</v>
      </c>
      <c r="C8" s="46" t="s">
        <v>117</v>
      </c>
      <c r="D8" s="47" t="s">
        <v>118</v>
      </c>
      <c r="E8" s="32">
        <v>233.23</v>
      </c>
      <c r="F8" s="32">
        <v>233.23</v>
      </c>
      <c r="G8" s="32">
        <v>166.98</v>
      </c>
      <c r="H8" s="32">
        <v>47.36</v>
      </c>
      <c r="I8" s="32">
        <v>18.89</v>
      </c>
      <c r="J8" s="32">
        <v>0</v>
      </c>
      <c r="K8" s="32">
        <v>0</v>
      </c>
      <c r="L8" s="32">
        <v>0</v>
      </c>
      <c r="M8" s="38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13" width="5.62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5.875" customWidth="1"/>
    <col min="22" max="22" width="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customHeight="1" spans="1:29">
      <c r="A1" s="2" t="s">
        <v>259</v>
      </c>
      <c r="B1" s="62"/>
      <c r="C1" s="62"/>
      <c r="D1" s="63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0"/>
      <c r="AC1" s="70"/>
    </row>
    <row r="2" ht="40.5" customHeight="1" spans="1:29">
      <c r="A2" s="76" t="s">
        <v>260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customHeight="1" spans="1:29">
      <c r="A3" s="64" t="s">
        <v>9</v>
      </c>
      <c r="B3" s="65"/>
      <c r="C3" s="65"/>
      <c r="D3" s="65"/>
      <c r="E3" s="65"/>
      <c r="F3" s="65"/>
      <c r="G3" s="65"/>
      <c r="H3" s="6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9"/>
      <c r="AC3" s="79" t="s">
        <v>88</v>
      </c>
    </row>
    <row r="4" ht="21.75" customHeight="1" spans="1:29">
      <c r="A4" s="83" t="s">
        <v>123</v>
      </c>
      <c r="B4" s="84"/>
      <c r="C4" s="84"/>
      <c r="D4" s="35" t="s">
        <v>108</v>
      </c>
      <c r="E4" s="17" t="s">
        <v>175</v>
      </c>
      <c r="F4" s="17" t="s">
        <v>176</v>
      </c>
      <c r="G4" s="17" t="s">
        <v>177</v>
      </c>
      <c r="H4" s="17" t="s">
        <v>178</v>
      </c>
      <c r="I4" s="17" t="s">
        <v>179</v>
      </c>
      <c r="J4" s="17" t="s">
        <v>180</v>
      </c>
      <c r="K4" s="17" t="s">
        <v>181</v>
      </c>
      <c r="L4" s="17" t="s">
        <v>182</v>
      </c>
      <c r="M4" s="17" t="s">
        <v>183</v>
      </c>
      <c r="N4" s="17" t="s">
        <v>184</v>
      </c>
      <c r="O4" s="43" t="s">
        <v>185</v>
      </c>
      <c r="P4" s="43" t="s">
        <v>187</v>
      </c>
      <c r="Q4" s="43" t="s">
        <v>188</v>
      </c>
      <c r="R4" s="17" t="s">
        <v>186</v>
      </c>
      <c r="S4" s="17" t="s">
        <v>189</v>
      </c>
      <c r="T4" s="17" t="s">
        <v>190</v>
      </c>
      <c r="U4" s="43" t="s">
        <v>191</v>
      </c>
      <c r="V4" s="17" t="s">
        <v>194</v>
      </c>
      <c r="W4" s="17" t="s">
        <v>192</v>
      </c>
      <c r="X4" s="17" t="s">
        <v>193</v>
      </c>
      <c r="Y4" s="17" t="s">
        <v>195</v>
      </c>
      <c r="Z4" s="17" t="s">
        <v>196</v>
      </c>
      <c r="AA4" s="17" t="s">
        <v>261</v>
      </c>
      <c r="AB4" s="17" t="s">
        <v>198</v>
      </c>
      <c r="AC4" s="17" t="s">
        <v>262</v>
      </c>
    </row>
    <row r="5" customHeight="1" spans="1:29">
      <c r="A5" s="17" t="s">
        <v>109</v>
      </c>
      <c r="B5" s="17" t="s">
        <v>110</v>
      </c>
      <c r="C5" s="17" t="s">
        <v>111</v>
      </c>
      <c r="D5" s="37"/>
      <c r="E5" s="28"/>
      <c r="F5" s="28"/>
      <c r="G5" s="28"/>
      <c r="H5" s="28"/>
      <c r="I5" s="28"/>
      <c r="J5" s="28"/>
      <c r="K5" s="28"/>
      <c r="L5" s="28"/>
      <c r="M5" s="28"/>
      <c r="N5" s="28"/>
      <c r="O5" s="45"/>
      <c r="P5" s="45"/>
      <c r="Q5" s="45"/>
      <c r="R5" s="28"/>
      <c r="S5" s="28"/>
      <c r="T5" s="28"/>
      <c r="U5" s="45"/>
      <c r="V5" s="28"/>
      <c r="W5" s="28"/>
      <c r="X5" s="28"/>
      <c r="Y5" s="28"/>
      <c r="Z5" s="28"/>
      <c r="AA5" s="28"/>
      <c r="AB5" s="28"/>
      <c r="AC5" s="28"/>
    </row>
    <row r="6" s="1" customFormat="1" ht="26.25" customHeight="1" spans="1:29">
      <c r="A6" s="53"/>
      <c r="B6" s="53"/>
      <c r="C6" s="53"/>
      <c r="D6" s="54" t="s">
        <v>112</v>
      </c>
      <c r="E6" s="48">
        <f t="shared" ref="E6:AC6" si="0">E7</f>
        <v>53.4</v>
      </c>
      <c r="F6" s="48">
        <f t="shared" si="0"/>
        <v>21.5</v>
      </c>
      <c r="G6" s="48">
        <f t="shared" si="0"/>
        <v>12.7</v>
      </c>
      <c r="H6" s="48">
        <f t="shared" si="0"/>
        <v>0</v>
      </c>
      <c r="I6" s="48">
        <f t="shared" si="0"/>
        <v>3.4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85">
        <f t="shared" si="0"/>
        <v>0</v>
      </c>
      <c r="Q6" s="85">
        <f t="shared" si="0"/>
        <v>0</v>
      </c>
      <c r="R6" s="48">
        <f t="shared" si="0"/>
        <v>2</v>
      </c>
      <c r="S6" s="48">
        <f t="shared" si="0"/>
        <v>0.5</v>
      </c>
      <c r="T6" s="48">
        <f t="shared" si="0"/>
        <v>2</v>
      </c>
      <c r="U6" s="48">
        <f t="shared" si="0"/>
        <v>0</v>
      </c>
      <c r="V6" s="48">
        <f t="shared" si="0"/>
        <v>8</v>
      </c>
      <c r="W6" s="85">
        <f t="shared" si="0"/>
        <v>0</v>
      </c>
      <c r="X6" s="85">
        <f t="shared" si="0"/>
        <v>0</v>
      </c>
      <c r="Y6" s="48">
        <f t="shared" si="0"/>
        <v>0</v>
      </c>
      <c r="Z6" s="48">
        <f t="shared" si="0"/>
        <v>3.3</v>
      </c>
      <c r="AA6" s="50">
        <f t="shared" si="0"/>
        <v>0</v>
      </c>
      <c r="AB6" s="86">
        <f t="shared" si="0"/>
        <v>0</v>
      </c>
      <c r="AC6" s="86">
        <f t="shared" si="0"/>
        <v>0</v>
      </c>
    </row>
    <row r="7" ht="26.25" customHeight="1" spans="1:29">
      <c r="A7" s="53" t="s">
        <v>113</v>
      </c>
      <c r="B7" s="53"/>
      <c r="C7" s="53"/>
      <c r="D7" s="54" t="s">
        <v>114</v>
      </c>
      <c r="E7" s="48">
        <f t="shared" ref="E7:AC7" si="1">E8</f>
        <v>53.4</v>
      </c>
      <c r="F7" s="48">
        <f t="shared" si="1"/>
        <v>21.5</v>
      </c>
      <c r="G7" s="48">
        <f t="shared" si="1"/>
        <v>12.7</v>
      </c>
      <c r="H7" s="48">
        <f t="shared" si="1"/>
        <v>0</v>
      </c>
      <c r="I7" s="48">
        <f t="shared" si="1"/>
        <v>3.4</v>
      </c>
      <c r="J7" s="48">
        <f t="shared" si="1"/>
        <v>0</v>
      </c>
      <c r="K7" s="48">
        <f t="shared" si="1"/>
        <v>0</v>
      </c>
      <c r="L7" s="48">
        <f t="shared" si="1"/>
        <v>0</v>
      </c>
      <c r="M7" s="48">
        <f t="shared" si="1"/>
        <v>0</v>
      </c>
      <c r="N7" s="48">
        <f t="shared" si="1"/>
        <v>0</v>
      </c>
      <c r="O7" s="48">
        <f t="shared" si="1"/>
        <v>0</v>
      </c>
      <c r="P7" s="85">
        <f t="shared" si="1"/>
        <v>0</v>
      </c>
      <c r="Q7" s="85">
        <f t="shared" si="1"/>
        <v>0</v>
      </c>
      <c r="R7" s="48">
        <f t="shared" si="1"/>
        <v>2</v>
      </c>
      <c r="S7" s="48">
        <f t="shared" si="1"/>
        <v>0.5</v>
      </c>
      <c r="T7" s="48">
        <f t="shared" si="1"/>
        <v>2</v>
      </c>
      <c r="U7" s="48">
        <f t="shared" si="1"/>
        <v>0</v>
      </c>
      <c r="V7" s="48">
        <f t="shared" si="1"/>
        <v>8</v>
      </c>
      <c r="W7" s="85">
        <f t="shared" si="1"/>
        <v>0</v>
      </c>
      <c r="X7" s="85">
        <f t="shared" si="1"/>
        <v>0</v>
      </c>
      <c r="Y7" s="48">
        <f t="shared" si="1"/>
        <v>0</v>
      </c>
      <c r="Z7" s="48">
        <f t="shared" si="1"/>
        <v>3.3</v>
      </c>
      <c r="AA7" s="50">
        <f t="shared" si="1"/>
        <v>0</v>
      </c>
      <c r="AB7" s="86">
        <f t="shared" si="1"/>
        <v>0</v>
      </c>
      <c r="AC7" s="86">
        <f t="shared" si="1"/>
        <v>0</v>
      </c>
    </row>
    <row r="8" ht="26.25" customHeight="1" spans="1:29">
      <c r="A8" s="53" t="s">
        <v>115</v>
      </c>
      <c r="B8" s="53" t="s">
        <v>116</v>
      </c>
      <c r="C8" s="53" t="s">
        <v>119</v>
      </c>
      <c r="D8" s="54" t="s">
        <v>120</v>
      </c>
      <c r="E8" s="48">
        <v>53.4</v>
      </c>
      <c r="F8" s="48">
        <v>21.5</v>
      </c>
      <c r="G8" s="48">
        <v>12.7</v>
      </c>
      <c r="H8" s="48">
        <v>0</v>
      </c>
      <c r="I8" s="48">
        <v>3.4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85">
        <v>0</v>
      </c>
      <c r="Q8" s="85">
        <v>0</v>
      </c>
      <c r="R8" s="48">
        <v>2</v>
      </c>
      <c r="S8" s="48">
        <v>0.5</v>
      </c>
      <c r="T8" s="48">
        <v>2</v>
      </c>
      <c r="U8" s="48">
        <v>0</v>
      </c>
      <c r="V8" s="48">
        <v>8</v>
      </c>
      <c r="W8" s="85">
        <v>0</v>
      </c>
      <c r="X8" s="85">
        <v>0</v>
      </c>
      <c r="Y8" s="48">
        <v>0</v>
      </c>
      <c r="Z8" s="48">
        <v>3.3</v>
      </c>
      <c r="AA8" s="50">
        <v>0</v>
      </c>
      <c r="AB8" s="86">
        <v>0</v>
      </c>
      <c r="AC8" s="86">
        <v>0</v>
      </c>
    </row>
  </sheetData>
  <sheetProtection formatCells="0" formatColumns="0" formatRows="0"/>
  <mergeCells count="29"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customHeight="1" spans="1:17">
      <c r="A1" s="2" t="s">
        <v>263</v>
      </c>
      <c r="B1" s="62"/>
      <c r="C1" s="62"/>
      <c r="D1" s="63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0"/>
      <c r="Q1" s="70"/>
    </row>
    <row r="2" ht="42.75" customHeight="1" spans="1:17">
      <c r="A2" s="76" t="s">
        <v>264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customHeight="1" spans="1:17">
      <c r="A3" s="64" t="s">
        <v>9</v>
      </c>
      <c r="B3" s="65"/>
      <c r="C3" s="65"/>
      <c r="D3" s="65"/>
      <c r="E3" s="65"/>
      <c r="F3" s="65"/>
      <c r="G3" s="65"/>
      <c r="H3" s="65"/>
      <c r="I3" s="75"/>
      <c r="J3" s="75"/>
      <c r="K3" s="75"/>
      <c r="L3" s="75"/>
      <c r="M3" s="75"/>
      <c r="N3" s="75"/>
      <c r="O3" s="75"/>
      <c r="P3" s="79" t="s">
        <v>88</v>
      </c>
      <c r="Q3" s="79"/>
    </row>
    <row r="4" customHeight="1" spans="1:17">
      <c r="A4" s="77" t="s">
        <v>123</v>
      </c>
      <c r="B4" s="77"/>
      <c r="C4" s="77"/>
      <c r="D4" s="35" t="s">
        <v>140</v>
      </c>
      <c r="E4" s="17" t="s">
        <v>90</v>
      </c>
      <c r="F4" s="40" t="s">
        <v>142</v>
      </c>
      <c r="G4" s="41"/>
      <c r="H4" s="41"/>
      <c r="I4" s="41"/>
      <c r="J4" s="41"/>
      <c r="K4" s="41"/>
      <c r="L4" s="41"/>
      <c r="M4" s="41"/>
      <c r="N4" s="42"/>
      <c r="O4" s="80" t="s">
        <v>145</v>
      </c>
      <c r="P4" s="81"/>
      <c r="Q4" s="82"/>
    </row>
    <row r="5" ht="36" customHeight="1" spans="1:17">
      <c r="A5" s="78" t="s">
        <v>109</v>
      </c>
      <c r="B5" s="78" t="s">
        <v>110</v>
      </c>
      <c r="C5" s="78" t="s">
        <v>111</v>
      </c>
      <c r="D5" s="37"/>
      <c r="E5" s="28"/>
      <c r="F5" s="17" t="s">
        <v>112</v>
      </c>
      <c r="G5" s="17" t="s">
        <v>202</v>
      </c>
      <c r="H5" s="17" t="s">
        <v>186</v>
      </c>
      <c r="I5" s="17" t="s">
        <v>189</v>
      </c>
      <c r="J5" s="17" t="s">
        <v>193</v>
      </c>
      <c r="K5" s="17" t="s">
        <v>190</v>
      </c>
      <c r="L5" s="17" t="s">
        <v>196</v>
      </c>
      <c r="M5" s="17" t="s">
        <v>184</v>
      </c>
      <c r="N5" s="17" t="s">
        <v>199</v>
      </c>
      <c r="O5" s="43" t="s">
        <v>112</v>
      </c>
      <c r="P5" s="17" t="s">
        <v>203</v>
      </c>
      <c r="Q5" s="17" t="s">
        <v>172</v>
      </c>
    </row>
    <row r="6" s="1" customFormat="1" ht="21" customHeight="1" spans="1:17">
      <c r="A6" s="46"/>
      <c r="B6" s="46"/>
      <c r="C6" s="46"/>
      <c r="D6" s="47" t="s">
        <v>112</v>
      </c>
      <c r="E6" s="32">
        <f t="shared" ref="E6:Q6" si="0">E7</f>
        <v>53.4</v>
      </c>
      <c r="F6" s="32">
        <f t="shared" si="0"/>
        <v>53.4</v>
      </c>
      <c r="G6" s="32">
        <f t="shared" si="0"/>
        <v>45.6</v>
      </c>
      <c r="H6" s="32">
        <f t="shared" si="0"/>
        <v>2</v>
      </c>
      <c r="I6" s="32">
        <f t="shared" si="0"/>
        <v>0.5</v>
      </c>
      <c r="J6" s="32">
        <f t="shared" si="0"/>
        <v>0</v>
      </c>
      <c r="K6" s="32">
        <f t="shared" si="0"/>
        <v>2</v>
      </c>
      <c r="L6" s="32">
        <f t="shared" si="0"/>
        <v>3.3</v>
      </c>
      <c r="M6" s="32">
        <f t="shared" si="0"/>
        <v>0</v>
      </c>
      <c r="N6" s="32">
        <f t="shared" si="0"/>
        <v>0</v>
      </c>
      <c r="O6" s="32">
        <f t="shared" si="0"/>
        <v>0</v>
      </c>
      <c r="P6" s="32">
        <f t="shared" si="0"/>
        <v>0</v>
      </c>
      <c r="Q6" s="38">
        <f t="shared" si="0"/>
        <v>0</v>
      </c>
    </row>
    <row r="7" ht="21" customHeight="1" spans="1:17">
      <c r="A7" s="46" t="s">
        <v>113</v>
      </c>
      <c r="B7" s="46"/>
      <c r="C7" s="46"/>
      <c r="D7" s="47" t="s">
        <v>114</v>
      </c>
      <c r="E7" s="32">
        <f t="shared" ref="E7:Q7" si="1">E8</f>
        <v>53.4</v>
      </c>
      <c r="F7" s="32">
        <f t="shared" si="1"/>
        <v>53.4</v>
      </c>
      <c r="G7" s="32">
        <f t="shared" si="1"/>
        <v>45.6</v>
      </c>
      <c r="H7" s="32">
        <f t="shared" si="1"/>
        <v>2</v>
      </c>
      <c r="I7" s="32">
        <f t="shared" si="1"/>
        <v>0.5</v>
      </c>
      <c r="J7" s="32">
        <f t="shared" si="1"/>
        <v>0</v>
      </c>
      <c r="K7" s="32">
        <f t="shared" si="1"/>
        <v>2</v>
      </c>
      <c r="L7" s="32">
        <f t="shared" si="1"/>
        <v>3.3</v>
      </c>
      <c r="M7" s="32">
        <f t="shared" si="1"/>
        <v>0</v>
      </c>
      <c r="N7" s="32">
        <f t="shared" si="1"/>
        <v>0</v>
      </c>
      <c r="O7" s="32">
        <f t="shared" si="1"/>
        <v>0</v>
      </c>
      <c r="P7" s="32">
        <f t="shared" si="1"/>
        <v>0</v>
      </c>
      <c r="Q7" s="38">
        <f t="shared" si="1"/>
        <v>0</v>
      </c>
    </row>
    <row r="8" ht="21" customHeight="1" spans="1:17">
      <c r="A8" s="46" t="s">
        <v>115</v>
      </c>
      <c r="B8" s="46" t="s">
        <v>116</v>
      </c>
      <c r="C8" s="46" t="s">
        <v>119</v>
      </c>
      <c r="D8" s="47" t="s">
        <v>120</v>
      </c>
      <c r="E8" s="32">
        <v>53.4</v>
      </c>
      <c r="F8" s="32">
        <v>53.4</v>
      </c>
      <c r="G8" s="32">
        <v>45.6</v>
      </c>
      <c r="H8" s="32">
        <v>2</v>
      </c>
      <c r="I8" s="32">
        <v>0.5</v>
      </c>
      <c r="J8" s="32">
        <v>0</v>
      </c>
      <c r="K8" s="32">
        <v>2</v>
      </c>
      <c r="L8" s="32">
        <v>3.3</v>
      </c>
      <c r="M8" s="32">
        <v>0</v>
      </c>
      <c r="N8" s="32">
        <v>0</v>
      </c>
      <c r="O8" s="32">
        <v>0</v>
      </c>
      <c r="P8" s="32">
        <v>0</v>
      </c>
      <c r="Q8" s="38">
        <v>0</v>
      </c>
    </row>
  </sheetData>
  <sheetProtection formatCells="0" formatColumns="0" formatRows="0"/>
  <mergeCells count="8"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showZeros="0" zoomScaleSheetLayoutView="60" workbookViewId="0">
      <selection activeCell="A1" sqref="A1"/>
    </sheetView>
  </sheetViews>
  <sheetFormatPr defaultColWidth="9" defaultRowHeight="14.25" outlineLevelCol="7"/>
  <cols>
    <col min="1" max="1" width="37.25" customWidth="1"/>
    <col min="2" max="2" width="16.875" customWidth="1"/>
    <col min="3" max="3" width="23.62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customHeight="1" spans="1:8">
      <c r="A1" s="2" t="s">
        <v>7</v>
      </c>
      <c r="B1" s="2"/>
      <c r="C1" s="2"/>
      <c r="D1" s="2"/>
      <c r="E1" s="2"/>
      <c r="F1" s="10"/>
      <c r="G1" s="3"/>
      <c r="H1" s="5"/>
    </row>
    <row r="2" ht="37.5" customHeight="1" spans="1:8">
      <c r="A2" s="107" t="s">
        <v>8</v>
      </c>
      <c r="B2" s="107"/>
      <c r="C2" s="107"/>
      <c r="D2" s="107"/>
      <c r="E2" s="107"/>
      <c r="F2" s="107"/>
      <c r="G2" s="107"/>
      <c r="H2" s="107"/>
    </row>
    <row r="3" ht="25.5" customHeight="1" spans="1:8">
      <c r="A3" s="51" t="s">
        <v>9</v>
      </c>
      <c r="B3" s="52"/>
      <c r="C3" s="52"/>
      <c r="D3" s="2"/>
      <c r="E3" s="2"/>
      <c r="F3" s="10"/>
      <c r="G3" s="3"/>
      <c r="H3" s="108" t="s">
        <v>10</v>
      </c>
    </row>
    <row r="4" customHeight="1" spans="1:8">
      <c r="A4" s="83" t="s">
        <v>11</v>
      </c>
      <c r="B4" s="83"/>
      <c r="C4" s="83" t="s">
        <v>12</v>
      </c>
      <c r="D4" s="77"/>
      <c r="E4" s="77"/>
      <c r="F4" s="77"/>
      <c r="G4" s="137"/>
      <c r="H4" s="109"/>
    </row>
    <row r="5" ht="21.75" customHeight="1" spans="1:8">
      <c r="A5" s="78" t="s">
        <v>13</v>
      </c>
      <c r="B5" s="17" t="s">
        <v>14</v>
      </c>
      <c r="C5" s="78" t="s">
        <v>15</v>
      </c>
      <c r="D5" s="17" t="s">
        <v>14</v>
      </c>
      <c r="E5" s="78" t="s">
        <v>16</v>
      </c>
      <c r="F5" s="17" t="s">
        <v>14</v>
      </c>
      <c r="G5" s="69" t="s">
        <v>17</v>
      </c>
      <c r="H5" s="17" t="s">
        <v>14</v>
      </c>
    </row>
    <row r="6" s="1" customFormat="1" ht="18.75" customHeight="1" spans="1:8">
      <c r="A6" s="110" t="s">
        <v>18</v>
      </c>
      <c r="B6" s="111">
        <v>328.48</v>
      </c>
      <c r="C6" s="112" t="s">
        <v>19</v>
      </c>
      <c r="D6" s="138">
        <v>328.48</v>
      </c>
      <c r="E6" s="112" t="s">
        <v>20</v>
      </c>
      <c r="F6" s="138">
        <v>289.11</v>
      </c>
      <c r="G6" s="110" t="s">
        <v>21</v>
      </c>
      <c r="H6" s="111">
        <v>233.23</v>
      </c>
    </row>
    <row r="7" s="1" customFormat="1" ht="18.75" customHeight="1" spans="1:8">
      <c r="A7" s="110" t="s">
        <v>22</v>
      </c>
      <c r="B7" s="111">
        <v>328.48</v>
      </c>
      <c r="C7" s="112" t="s">
        <v>23</v>
      </c>
      <c r="D7" s="138">
        <v>0</v>
      </c>
      <c r="E7" s="112" t="s">
        <v>24</v>
      </c>
      <c r="F7" s="138">
        <v>233.23</v>
      </c>
      <c r="G7" s="110" t="s">
        <v>25</v>
      </c>
      <c r="H7" s="111">
        <v>92.77</v>
      </c>
    </row>
    <row r="8" s="1" customFormat="1" ht="18.75" customHeight="1" spans="1:8">
      <c r="A8" s="110" t="s">
        <v>26</v>
      </c>
      <c r="B8" s="111">
        <v>0</v>
      </c>
      <c r="C8" s="112" t="s">
        <v>27</v>
      </c>
      <c r="D8" s="138">
        <v>0</v>
      </c>
      <c r="E8" s="112" t="s">
        <v>28</v>
      </c>
      <c r="F8" s="138">
        <v>53.4</v>
      </c>
      <c r="G8" s="110" t="s">
        <v>29</v>
      </c>
      <c r="H8" s="111">
        <v>0</v>
      </c>
    </row>
    <row r="9" s="1" customFormat="1" ht="18.75" customHeight="1" spans="1:8">
      <c r="A9" s="110" t="s">
        <v>30</v>
      </c>
      <c r="B9" s="111">
        <v>0</v>
      </c>
      <c r="C9" s="112" t="s">
        <v>31</v>
      </c>
      <c r="D9" s="138">
        <v>0</v>
      </c>
      <c r="E9" s="112" t="s">
        <v>32</v>
      </c>
      <c r="F9" s="138">
        <v>2.48</v>
      </c>
      <c r="G9" s="110" t="s">
        <v>33</v>
      </c>
      <c r="H9" s="111">
        <v>0</v>
      </c>
    </row>
    <row r="10" s="1" customFormat="1" ht="18.75" customHeight="1" spans="1:8">
      <c r="A10" s="110" t="s">
        <v>34</v>
      </c>
      <c r="B10" s="111">
        <v>0</v>
      </c>
      <c r="C10" s="112" t="s">
        <v>35</v>
      </c>
      <c r="D10" s="138">
        <v>0</v>
      </c>
      <c r="E10" s="118" t="s">
        <v>36</v>
      </c>
      <c r="F10" s="131">
        <v>39.37</v>
      </c>
      <c r="G10" s="110" t="s">
        <v>37</v>
      </c>
      <c r="H10" s="111">
        <v>0</v>
      </c>
    </row>
    <row r="11" s="1" customFormat="1" ht="18.75" customHeight="1" spans="1:8">
      <c r="A11" s="110" t="s">
        <v>38</v>
      </c>
      <c r="B11" s="111">
        <v>0</v>
      </c>
      <c r="C11" s="112" t="s">
        <v>39</v>
      </c>
      <c r="D11" s="138">
        <v>0</v>
      </c>
      <c r="E11" s="118" t="s">
        <v>40</v>
      </c>
      <c r="F11" s="131">
        <v>39.37</v>
      </c>
      <c r="G11" s="110" t="s">
        <v>41</v>
      </c>
      <c r="H11" s="111">
        <v>0</v>
      </c>
    </row>
    <row r="12" s="1" customFormat="1" ht="18.75" customHeight="1" spans="1:8">
      <c r="A12" s="118" t="s">
        <v>42</v>
      </c>
      <c r="B12" s="38">
        <v>0</v>
      </c>
      <c r="C12" s="112" t="s">
        <v>43</v>
      </c>
      <c r="D12" s="138">
        <v>0</v>
      </c>
      <c r="E12" s="118" t="s">
        <v>44</v>
      </c>
      <c r="F12" s="138">
        <v>0</v>
      </c>
      <c r="G12" s="110" t="s">
        <v>45</v>
      </c>
      <c r="H12" s="111">
        <v>0</v>
      </c>
    </row>
    <row r="13" s="1" customFormat="1" ht="18.75" customHeight="1" spans="1:8">
      <c r="A13" s="118" t="s">
        <v>46</v>
      </c>
      <c r="B13" s="38">
        <v>0</v>
      </c>
      <c r="C13" s="112" t="s">
        <v>47</v>
      </c>
      <c r="D13" s="138">
        <v>0</v>
      </c>
      <c r="E13" s="110" t="s">
        <v>48</v>
      </c>
      <c r="F13" s="138">
        <v>0</v>
      </c>
      <c r="G13" s="110" t="s">
        <v>49</v>
      </c>
      <c r="H13" s="111">
        <v>0</v>
      </c>
    </row>
    <row r="14" s="1" customFormat="1" ht="18.75" customHeight="1" spans="1:8">
      <c r="A14" s="118" t="s">
        <v>50</v>
      </c>
      <c r="B14" s="38">
        <v>0</v>
      </c>
      <c r="C14" s="112" t="s">
        <v>51</v>
      </c>
      <c r="D14" s="138">
        <v>0</v>
      </c>
      <c r="E14" s="110" t="s">
        <v>52</v>
      </c>
      <c r="F14" s="138">
        <v>0</v>
      </c>
      <c r="G14" s="110" t="s">
        <v>53</v>
      </c>
      <c r="H14" s="111">
        <v>2.48</v>
      </c>
    </row>
    <row r="15" s="1" customFormat="1" ht="18.75" customHeight="1" spans="1:8">
      <c r="A15" s="118" t="s">
        <v>54</v>
      </c>
      <c r="B15" s="38">
        <v>0</v>
      </c>
      <c r="C15" s="112" t="s">
        <v>55</v>
      </c>
      <c r="D15" s="138">
        <v>0</v>
      </c>
      <c r="E15" s="110" t="s">
        <v>56</v>
      </c>
      <c r="F15" s="138">
        <v>0</v>
      </c>
      <c r="G15" s="110" t="s">
        <v>57</v>
      </c>
      <c r="H15" s="111">
        <v>0</v>
      </c>
    </row>
    <row r="16" s="1" customFormat="1" ht="18.75" customHeight="1" spans="1:8">
      <c r="A16" s="118" t="s">
        <v>58</v>
      </c>
      <c r="B16" s="38">
        <v>0</v>
      </c>
      <c r="C16" s="139" t="s">
        <v>59</v>
      </c>
      <c r="D16" s="131">
        <v>0</v>
      </c>
      <c r="E16" s="110" t="s">
        <v>60</v>
      </c>
      <c r="F16" s="138">
        <v>0</v>
      </c>
      <c r="G16" s="110" t="s">
        <v>61</v>
      </c>
      <c r="H16" s="111">
        <v>0</v>
      </c>
    </row>
    <row r="17" s="1" customFormat="1" ht="18.75" customHeight="1" spans="1:8">
      <c r="A17" s="118" t="s">
        <v>62</v>
      </c>
      <c r="B17" s="38">
        <v>0</v>
      </c>
      <c r="C17" s="140" t="s">
        <v>63</v>
      </c>
      <c r="D17" s="131">
        <v>0</v>
      </c>
      <c r="E17" s="110" t="s">
        <v>64</v>
      </c>
      <c r="F17" s="138">
        <v>0</v>
      </c>
      <c r="G17" s="110" t="s">
        <v>65</v>
      </c>
      <c r="H17" s="111">
        <v>0</v>
      </c>
    </row>
    <row r="18" s="1" customFormat="1" ht="18.75" customHeight="1" spans="1:8">
      <c r="A18" s="118" t="s">
        <v>66</v>
      </c>
      <c r="B18" s="38">
        <v>0</v>
      </c>
      <c r="C18" s="140" t="s">
        <v>67</v>
      </c>
      <c r="D18" s="131">
        <v>0</v>
      </c>
      <c r="E18" s="110"/>
      <c r="F18" s="141"/>
      <c r="G18" s="142" t="s">
        <v>68</v>
      </c>
      <c r="H18" s="143">
        <v>0</v>
      </c>
    </row>
    <row r="19" s="1" customFormat="1" ht="18.75" customHeight="1" spans="1:8">
      <c r="A19" s="118" t="s">
        <v>69</v>
      </c>
      <c r="B19" s="38">
        <v>0</v>
      </c>
      <c r="C19" s="140" t="s">
        <v>70</v>
      </c>
      <c r="D19" s="131">
        <v>0</v>
      </c>
      <c r="F19" s="141"/>
      <c r="G19" s="144" t="s">
        <v>71</v>
      </c>
      <c r="H19" s="145">
        <v>0</v>
      </c>
    </row>
    <row r="20" s="1" customFormat="1" ht="18.75" customHeight="1" spans="1:8">
      <c r="A20" s="118" t="s">
        <v>72</v>
      </c>
      <c r="B20" s="38">
        <v>0</v>
      </c>
      <c r="C20" s="140" t="s">
        <v>73</v>
      </c>
      <c r="D20" s="131">
        <v>0</v>
      </c>
      <c r="E20" s="110" t="s">
        <v>74</v>
      </c>
      <c r="F20" s="131">
        <v>0</v>
      </c>
      <c r="G20" s="110"/>
      <c r="H20" s="146"/>
    </row>
    <row r="21" s="1" customFormat="1" ht="18.75" customHeight="1" spans="1:8">
      <c r="A21" s="118" t="s">
        <v>75</v>
      </c>
      <c r="B21" s="38">
        <v>0</v>
      </c>
      <c r="C21" s="140" t="s">
        <v>76</v>
      </c>
      <c r="D21" s="131">
        <v>0</v>
      </c>
      <c r="E21" s="112"/>
      <c r="F21" s="147"/>
      <c r="G21" s="118"/>
      <c r="H21" s="148"/>
    </row>
    <row r="22" s="1" customFormat="1" ht="18.75" customHeight="1" spans="1:8">
      <c r="A22" s="149"/>
      <c r="B22" s="141"/>
      <c r="C22" s="140" t="s">
        <v>77</v>
      </c>
      <c r="D22" s="131">
        <v>0</v>
      </c>
      <c r="E22" s="112"/>
      <c r="F22" s="111"/>
      <c r="G22" s="118"/>
      <c r="H22" s="146"/>
    </row>
    <row r="23" s="1" customFormat="1" ht="18.75" customHeight="1" spans="1:8">
      <c r="A23" s="149"/>
      <c r="B23" s="141"/>
      <c r="C23" s="150" t="s">
        <v>78</v>
      </c>
      <c r="D23" s="138">
        <v>0</v>
      </c>
      <c r="E23" s="112"/>
      <c r="F23" s="111"/>
      <c r="G23" s="118"/>
      <c r="H23" s="146"/>
    </row>
    <row r="24" s="1" customFormat="1" ht="18.75" customHeight="1" spans="1:8">
      <c r="A24" s="149"/>
      <c r="B24" s="141"/>
      <c r="C24" s="117" t="s">
        <v>79</v>
      </c>
      <c r="D24" s="138">
        <v>0</v>
      </c>
      <c r="E24" s="139"/>
      <c r="F24" s="111"/>
      <c r="G24" s="118"/>
      <c r="H24" s="146"/>
    </row>
    <row r="25" s="1" customFormat="1" ht="18.75" customHeight="1" spans="1:8">
      <c r="A25" s="118"/>
      <c r="B25" s="38"/>
      <c r="C25" s="117" t="s">
        <v>80</v>
      </c>
      <c r="D25" s="138">
        <v>0</v>
      </c>
      <c r="E25" s="112"/>
      <c r="F25" s="111"/>
      <c r="G25" s="118"/>
      <c r="H25" s="146"/>
    </row>
    <row r="26" s="1" customFormat="1" ht="18.75" customHeight="1" spans="1:8">
      <c r="A26" s="118"/>
      <c r="B26" s="38"/>
      <c r="C26" s="117" t="s">
        <v>81</v>
      </c>
      <c r="D26" s="138">
        <v>0</v>
      </c>
      <c r="E26" s="112"/>
      <c r="F26" s="38"/>
      <c r="G26" s="118"/>
      <c r="H26" s="146"/>
    </row>
    <row r="27" s="1" customFormat="1" ht="18.75" customHeight="1" spans="1:8">
      <c r="A27" s="118"/>
      <c r="B27" s="38"/>
      <c r="C27" s="117" t="s">
        <v>82</v>
      </c>
      <c r="D27" s="131">
        <v>0</v>
      </c>
      <c r="E27" s="139"/>
      <c r="F27" s="147"/>
      <c r="G27" s="118"/>
      <c r="H27" s="151"/>
    </row>
    <row r="28" s="1" customFormat="1" ht="18.75" customHeight="1" spans="1:8">
      <c r="A28" s="110"/>
      <c r="B28" s="38"/>
      <c r="C28" s="117" t="s">
        <v>83</v>
      </c>
      <c r="D28" s="152">
        <v>0</v>
      </c>
      <c r="E28" s="112"/>
      <c r="F28" s="147"/>
      <c r="G28" s="110"/>
      <c r="H28" s="151"/>
    </row>
    <row r="29" s="1" customFormat="1" ht="18.75" customHeight="1" spans="1:8">
      <c r="A29" s="125" t="s">
        <v>84</v>
      </c>
      <c r="B29" s="38">
        <v>328.48</v>
      </c>
      <c r="C29" s="153" t="s">
        <v>85</v>
      </c>
      <c r="D29" s="154">
        <v>328.48</v>
      </c>
      <c r="E29" s="126" t="s">
        <v>85</v>
      </c>
      <c r="F29" s="50">
        <v>328.48</v>
      </c>
      <c r="G29" s="125" t="s">
        <v>85</v>
      </c>
      <c r="H29" s="38">
        <v>328.48</v>
      </c>
    </row>
  </sheetData>
  <sheetProtection formatCells="0" formatColumns="0" formatRows="0"/>
  <mergeCells count="2">
    <mergeCell ref="A2:H2"/>
    <mergeCell ref="A3:C3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6" max="16" width="9.75" customWidth="1"/>
  </cols>
  <sheetData>
    <row r="1" customHeight="1" spans="1:16">
      <c r="A1" s="2" t="s">
        <v>265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75"/>
      <c r="N1" s="75"/>
      <c r="O1" s="75"/>
      <c r="P1" s="70"/>
    </row>
    <row r="2" ht="43.5" customHeight="1" spans="1:16">
      <c r="A2" s="13" t="s">
        <v>266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18.75" customHeight="1" spans="1:16">
      <c r="A3" s="72" t="s">
        <v>232</v>
      </c>
      <c r="B3" s="73"/>
      <c r="C3" s="73"/>
      <c r="D3" s="73"/>
      <c r="E3" s="73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ht="21.75" customHeight="1" spans="1:16">
      <c r="A4" s="66" t="s">
        <v>123</v>
      </c>
      <c r="B4" s="67"/>
      <c r="C4" s="68"/>
      <c r="D4" s="35" t="s">
        <v>108</v>
      </c>
      <c r="E4" s="17" t="s">
        <v>90</v>
      </c>
      <c r="F4" s="17" t="s">
        <v>206</v>
      </c>
      <c r="G4" s="17" t="s">
        <v>207</v>
      </c>
      <c r="H4" s="17" t="s">
        <v>208</v>
      </c>
      <c r="I4" s="17" t="s">
        <v>209</v>
      </c>
      <c r="J4" s="17" t="s">
        <v>210</v>
      </c>
      <c r="K4" s="17" t="s">
        <v>211</v>
      </c>
      <c r="L4" s="17" t="s">
        <v>212</v>
      </c>
      <c r="M4" s="17" t="s">
        <v>213</v>
      </c>
      <c r="N4" s="17" t="s">
        <v>214</v>
      </c>
      <c r="O4" s="17" t="s">
        <v>215</v>
      </c>
      <c r="P4" s="35" t="s">
        <v>216</v>
      </c>
    </row>
    <row r="5" customHeight="1" spans="1:16">
      <c r="A5" s="35" t="s">
        <v>109</v>
      </c>
      <c r="B5" s="35" t="s">
        <v>110</v>
      </c>
      <c r="C5" s="35" t="s">
        <v>111</v>
      </c>
      <c r="D5" s="3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37"/>
    </row>
    <row r="6" s="1" customFormat="1" ht="23.25" customHeight="1" spans="1:16">
      <c r="A6" s="53"/>
      <c r="B6" s="53"/>
      <c r="C6" s="53"/>
      <c r="D6" s="54" t="s">
        <v>112</v>
      </c>
      <c r="E6" s="32">
        <f t="shared" ref="E6:P6" si="0">E7</f>
        <v>2.48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2">
        <f t="shared" si="0"/>
        <v>2.48</v>
      </c>
      <c r="K6" s="32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0</v>
      </c>
      <c r="O6" s="32">
        <f t="shared" si="0"/>
        <v>0</v>
      </c>
      <c r="P6" s="38">
        <f t="shared" si="0"/>
        <v>0</v>
      </c>
    </row>
    <row r="7" ht="23.25" customHeight="1" spans="1:16">
      <c r="A7" s="53" t="s">
        <v>113</v>
      </c>
      <c r="B7" s="53"/>
      <c r="C7" s="53"/>
      <c r="D7" s="54" t="s">
        <v>114</v>
      </c>
      <c r="E7" s="32">
        <f t="shared" ref="E7:P7" si="1">E8</f>
        <v>2.48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2.48</v>
      </c>
      <c r="K7" s="32">
        <f t="shared" si="1"/>
        <v>0</v>
      </c>
      <c r="L7" s="32">
        <f t="shared" si="1"/>
        <v>0</v>
      </c>
      <c r="M7" s="32">
        <f t="shared" si="1"/>
        <v>0</v>
      </c>
      <c r="N7" s="32">
        <f t="shared" si="1"/>
        <v>0</v>
      </c>
      <c r="O7" s="32">
        <f t="shared" si="1"/>
        <v>0</v>
      </c>
      <c r="P7" s="38">
        <f t="shared" si="1"/>
        <v>0</v>
      </c>
    </row>
    <row r="8" ht="23.25" customHeight="1" spans="1:16">
      <c r="A8" s="53" t="s">
        <v>115</v>
      </c>
      <c r="B8" s="53" t="s">
        <v>116</v>
      </c>
      <c r="C8" s="53" t="s">
        <v>119</v>
      </c>
      <c r="D8" s="54" t="s">
        <v>120</v>
      </c>
      <c r="E8" s="32">
        <v>2.48</v>
      </c>
      <c r="F8" s="32">
        <v>0</v>
      </c>
      <c r="G8" s="32">
        <v>0</v>
      </c>
      <c r="H8" s="32">
        <v>0</v>
      </c>
      <c r="I8" s="32">
        <v>0</v>
      </c>
      <c r="J8" s="32">
        <v>2.48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8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267</v>
      </c>
      <c r="B1" s="62"/>
      <c r="C1" s="62"/>
      <c r="D1" s="63"/>
      <c r="E1" s="63"/>
      <c r="F1" s="63"/>
      <c r="G1" s="63"/>
      <c r="H1" s="63"/>
      <c r="I1" s="63"/>
      <c r="J1" s="70"/>
    </row>
    <row r="2" ht="54" customHeight="1" spans="1:10">
      <c r="A2" s="13" t="s">
        <v>268</v>
      </c>
      <c r="B2" s="13"/>
      <c r="C2" s="13"/>
      <c r="D2" s="13"/>
      <c r="E2" s="13"/>
      <c r="F2" s="13"/>
      <c r="G2" s="13"/>
      <c r="H2" s="13"/>
      <c r="I2" s="13"/>
      <c r="J2" s="13"/>
    </row>
    <row r="3" ht="19.5" customHeight="1" spans="1:10">
      <c r="A3" s="64" t="s">
        <v>9</v>
      </c>
      <c r="B3" s="65"/>
      <c r="C3" s="65"/>
      <c r="D3" s="65"/>
      <c r="E3" s="65"/>
      <c r="F3" s="65"/>
      <c r="G3" s="63"/>
      <c r="H3" s="63"/>
      <c r="I3" s="63"/>
      <c r="J3" s="71" t="s">
        <v>88</v>
      </c>
    </row>
    <row r="4" ht="21.75" customHeight="1" spans="1:10">
      <c r="A4" s="66" t="s">
        <v>123</v>
      </c>
      <c r="B4" s="67"/>
      <c r="C4" s="68"/>
      <c r="D4" s="35" t="s">
        <v>140</v>
      </c>
      <c r="E4" s="17" t="s">
        <v>90</v>
      </c>
      <c r="F4" s="17" t="s">
        <v>219</v>
      </c>
      <c r="G4" s="17" t="s">
        <v>213</v>
      </c>
      <c r="H4" s="17" t="s">
        <v>215</v>
      </c>
      <c r="I4" s="17" t="s">
        <v>220</v>
      </c>
      <c r="J4" s="17" t="s">
        <v>216</v>
      </c>
    </row>
    <row r="5" customHeight="1" spans="1:10">
      <c r="A5" s="69" t="s">
        <v>109</v>
      </c>
      <c r="B5" s="69" t="s">
        <v>110</v>
      </c>
      <c r="C5" s="69" t="s">
        <v>111</v>
      </c>
      <c r="D5" s="37"/>
      <c r="E5" s="28"/>
      <c r="F5" s="28"/>
      <c r="G5" s="28"/>
      <c r="H5" s="28"/>
      <c r="I5" s="28"/>
      <c r="J5" s="28"/>
    </row>
    <row r="6" s="1" customFormat="1" ht="23.25" customHeight="1" spans="1:10">
      <c r="A6" s="46"/>
      <c r="B6" s="46"/>
      <c r="C6" s="46"/>
      <c r="D6" s="54" t="s">
        <v>112</v>
      </c>
      <c r="E6" s="32">
        <f t="shared" ref="E6:J6" si="0">E7</f>
        <v>2.48</v>
      </c>
      <c r="F6" s="32">
        <f t="shared" si="0"/>
        <v>2.48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8">
        <f t="shared" si="0"/>
        <v>0</v>
      </c>
    </row>
    <row r="7" ht="23.25" customHeight="1" spans="1:10">
      <c r="A7" s="46" t="s">
        <v>113</v>
      </c>
      <c r="B7" s="46"/>
      <c r="C7" s="46"/>
      <c r="D7" s="54" t="s">
        <v>269</v>
      </c>
      <c r="E7" s="32">
        <f t="shared" ref="E7:J7" si="1">E8</f>
        <v>2.48</v>
      </c>
      <c r="F7" s="32">
        <f t="shared" si="1"/>
        <v>2.48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8">
        <f t="shared" si="1"/>
        <v>0</v>
      </c>
    </row>
    <row r="8" ht="23.25" customHeight="1" spans="1:10">
      <c r="A8" s="46" t="s">
        <v>115</v>
      </c>
      <c r="B8" s="46" t="s">
        <v>116</v>
      </c>
      <c r="C8" s="46" t="s">
        <v>119</v>
      </c>
      <c r="D8" s="54" t="s">
        <v>120</v>
      </c>
      <c r="E8" s="32">
        <v>2.48</v>
      </c>
      <c r="F8" s="32">
        <v>2.48</v>
      </c>
      <c r="G8" s="32">
        <v>0</v>
      </c>
      <c r="H8" s="32">
        <v>0</v>
      </c>
      <c r="I8" s="32">
        <v>0</v>
      </c>
      <c r="J8" s="38">
        <v>0</v>
      </c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zoomScaleSheetLayoutView="60" workbookViewId="0">
      <selection activeCell="A1" sqref="A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customHeight="1" spans="1:18">
      <c r="A1" s="2" t="s">
        <v>270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0"/>
      <c r="Q1" s="3"/>
      <c r="R1" s="3"/>
    </row>
    <row r="2" ht="39.75" customHeight="1" spans="1:18">
      <c r="A2" s="13" t="s">
        <v>271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18.75" customHeight="1" spans="1:18">
      <c r="A3" s="14" t="s">
        <v>9</v>
      </c>
      <c r="B3" s="15"/>
      <c r="C3" s="15"/>
      <c r="D3" s="15"/>
      <c r="E3" s="15"/>
      <c r="F3" s="15"/>
      <c r="G3" s="15"/>
      <c r="H3" s="15"/>
      <c r="I3" s="15"/>
      <c r="J3" s="39"/>
      <c r="K3" s="39"/>
      <c r="L3" s="39"/>
      <c r="M3" s="39"/>
      <c r="N3" s="39"/>
      <c r="O3" s="39"/>
      <c r="P3" s="10"/>
      <c r="Q3" s="3"/>
      <c r="R3" s="34" t="s">
        <v>88</v>
      </c>
    </row>
    <row r="4" ht="18" customHeight="1" spans="1:18">
      <c r="A4" s="40" t="s">
        <v>123</v>
      </c>
      <c r="B4" s="41"/>
      <c r="C4" s="42"/>
      <c r="D4" s="35" t="s">
        <v>108</v>
      </c>
      <c r="E4" s="17" t="s">
        <v>124</v>
      </c>
      <c r="F4" s="40" t="s">
        <v>125</v>
      </c>
      <c r="G4" s="41"/>
      <c r="H4" s="41"/>
      <c r="I4" s="42"/>
      <c r="J4" s="40" t="s">
        <v>126</v>
      </c>
      <c r="K4" s="41"/>
      <c r="L4" s="41"/>
      <c r="M4" s="41"/>
      <c r="N4" s="41"/>
      <c r="O4" s="41"/>
      <c r="P4" s="41"/>
      <c r="Q4" s="60"/>
      <c r="R4" s="61" t="s">
        <v>127</v>
      </c>
    </row>
    <row r="5" ht="39" customHeight="1" spans="1:18">
      <c r="A5" s="17" t="s">
        <v>109</v>
      </c>
      <c r="B5" s="17" t="s">
        <v>110</v>
      </c>
      <c r="C5" s="17" t="s">
        <v>111</v>
      </c>
      <c r="D5" s="36"/>
      <c r="E5" s="23"/>
      <c r="F5" s="17" t="s">
        <v>112</v>
      </c>
      <c r="G5" s="17" t="s">
        <v>128</v>
      </c>
      <c r="H5" s="17" t="s">
        <v>129</v>
      </c>
      <c r="I5" s="17" t="s">
        <v>130</v>
      </c>
      <c r="J5" s="17" t="s">
        <v>112</v>
      </c>
      <c r="K5" s="35" t="s">
        <v>272</v>
      </c>
      <c r="L5" s="35" t="s">
        <v>132</v>
      </c>
      <c r="M5" s="35" t="s">
        <v>133</v>
      </c>
      <c r="N5" s="35" t="s">
        <v>134</v>
      </c>
      <c r="O5" s="35" t="s">
        <v>135</v>
      </c>
      <c r="P5" s="35" t="s">
        <v>273</v>
      </c>
      <c r="Q5" s="61" t="s">
        <v>137</v>
      </c>
      <c r="R5" s="61"/>
    </row>
    <row r="6" ht="21" customHeight="1" spans="1:18">
      <c r="A6" s="28"/>
      <c r="B6" s="28"/>
      <c r="C6" s="28"/>
      <c r="D6" s="37"/>
      <c r="E6" s="28"/>
      <c r="F6" s="28"/>
      <c r="G6" s="28"/>
      <c r="H6" s="28"/>
      <c r="I6" s="28"/>
      <c r="J6" s="28"/>
      <c r="K6" s="37"/>
      <c r="L6" s="37"/>
      <c r="M6" s="37"/>
      <c r="N6" s="37"/>
      <c r="O6" s="37"/>
      <c r="P6" s="37"/>
      <c r="Q6" s="61"/>
      <c r="R6" s="61"/>
    </row>
    <row r="7" s="1" customFormat="1" ht="21.75" customHeight="1" spans="1:18">
      <c r="A7" s="53"/>
      <c r="B7" s="53"/>
      <c r="C7" s="53"/>
      <c r="D7" s="54"/>
      <c r="E7" s="32"/>
      <c r="F7" s="32"/>
      <c r="G7" s="32"/>
      <c r="H7" s="32"/>
      <c r="I7" s="32"/>
      <c r="J7" s="38"/>
      <c r="K7" s="38"/>
      <c r="L7" s="38"/>
      <c r="M7" s="38"/>
      <c r="N7" s="38"/>
      <c r="O7" s="38"/>
      <c r="P7" s="38"/>
      <c r="Q7" s="38"/>
      <c r="R7" s="38"/>
    </row>
  </sheetData>
  <sheetProtection formatCells="0" formatColumns="0" formatRows="0"/>
  <mergeCells count="23"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zoomScaleSheetLayoutView="60" workbookViewId="0">
      <selection activeCell="A1" sqref="A1"/>
    </sheetView>
  </sheetViews>
  <sheetFormatPr defaultColWidth="9" defaultRowHeight="14.25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customHeight="1" spans="1:19">
      <c r="A1" s="2" t="s">
        <v>274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10"/>
      <c r="S1" s="49"/>
    </row>
    <row r="2" ht="41.25" customHeight="1" spans="1:19">
      <c r="A2" s="13" t="s">
        <v>275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customHeight="1" spans="1:19">
      <c r="A3" s="51" t="s">
        <v>9</v>
      </c>
      <c r="B3" s="52"/>
      <c r="C3" s="52"/>
      <c r="D3" s="52"/>
      <c r="E3" s="52"/>
      <c r="F3" s="52"/>
      <c r="G3" s="52"/>
      <c r="H3" s="52"/>
      <c r="I3" s="52"/>
      <c r="J3" s="39"/>
      <c r="K3" s="39"/>
      <c r="L3" s="39"/>
      <c r="M3" s="39"/>
      <c r="N3" s="39"/>
      <c r="O3" s="39"/>
      <c r="P3" s="39"/>
      <c r="Q3" s="39"/>
      <c r="R3" s="10"/>
      <c r="S3" s="34" t="s">
        <v>88</v>
      </c>
    </row>
    <row r="4" customHeight="1" spans="1:19">
      <c r="A4" s="40" t="s">
        <v>123</v>
      </c>
      <c r="B4" s="41"/>
      <c r="C4" s="42"/>
      <c r="D4" s="35" t="s">
        <v>140</v>
      </c>
      <c r="E4" s="17" t="s">
        <v>124</v>
      </c>
      <c r="F4" s="17" t="s">
        <v>141</v>
      </c>
      <c r="G4" s="43" t="s">
        <v>142</v>
      </c>
      <c r="H4" s="17" t="s">
        <v>143</v>
      </c>
      <c r="I4" s="17" t="s">
        <v>144</v>
      </c>
      <c r="J4" s="17" t="s">
        <v>145</v>
      </c>
      <c r="K4" s="17" t="s">
        <v>146</v>
      </c>
      <c r="L4" s="17" t="s">
        <v>147</v>
      </c>
      <c r="M4" s="17" t="s">
        <v>148</v>
      </c>
      <c r="N4" s="17" t="s">
        <v>130</v>
      </c>
      <c r="O4" s="17" t="s">
        <v>149</v>
      </c>
      <c r="P4" s="17" t="s">
        <v>150</v>
      </c>
      <c r="Q4" s="17" t="s">
        <v>276</v>
      </c>
      <c r="R4" s="17" t="s">
        <v>133</v>
      </c>
      <c r="S4" s="17" t="s">
        <v>137</v>
      </c>
    </row>
    <row r="5" customHeight="1" spans="1:19">
      <c r="A5" s="17" t="s">
        <v>109</v>
      </c>
      <c r="B5" s="17" t="s">
        <v>110</v>
      </c>
      <c r="C5" s="17" t="s">
        <v>111</v>
      </c>
      <c r="D5" s="36"/>
      <c r="E5" s="23"/>
      <c r="F5" s="23"/>
      <c r="G5" s="44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customHeight="1" spans="1:19">
      <c r="A6" s="28"/>
      <c r="B6" s="28"/>
      <c r="C6" s="28"/>
      <c r="D6" s="37"/>
      <c r="E6" s="28"/>
      <c r="F6" s="28"/>
      <c r="G6" s="45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="1" customFormat="1" ht="21.75" customHeight="1" spans="1:19">
      <c r="A7" s="53"/>
      <c r="B7" s="53"/>
      <c r="C7" s="53"/>
      <c r="D7" s="54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50"/>
    </row>
  </sheetData>
  <sheetProtection formatCells="0" formatColumns="0" formatRows="0"/>
  <mergeCells count="22"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customHeight="1" spans="1:18">
      <c r="A1" s="2" t="s">
        <v>277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"/>
      <c r="Q1" s="49"/>
      <c r="R1" s="49"/>
    </row>
    <row r="2" ht="48" customHeight="1" spans="1:18">
      <c r="A2" s="13" t="s">
        <v>278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customHeight="1" spans="1:18">
      <c r="A3" s="51" t="s">
        <v>9</v>
      </c>
      <c r="B3" s="52"/>
      <c r="C3" s="52"/>
      <c r="D3" s="52"/>
      <c r="E3" s="52"/>
      <c r="F3" s="52"/>
      <c r="G3" s="52"/>
      <c r="H3" s="52"/>
      <c r="I3" s="52"/>
      <c r="J3" s="39"/>
      <c r="K3" s="39"/>
      <c r="L3" s="39"/>
      <c r="M3" s="39"/>
      <c r="N3" s="39"/>
      <c r="O3" s="39"/>
      <c r="P3" s="3"/>
      <c r="Q3" s="34" t="s">
        <v>88</v>
      </c>
      <c r="R3" s="34"/>
    </row>
    <row r="4" customHeight="1" spans="1:18">
      <c r="A4" s="40" t="s">
        <v>123</v>
      </c>
      <c r="B4" s="41"/>
      <c r="C4" s="42"/>
      <c r="D4" s="35" t="s">
        <v>108</v>
      </c>
      <c r="E4" s="17" t="s">
        <v>124</v>
      </c>
      <c r="F4" s="40" t="s">
        <v>125</v>
      </c>
      <c r="G4" s="41"/>
      <c r="H4" s="41"/>
      <c r="I4" s="42"/>
      <c r="J4" s="40" t="s">
        <v>126</v>
      </c>
      <c r="K4" s="41"/>
      <c r="L4" s="41"/>
      <c r="M4" s="41"/>
      <c r="N4" s="41"/>
      <c r="O4" s="41"/>
      <c r="P4" s="41"/>
      <c r="Q4" s="42"/>
      <c r="R4" s="56" t="s">
        <v>279</v>
      </c>
    </row>
    <row r="5" ht="33.75" customHeight="1" spans="1:18">
      <c r="A5" s="17" t="s">
        <v>109</v>
      </c>
      <c r="B5" s="17" t="s">
        <v>110</v>
      </c>
      <c r="C5" s="17" t="s">
        <v>111</v>
      </c>
      <c r="D5" s="36"/>
      <c r="E5" s="23"/>
      <c r="F5" s="17" t="s">
        <v>112</v>
      </c>
      <c r="G5" s="17" t="s">
        <v>128</v>
      </c>
      <c r="H5" s="17" t="s">
        <v>129</v>
      </c>
      <c r="I5" s="17" t="s">
        <v>130</v>
      </c>
      <c r="J5" s="17" t="s">
        <v>112</v>
      </c>
      <c r="K5" s="35" t="s">
        <v>272</v>
      </c>
      <c r="L5" s="35" t="s">
        <v>132</v>
      </c>
      <c r="M5" s="35" t="s">
        <v>133</v>
      </c>
      <c r="N5" s="35" t="s">
        <v>134</v>
      </c>
      <c r="O5" s="35" t="s">
        <v>135</v>
      </c>
      <c r="P5" s="35" t="s">
        <v>147</v>
      </c>
      <c r="Q5" s="35" t="s">
        <v>137</v>
      </c>
      <c r="R5" s="56"/>
    </row>
    <row r="6" customHeight="1" spans="1:18">
      <c r="A6" s="28"/>
      <c r="B6" s="28"/>
      <c r="C6" s="28"/>
      <c r="D6" s="37"/>
      <c r="E6" s="28"/>
      <c r="F6" s="28"/>
      <c r="G6" s="28"/>
      <c r="H6" s="28"/>
      <c r="I6" s="28"/>
      <c r="J6" s="28"/>
      <c r="K6" s="37"/>
      <c r="L6" s="37"/>
      <c r="M6" s="37"/>
      <c r="N6" s="37"/>
      <c r="O6" s="37"/>
      <c r="P6" s="37"/>
      <c r="Q6" s="37"/>
      <c r="R6" s="56"/>
    </row>
    <row r="7" s="58" customFormat="1" ht="21" customHeight="1" spans="1:18">
      <c r="A7" s="53"/>
      <c r="B7" s="53"/>
      <c r="C7" s="53"/>
      <c r="D7" s="54"/>
      <c r="E7" s="38"/>
      <c r="F7" s="38"/>
      <c r="G7" s="38"/>
      <c r="H7" s="38"/>
      <c r="I7" s="38"/>
      <c r="J7" s="38"/>
      <c r="K7" s="38"/>
      <c r="L7" s="32"/>
      <c r="M7" s="32"/>
      <c r="N7" s="32"/>
      <c r="O7" s="32"/>
      <c r="P7" s="32"/>
      <c r="Q7" s="38"/>
      <c r="R7" s="57"/>
    </row>
    <row r="8" customHeight="1" spans="4:4">
      <c r="D8" s="59"/>
    </row>
  </sheetData>
  <sheetProtection formatCells="0" formatColumns="0" formatRows="0"/>
  <mergeCells count="24"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zoomScaleSheetLayoutView="60" workbookViewId="0">
      <selection activeCell="A1" sqref="A1"/>
    </sheetView>
  </sheetViews>
  <sheetFormatPr defaultColWidth="9" defaultRowHeight="14.25" outlineLevelRow="6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customHeight="1" spans="1:19">
      <c r="A1" s="2" t="s">
        <v>280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0"/>
      <c r="Q1" s="10"/>
      <c r="R1" s="10"/>
      <c r="S1" s="49"/>
    </row>
    <row r="2" ht="51.75" customHeight="1" spans="1:19">
      <c r="A2" s="13" t="s">
        <v>281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customHeight="1" spans="1:19">
      <c r="A3" s="14" t="s">
        <v>9</v>
      </c>
      <c r="B3" s="15"/>
      <c r="C3" s="15"/>
      <c r="D3" s="15"/>
      <c r="E3" s="15"/>
      <c r="F3" s="15"/>
      <c r="G3" s="15"/>
      <c r="H3" s="15"/>
      <c r="I3" s="15"/>
      <c r="J3" s="39"/>
      <c r="K3" s="39"/>
      <c r="L3" s="39"/>
      <c r="M3" s="39"/>
      <c r="N3" s="39"/>
      <c r="O3" s="39"/>
      <c r="P3" s="10"/>
      <c r="Q3" s="10"/>
      <c r="R3" s="10"/>
      <c r="S3" s="34" t="s">
        <v>88</v>
      </c>
    </row>
    <row r="4" customHeight="1" spans="1:19">
      <c r="A4" s="40" t="s">
        <v>123</v>
      </c>
      <c r="B4" s="41"/>
      <c r="C4" s="42"/>
      <c r="D4" s="35" t="s">
        <v>140</v>
      </c>
      <c r="E4" s="17" t="s">
        <v>124</v>
      </c>
      <c r="F4" s="17" t="s">
        <v>141</v>
      </c>
      <c r="G4" s="43" t="s">
        <v>142</v>
      </c>
      <c r="H4" s="17" t="s">
        <v>143</v>
      </c>
      <c r="I4" s="17" t="s">
        <v>144</v>
      </c>
      <c r="J4" s="17" t="s">
        <v>145</v>
      </c>
      <c r="K4" s="17" t="s">
        <v>146</v>
      </c>
      <c r="L4" s="17" t="s">
        <v>147</v>
      </c>
      <c r="M4" s="17" t="s">
        <v>148</v>
      </c>
      <c r="N4" s="17" t="s">
        <v>130</v>
      </c>
      <c r="O4" s="17" t="s">
        <v>149</v>
      </c>
      <c r="P4" s="17" t="s">
        <v>133</v>
      </c>
      <c r="Q4" s="17" t="s">
        <v>150</v>
      </c>
      <c r="R4" s="17" t="s">
        <v>276</v>
      </c>
      <c r="S4" s="17" t="s">
        <v>137</v>
      </c>
    </row>
    <row r="5" customHeight="1" spans="1:19">
      <c r="A5" s="17" t="s">
        <v>109</v>
      </c>
      <c r="B5" s="17" t="s">
        <v>110</v>
      </c>
      <c r="C5" s="17" t="s">
        <v>111</v>
      </c>
      <c r="D5" s="36"/>
      <c r="E5" s="23"/>
      <c r="F5" s="23"/>
      <c r="G5" s="44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customHeight="1" spans="1:19">
      <c r="A6" s="28"/>
      <c r="B6" s="28"/>
      <c r="C6" s="28"/>
      <c r="D6" s="37"/>
      <c r="E6" s="28"/>
      <c r="F6" s="28"/>
      <c r="G6" s="45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="1" customFormat="1" ht="17.25" customHeight="1" spans="1:19">
      <c r="A7" s="53"/>
      <c r="B7" s="53"/>
      <c r="C7" s="53"/>
      <c r="D7" s="54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50"/>
    </row>
  </sheetData>
  <sheetProtection formatCells="0" formatColumns="0" formatRows="0"/>
  <mergeCells count="22"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showGridLines="0" showZeros="0" zoomScaleSheetLayoutView="60" workbookViewId="0">
      <selection activeCell="A1" sqref="A1"/>
    </sheetView>
  </sheetViews>
  <sheetFormatPr defaultColWidth="9" defaultRowHeight="14.25"/>
  <cols>
    <col min="2" max="2" width="6.375" customWidth="1"/>
    <col min="3" max="3" width="7.125" customWidth="1"/>
    <col min="4" max="4" width="18" customWidth="1"/>
    <col min="5" max="5" width="10.875" customWidth="1"/>
    <col min="17" max="18" width="9.75" customWidth="1"/>
  </cols>
  <sheetData>
    <row r="1" customHeight="1" spans="1:18">
      <c r="A1" s="2" t="s">
        <v>282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"/>
      <c r="Q1" s="49"/>
      <c r="R1" s="49"/>
    </row>
    <row r="2" ht="60.75" customHeight="1" spans="1:18">
      <c r="A2" s="13" t="s">
        <v>283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customHeight="1" spans="1:18">
      <c r="A3" s="51" t="s">
        <v>9</v>
      </c>
      <c r="B3" s="52"/>
      <c r="C3" s="52"/>
      <c r="D3" s="52"/>
      <c r="E3" s="52"/>
      <c r="F3" s="52"/>
      <c r="G3" s="52"/>
      <c r="H3" s="52"/>
      <c r="I3" s="52"/>
      <c r="J3" s="39"/>
      <c r="K3" s="39"/>
      <c r="L3" s="39"/>
      <c r="M3" s="39"/>
      <c r="N3" s="39"/>
      <c r="O3" s="39"/>
      <c r="P3" s="3"/>
      <c r="Q3" s="34" t="s">
        <v>88</v>
      </c>
      <c r="R3" s="34"/>
    </row>
    <row r="4" customHeight="1" spans="1:18">
      <c r="A4" s="40" t="s">
        <v>123</v>
      </c>
      <c r="B4" s="41"/>
      <c r="C4" s="42"/>
      <c r="D4" s="35" t="s">
        <v>108</v>
      </c>
      <c r="E4" s="17" t="s">
        <v>124</v>
      </c>
      <c r="F4" s="40" t="s">
        <v>125</v>
      </c>
      <c r="G4" s="41"/>
      <c r="H4" s="41"/>
      <c r="I4" s="42"/>
      <c r="J4" s="40" t="s">
        <v>126</v>
      </c>
      <c r="K4" s="41"/>
      <c r="L4" s="41"/>
      <c r="M4" s="41"/>
      <c r="N4" s="41"/>
      <c r="O4" s="41"/>
      <c r="P4" s="41"/>
      <c r="Q4" s="42"/>
      <c r="R4" s="56" t="s">
        <v>127</v>
      </c>
    </row>
    <row r="5" ht="33.75" customHeight="1" spans="1:18">
      <c r="A5" s="17" t="s">
        <v>109</v>
      </c>
      <c r="B5" s="17" t="s">
        <v>110</v>
      </c>
      <c r="C5" s="17" t="s">
        <v>111</v>
      </c>
      <c r="D5" s="36"/>
      <c r="E5" s="23"/>
      <c r="F5" s="17" t="s">
        <v>112</v>
      </c>
      <c r="G5" s="17" t="s">
        <v>128</v>
      </c>
      <c r="H5" s="17" t="s">
        <v>129</v>
      </c>
      <c r="I5" s="17" t="s">
        <v>130</v>
      </c>
      <c r="J5" s="17" t="s">
        <v>112</v>
      </c>
      <c r="K5" s="55" t="s">
        <v>272</v>
      </c>
      <c r="L5" s="35" t="s">
        <v>132</v>
      </c>
      <c r="M5" s="35" t="s">
        <v>133</v>
      </c>
      <c r="N5" s="35" t="s">
        <v>134</v>
      </c>
      <c r="O5" s="35" t="s">
        <v>135</v>
      </c>
      <c r="P5" s="35" t="s">
        <v>147</v>
      </c>
      <c r="Q5" s="35" t="s">
        <v>137</v>
      </c>
      <c r="R5" s="56"/>
    </row>
    <row r="6" customHeight="1" spans="1:18">
      <c r="A6" s="28"/>
      <c r="B6" s="28"/>
      <c r="C6" s="28"/>
      <c r="D6" s="37"/>
      <c r="E6" s="28"/>
      <c r="F6" s="28"/>
      <c r="G6" s="28"/>
      <c r="H6" s="28"/>
      <c r="I6" s="28"/>
      <c r="J6" s="28"/>
      <c r="K6" s="37"/>
      <c r="L6" s="37"/>
      <c r="M6" s="37"/>
      <c r="N6" s="37"/>
      <c r="O6" s="37"/>
      <c r="P6" s="37"/>
      <c r="Q6" s="37"/>
      <c r="R6" s="56"/>
    </row>
    <row r="7" s="1" customFormat="1" ht="21.75" customHeight="1" spans="1:18">
      <c r="A7" s="53"/>
      <c r="B7" s="53"/>
      <c r="C7" s="53"/>
      <c r="D7" s="54" t="s">
        <v>112</v>
      </c>
      <c r="E7" s="32">
        <f t="shared" ref="E7:R7" si="0">E8</f>
        <v>328.48</v>
      </c>
      <c r="F7" s="32">
        <f t="shared" si="0"/>
        <v>289.11</v>
      </c>
      <c r="G7" s="32">
        <f t="shared" si="0"/>
        <v>233.23</v>
      </c>
      <c r="H7" s="32">
        <f t="shared" si="0"/>
        <v>53.4</v>
      </c>
      <c r="I7" s="32">
        <f t="shared" si="0"/>
        <v>2.48</v>
      </c>
      <c r="J7" s="38">
        <f t="shared" si="0"/>
        <v>39.37</v>
      </c>
      <c r="K7" s="38">
        <f t="shared" si="0"/>
        <v>39.37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32">
        <f t="shared" si="0"/>
        <v>0</v>
      </c>
      <c r="Q7" s="38">
        <f t="shared" si="0"/>
        <v>0</v>
      </c>
      <c r="R7" s="57">
        <f t="shared" si="0"/>
        <v>0</v>
      </c>
    </row>
    <row r="8" ht="21.75" customHeight="1" spans="1:18">
      <c r="A8" s="53" t="s">
        <v>113</v>
      </c>
      <c r="B8" s="53"/>
      <c r="C8" s="53"/>
      <c r="D8" s="54" t="s">
        <v>114</v>
      </c>
      <c r="E8" s="32">
        <f t="shared" ref="E8:R8" si="1">SUM(E9:E10)</f>
        <v>328.48</v>
      </c>
      <c r="F8" s="32">
        <f t="shared" si="1"/>
        <v>289.11</v>
      </c>
      <c r="G8" s="32">
        <f t="shared" si="1"/>
        <v>233.23</v>
      </c>
      <c r="H8" s="32">
        <f t="shared" si="1"/>
        <v>53.4</v>
      </c>
      <c r="I8" s="32">
        <f t="shared" si="1"/>
        <v>2.48</v>
      </c>
      <c r="J8" s="38">
        <f t="shared" si="1"/>
        <v>39.37</v>
      </c>
      <c r="K8" s="38">
        <f t="shared" si="1"/>
        <v>39.37</v>
      </c>
      <c r="L8" s="32">
        <f t="shared" si="1"/>
        <v>0</v>
      </c>
      <c r="M8" s="32">
        <f t="shared" si="1"/>
        <v>0</v>
      </c>
      <c r="N8" s="32">
        <f t="shared" si="1"/>
        <v>0</v>
      </c>
      <c r="O8" s="32">
        <f t="shared" si="1"/>
        <v>0</v>
      </c>
      <c r="P8" s="32">
        <f t="shared" si="1"/>
        <v>0</v>
      </c>
      <c r="Q8" s="38">
        <f t="shared" si="1"/>
        <v>0</v>
      </c>
      <c r="R8" s="57">
        <f t="shared" si="1"/>
        <v>0</v>
      </c>
    </row>
    <row r="9" ht="21.75" customHeight="1" spans="1:18">
      <c r="A9" s="53" t="s">
        <v>115</v>
      </c>
      <c r="B9" s="53" t="s">
        <v>116</v>
      </c>
      <c r="C9" s="53" t="s">
        <v>117</v>
      </c>
      <c r="D9" s="54" t="s">
        <v>118</v>
      </c>
      <c r="E9" s="32">
        <v>233.23</v>
      </c>
      <c r="F9" s="32">
        <v>233.23</v>
      </c>
      <c r="G9" s="32">
        <v>233.23</v>
      </c>
      <c r="H9" s="32">
        <v>0</v>
      </c>
      <c r="I9" s="32">
        <v>0</v>
      </c>
      <c r="J9" s="38">
        <v>0</v>
      </c>
      <c r="K9" s="38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8">
        <v>0</v>
      </c>
      <c r="R9" s="57">
        <v>0</v>
      </c>
    </row>
    <row r="10" ht="21.75" customHeight="1" spans="1:18">
      <c r="A10" s="53" t="s">
        <v>115</v>
      </c>
      <c r="B10" s="53" t="s">
        <v>116</v>
      </c>
      <c r="C10" s="53" t="s">
        <v>119</v>
      </c>
      <c r="D10" s="54" t="s">
        <v>120</v>
      </c>
      <c r="E10" s="32">
        <v>95.25</v>
      </c>
      <c r="F10" s="32">
        <v>55.88</v>
      </c>
      <c r="G10" s="32">
        <v>0</v>
      </c>
      <c r="H10" s="32">
        <v>53.4</v>
      </c>
      <c r="I10" s="32">
        <v>2.48</v>
      </c>
      <c r="J10" s="38">
        <v>39.37</v>
      </c>
      <c r="K10" s="38">
        <v>39.37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8">
        <v>0</v>
      </c>
      <c r="R10" s="57">
        <v>0</v>
      </c>
    </row>
  </sheetData>
  <sheetProtection formatCells="0" formatColumns="0" formatRows="0"/>
  <mergeCells count="23">
    <mergeCell ref="A2:Q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showZeros="0" zoomScaleSheetLayoutView="60" workbookViewId="0">
      <selection activeCell="A1" sqref="A1"/>
    </sheetView>
  </sheetViews>
  <sheetFormatPr defaultColWidth="9" defaultRowHeight="14.25"/>
  <cols>
    <col min="1" max="1" width="8.25" customWidth="1"/>
    <col min="2" max="2" width="7.125" customWidth="1"/>
    <col min="3" max="3" width="5.625" customWidth="1"/>
    <col min="4" max="4" width="13.5" customWidth="1"/>
    <col min="5" max="5" width="10.5" customWidth="1"/>
    <col min="19" max="19" width="9.375" customWidth="1"/>
  </cols>
  <sheetData>
    <row r="1" customHeight="1" spans="1:19">
      <c r="A1" s="2" t="s">
        <v>284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0"/>
      <c r="Q1" s="10"/>
      <c r="R1" s="10"/>
      <c r="S1" s="49"/>
    </row>
    <row r="2" ht="63.75" customHeight="1" spans="1:19">
      <c r="A2" s="13" t="s">
        <v>285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24.75" customHeight="1" spans="1:19">
      <c r="A3" s="14" t="s">
        <v>9</v>
      </c>
      <c r="B3" s="15"/>
      <c r="C3" s="15"/>
      <c r="D3" s="15"/>
      <c r="E3" s="15"/>
      <c r="F3" s="15"/>
      <c r="G3" s="15"/>
      <c r="H3" s="15"/>
      <c r="I3" s="15"/>
      <c r="J3" s="39"/>
      <c r="K3" s="39"/>
      <c r="L3" s="39"/>
      <c r="M3" s="39"/>
      <c r="N3" s="39"/>
      <c r="O3" s="39"/>
      <c r="P3" s="10"/>
      <c r="Q3" s="10"/>
      <c r="R3" s="10"/>
      <c r="S3" s="34" t="s">
        <v>88</v>
      </c>
    </row>
    <row r="4" ht="22.5" customHeight="1" spans="1:19">
      <c r="A4" s="40" t="s">
        <v>123</v>
      </c>
      <c r="B4" s="41"/>
      <c r="C4" s="42"/>
      <c r="D4" s="35" t="s">
        <v>140</v>
      </c>
      <c r="E4" s="17" t="s">
        <v>124</v>
      </c>
      <c r="F4" s="17" t="s">
        <v>141</v>
      </c>
      <c r="G4" s="43" t="s">
        <v>142</v>
      </c>
      <c r="H4" s="17" t="s">
        <v>143</v>
      </c>
      <c r="I4" s="17" t="s">
        <v>144</v>
      </c>
      <c r="J4" s="17" t="s">
        <v>145</v>
      </c>
      <c r="K4" s="17" t="s">
        <v>146</v>
      </c>
      <c r="L4" s="17" t="s">
        <v>147</v>
      </c>
      <c r="M4" s="17" t="s">
        <v>148</v>
      </c>
      <c r="N4" s="17" t="s">
        <v>130</v>
      </c>
      <c r="O4" s="17" t="s">
        <v>149</v>
      </c>
      <c r="P4" s="17" t="s">
        <v>133</v>
      </c>
      <c r="Q4" s="17" t="s">
        <v>150</v>
      </c>
      <c r="R4" s="17" t="s">
        <v>276</v>
      </c>
      <c r="S4" s="17" t="s">
        <v>137</v>
      </c>
    </row>
    <row r="5" customHeight="1" spans="1:19">
      <c r="A5" s="17" t="s">
        <v>109</v>
      </c>
      <c r="B5" s="17" t="s">
        <v>110</v>
      </c>
      <c r="C5" s="17" t="s">
        <v>111</v>
      </c>
      <c r="D5" s="36"/>
      <c r="E5" s="23"/>
      <c r="F5" s="23"/>
      <c r="G5" s="44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customHeight="1" spans="1:19">
      <c r="A6" s="28"/>
      <c r="B6" s="28"/>
      <c r="C6" s="28"/>
      <c r="D6" s="37"/>
      <c r="E6" s="28"/>
      <c r="F6" s="28"/>
      <c r="G6" s="45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="1" customFormat="1" ht="19.5" customHeight="1" spans="1:19">
      <c r="A7" s="46"/>
      <c r="B7" s="46"/>
      <c r="C7" s="46"/>
      <c r="D7" s="47" t="s">
        <v>112</v>
      </c>
      <c r="E7" s="48">
        <f t="shared" ref="E7:S7" si="0">E8</f>
        <v>328.48</v>
      </c>
      <c r="F7" s="48">
        <f t="shared" si="0"/>
        <v>233.23</v>
      </c>
      <c r="G7" s="48">
        <f t="shared" si="0"/>
        <v>92.77</v>
      </c>
      <c r="H7" s="48">
        <f t="shared" si="0"/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8">
        <f t="shared" si="0"/>
        <v>0</v>
      </c>
      <c r="N7" s="48">
        <f t="shared" si="0"/>
        <v>2.48</v>
      </c>
      <c r="O7" s="48">
        <f t="shared" si="0"/>
        <v>0</v>
      </c>
      <c r="P7" s="48">
        <f t="shared" si="0"/>
        <v>0</v>
      </c>
      <c r="Q7" s="48">
        <f t="shared" si="0"/>
        <v>0</v>
      </c>
      <c r="R7" s="48">
        <f t="shared" si="0"/>
        <v>0</v>
      </c>
      <c r="S7" s="50">
        <f t="shared" si="0"/>
        <v>0</v>
      </c>
    </row>
    <row r="8" ht="19.5" customHeight="1" spans="1:19">
      <c r="A8" s="46" t="s">
        <v>113</v>
      </c>
      <c r="B8" s="46"/>
      <c r="C8" s="46"/>
      <c r="D8" s="47" t="s">
        <v>114</v>
      </c>
      <c r="E8" s="48">
        <f t="shared" ref="E8:S8" si="1">SUM(E9:E10)</f>
        <v>328.48</v>
      </c>
      <c r="F8" s="48">
        <f t="shared" si="1"/>
        <v>233.23</v>
      </c>
      <c r="G8" s="48">
        <f t="shared" si="1"/>
        <v>92.77</v>
      </c>
      <c r="H8" s="48">
        <f t="shared" si="1"/>
        <v>0</v>
      </c>
      <c r="I8" s="48">
        <f t="shared" si="1"/>
        <v>0</v>
      </c>
      <c r="J8" s="48">
        <f t="shared" si="1"/>
        <v>0</v>
      </c>
      <c r="K8" s="48">
        <f t="shared" si="1"/>
        <v>0</v>
      </c>
      <c r="L8" s="48">
        <f t="shared" si="1"/>
        <v>0</v>
      </c>
      <c r="M8" s="48">
        <f t="shared" si="1"/>
        <v>0</v>
      </c>
      <c r="N8" s="48">
        <f t="shared" si="1"/>
        <v>2.48</v>
      </c>
      <c r="O8" s="48">
        <f t="shared" si="1"/>
        <v>0</v>
      </c>
      <c r="P8" s="48">
        <f t="shared" si="1"/>
        <v>0</v>
      </c>
      <c r="Q8" s="48">
        <f t="shared" si="1"/>
        <v>0</v>
      </c>
      <c r="R8" s="48">
        <f t="shared" si="1"/>
        <v>0</v>
      </c>
      <c r="S8" s="50">
        <f t="shared" si="1"/>
        <v>0</v>
      </c>
    </row>
    <row r="9" ht="19.5" customHeight="1" spans="1:19">
      <c r="A9" s="46" t="s">
        <v>115</v>
      </c>
      <c r="B9" s="46" t="s">
        <v>116</v>
      </c>
      <c r="C9" s="46" t="s">
        <v>117</v>
      </c>
      <c r="D9" s="47" t="s">
        <v>118</v>
      </c>
      <c r="E9" s="48">
        <v>233.23</v>
      </c>
      <c r="F9" s="48">
        <v>233.23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50">
        <v>0</v>
      </c>
    </row>
    <row r="10" ht="19.5" customHeight="1" spans="1:19">
      <c r="A10" s="46" t="s">
        <v>115</v>
      </c>
      <c r="B10" s="46" t="s">
        <v>116</v>
      </c>
      <c r="C10" s="46" t="s">
        <v>119</v>
      </c>
      <c r="D10" s="47" t="s">
        <v>120</v>
      </c>
      <c r="E10" s="48">
        <v>95.25</v>
      </c>
      <c r="F10" s="48">
        <v>0</v>
      </c>
      <c r="G10" s="48">
        <v>92.77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2.48</v>
      </c>
      <c r="O10" s="48">
        <v>0</v>
      </c>
      <c r="P10" s="48">
        <v>0</v>
      </c>
      <c r="Q10" s="48">
        <v>0</v>
      </c>
      <c r="R10" s="48">
        <v>0</v>
      </c>
      <c r="S10" s="50">
        <v>0</v>
      </c>
    </row>
  </sheetData>
  <sheetProtection formatCells="0" formatColumns="0" formatRows="0"/>
  <mergeCells count="22"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showZeros="0" zoomScaleSheetLayoutView="60" workbookViewId="0">
      <selection activeCell="A1" sqref="A1"/>
    </sheetView>
  </sheetViews>
  <sheetFormatPr defaultColWidth="9" defaultRowHeight="14.25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customHeight="1" spans="1:12">
      <c r="A1" s="2" t="s">
        <v>286</v>
      </c>
      <c r="B1" s="2"/>
      <c r="C1" s="11"/>
      <c r="D1" s="12"/>
      <c r="E1" s="12"/>
      <c r="F1" s="2"/>
      <c r="G1" s="10"/>
      <c r="H1" s="10"/>
      <c r="I1" s="10"/>
      <c r="J1" s="10"/>
      <c r="K1" s="10"/>
      <c r="L1" s="10"/>
    </row>
    <row r="2" ht="42.75" customHeight="1" spans="1:12">
      <c r="A2" s="13" t="s">
        <v>287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18" customHeight="1" spans="1:12">
      <c r="A3" s="14" t="s">
        <v>9</v>
      </c>
      <c r="B3" s="15"/>
      <c r="C3" s="15"/>
      <c r="D3" s="16"/>
      <c r="E3" s="16"/>
      <c r="F3" s="16"/>
      <c r="G3" s="16"/>
      <c r="H3" s="16"/>
      <c r="I3" s="16"/>
      <c r="J3" s="16"/>
      <c r="K3" s="33"/>
      <c r="L3" s="34" t="s">
        <v>88</v>
      </c>
    </row>
    <row r="4" customHeight="1" spans="1:12">
      <c r="A4" s="17" t="s">
        <v>288</v>
      </c>
      <c r="B4" s="17" t="s">
        <v>90</v>
      </c>
      <c r="C4" s="18" t="s">
        <v>91</v>
      </c>
      <c r="D4" s="19"/>
      <c r="E4" s="20"/>
      <c r="F4" s="21" t="s">
        <v>92</v>
      </c>
      <c r="G4" s="22" t="s">
        <v>93</v>
      </c>
      <c r="H4" s="18" t="s">
        <v>94</v>
      </c>
      <c r="I4" s="20"/>
      <c r="J4" s="35" t="s">
        <v>95</v>
      </c>
      <c r="K4" s="17" t="s">
        <v>96</v>
      </c>
      <c r="L4" s="17" t="s">
        <v>97</v>
      </c>
    </row>
    <row r="5" ht="31.5" customHeight="1" spans="1:12">
      <c r="A5" s="23"/>
      <c r="B5" s="23"/>
      <c r="C5" s="24" t="s">
        <v>289</v>
      </c>
      <c r="D5" s="25" t="s">
        <v>290</v>
      </c>
      <c r="E5" s="25" t="s">
        <v>291</v>
      </c>
      <c r="F5" s="21"/>
      <c r="G5" s="22"/>
      <c r="H5" s="17" t="s">
        <v>100</v>
      </c>
      <c r="I5" s="17" t="s">
        <v>101</v>
      </c>
      <c r="J5" s="36"/>
      <c r="K5" s="23"/>
      <c r="L5" s="23"/>
    </row>
    <row r="6" customHeight="1" spans="1:12">
      <c r="A6" s="23"/>
      <c r="B6" s="23"/>
      <c r="C6" s="26"/>
      <c r="D6" s="27"/>
      <c r="E6" s="27"/>
      <c r="F6" s="21"/>
      <c r="G6" s="22"/>
      <c r="H6" s="23"/>
      <c r="I6" s="23"/>
      <c r="J6" s="36"/>
      <c r="K6" s="23"/>
      <c r="L6" s="23"/>
    </row>
    <row r="7" ht="12" customHeight="1" spans="1:12">
      <c r="A7" s="28"/>
      <c r="B7" s="28"/>
      <c r="C7" s="29"/>
      <c r="D7" s="30"/>
      <c r="E7" s="30"/>
      <c r="F7" s="21"/>
      <c r="G7" s="22"/>
      <c r="H7" s="28"/>
      <c r="I7" s="28"/>
      <c r="J7" s="37"/>
      <c r="K7" s="28"/>
      <c r="L7" s="28"/>
    </row>
    <row r="8" s="1" customFormat="1" ht="21.75" customHeight="1" spans="1:12">
      <c r="A8" s="31" t="s">
        <v>112</v>
      </c>
      <c r="B8" s="32">
        <f t="shared" ref="B8:L8" si="0">SUM(B9:B10)</f>
        <v>39.37</v>
      </c>
      <c r="C8" s="32">
        <f t="shared" si="0"/>
        <v>39.37</v>
      </c>
      <c r="D8" s="32">
        <f t="shared" si="0"/>
        <v>39.37</v>
      </c>
      <c r="E8" s="32">
        <f t="shared" si="0"/>
        <v>0</v>
      </c>
      <c r="F8" s="9">
        <f t="shared" si="0"/>
        <v>0</v>
      </c>
      <c r="G8" s="9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8">
        <f t="shared" si="0"/>
        <v>0</v>
      </c>
    </row>
    <row r="9" ht="21.75" customHeight="1" spans="1:12">
      <c r="A9" s="31" t="s">
        <v>292</v>
      </c>
      <c r="B9" s="32">
        <v>11.81</v>
      </c>
      <c r="C9" s="32">
        <v>11.81</v>
      </c>
      <c r="D9" s="32">
        <v>11.81</v>
      </c>
      <c r="E9" s="32">
        <v>0</v>
      </c>
      <c r="F9" s="9">
        <v>0</v>
      </c>
      <c r="G9" s="9">
        <v>0</v>
      </c>
      <c r="H9" s="32">
        <v>0</v>
      </c>
      <c r="I9" s="32">
        <v>0</v>
      </c>
      <c r="J9" s="32">
        <v>0</v>
      </c>
      <c r="K9" s="32">
        <v>0</v>
      </c>
      <c r="L9" s="38">
        <v>0</v>
      </c>
    </row>
    <row r="10" ht="21.75" customHeight="1" spans="1:12">
      <c r="A10" s="31" t="s">
        <v>293</v>
      </c>
      <c r="B10" s="32">
        <v>27.56</v>
      </c>
      <c r="C10" s="32">
        <v>27.56</v>
      </c>
      <c r="D10" s="32">
        <v>27.56</v>
      </c>
      <c r="E10" s="32">
        <v>0</v>
      </c>
      <c r="F10" s="9">
        <v>0</v>
      </c>
      <c r="G10" s="9">
        <v>0</v>
      </c>
      <c r="H10" s="32">
        <v>0</v>
      </c>
      <c r="I10" s="32">
        <v>0</v>
      </c>
      <c r="J10" s="32">
        <v>0</v>
      </c>
      <c r="K10" s="32">
        <v>0</v>
      </c>
      <c r="L10" s="38">
        <v>0</v>
      </c>
    </row>
  </sheetData>
  <sheetProtection formatCells="0" formatColumns="0" formatRows="0"/>
  <mergeCells count="16"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zoomScaleSheetLayoutView="60" workbookViewId="0">
      <selection activeCell="A1" sqref="A1"/>
    </sheetView>
  </sheetViews>
  <sheetFormatPr defaultColWidth="9" defaultRowHeight="14.25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customHeight="1" spans="1:7">
      <c r="A1" s="2" t="s">
        <v>294</v>
      </c>
      <c r="B1" s="3"/>
      <c r="C1" s="3"/>
      <c r="D1" s="3"/>
      <c r="E1" s="3"/>
      <c r="F1" s="3"/>
      <c r="G1" s="3"/>
    </row>
    <row r="2" ht="51.75" customHeight="1" spans="1:7">
      <c r="A2" s="4" t="s">
        <v>295</v>
      </c>
      <c r="B2" s="4"/>
      <c r="C2" s="4"/>
      <c r="D2" s="4"/>
      <c r="E2" s="4"/>
      <c r="F2" s="4"/>
      <c r="G2" s="4"/>
    </row>
    <row r="3" ht="17.25" customHeight="1" spans="7:7">
      <c r="G3" s="5" t="s">
        <v>88</v>
      </c>
    </row>
    <row r="4" customHeight="1" spans="1:7">
      <c r="A4" s="6" t="s">
        <v>99</v>
      </c>
      <c r="B4" s="6" t="s">
        <v>296</v>
      </c>
      <c r="C4" s="6"/>
      <c r="D4" s="6"/>
      <c r="E4" s="6"/>
      <c r="F4" s="6"/>
      <c r="G4" s="6"/>
    </row>
    <row r="5" customHeight="1" spans="1:7">
      <c r="A5" s="6"/>
      <c r="B5" s="6" t="s">
        <v>297</v>
      </c>
      <c r="C5" s="6" t="s">
        <v>190</v>
      </c>
      <c r="D5" s="6" t="s">
        <v>298</v>
      </c>
      <c r="E5" s="7" t="s">
        <v>299</v>
      </c>
      <c r="F5" s="7"/>
      <c r="G5" s="6" t="s">
        <v>300</v>
      </c>
    </row>
    <row r="6" customHeight="1" spans="1:7">
      <c r="A6" s="6"/>
      <c r="B6" s="6"/>
      <c r="C6" s="6"/>
      <c r="D6" s="6"/>
      <c r="E6" s="6" t="s">
        <v>301</v>
      </c>
      <c r="F6" s="6" t="s">
        <v>196</v>
      </c>
      <c r="G6" s="6"/>
    </row>
    <row r="7" s="1" customFormat="1" ht="20.25" customHeight="1" spans="1:7">
      <c r="A7" s="8" t="s">
        <v>112</v>
      </c>
      <c r="B7" s="9">
        <f t="shared" ref="B7:G7" si="0">B8</f>
        <v>5.3</v>
      </c>
      <c r="C7" s="9">
        <f t="shared" si="0"/>
        <v>2</v>
      </c>
      <c r="D7" s="9">
        <f t="shared" si="0"/>
        <v>3.3</v>
      </c>
      <c r="E7" s="9">
        <f t="shared" si="0"/>
        <v>0</v>
      </c>
      <c r="F7" s="9">
        <f t="shared" si="0"/>
        <v>3.3</v>
      </c>
      <c r="G7" s="9">
        <f t="shared" si="0"/>
        <v>0</v>
      </c>
    </row>
    <row r="8" ht="20.25" customHeight="1" spans="1:7">
      <c r="A8" s="8" t="s">
        <v>103</v>
      </c>
      <c r="B8" s="9">
        <v>5.3</v>
      </c>
      <c r="C8" s="9">
        <v>2</v>
      </c>
      <c r="D8" s="9">
        <v>3.3</v>
      </c>
      <c r="E8" s="9">
        <v>0</v>
      </c>
      <c r="F8" s="9">
        <v>3.3</v>
      </c>
      <c r="G8" s="9">
        <v>0</v>
      </c>
    </row>
    <row r="9" spans="1:7">
      <c r="A9" s="2"/>
      <c r="B9" s="10"/>
      <c r="C9" s="10"/>
      <c r="D9" s="10"/>
      <c r="E9" s="10"/>
      <c r="F9" s="10"/>
      <c r="G9" s="10"/>
    </row>
    <row r="10" spans="1:7">
      <c r="A10" s="2"/>
      <c r="B10" s="10"/>
      <c r="C10" s="10"/>
      <c r="D10" s="10"/>
      <c r="E10" s="10"/>
      <c r="F10" s="10"/>
      <c r="G10" s="10"/>
    </row>
  </sheetData>
  <sheetProtection formatCells="0" formatColumns="0" formatRows="0"/>
  <mergeCells count="8">
    <mergeCell ref="A2:G2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showGridLines="0" showZeros="0" tabSelected="1" zoomScaleSheetLayoutView="60" workbookViewId="0">
      <selection activeCell="A1" sqref="A1"/>
    </sheetView>
  </sheetViews>
  <sheetFormatPr defaultColWidth="9" defaultRowHeight="14.25" outlineLevelRow="5"/>
  <cols>
    <col min="1" max="1" width="12.5" customWidth="1"/>
    <col min="2" max="2" width="22.25" customWidth="1"/>
    <col min="3" max="3" width="17.25" customWidth="1"/>
    <col min="4" max="4" width="14.25" customWidth="1"/>
    <col min="5" max="5" width="10.125" customWidth="1"/>
  </cols>
  <sheetData>
    <row r="1" customHeight="1" spans="1:11">
      <c r="A1" s="2" t="s">
        <v>86</v>
      </c>
      <c r="B1" s="2"/>
      <c r="C1" s="2"/>
      <c r="D1" s="11"/>
      <c r="E1" s="2"/>
      <c r="F1" s="3"/>
      <c r="G1" s="3"/>
      <c r="H1" s="3"/>
      <c r="I1" s="3"/>
      <c r="J1" s="12"/>
      <c r="K1" s="12"/>
    </row>
    <row r="2" ht="50.25" customHeight="1" spans="1:11">
      <c r="A2" s="13" t="s">
        <v>87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9.5" customHeight="1" spans="1:11">
      <c r="A3" s="14" t="s">
        <v>9</v>
      </c>
      <c r="B3" s="15"/>
      <c r="C3" s="15"/>
      <c r="D3" s="15"/>
      <c r="E3" s="2"/>
      <c r="F3" s="132"/>
      <c r="G3" s="132"/>
      <c r="H3" s="132"/>
      <c r="I3" s="132"/>
      <c r="J3" s="136" t="s">
        <v>88</v>
      </c>
      <c r="K3" s="136"/>
    </row>
    <row r="4" ht="26.25" customHeight="1" spans="1:11">
      <c r="A4" s="40" t="s">
        <v>89</v>
      </c>
      <c r="B4" s="42"/>
      <c r="C4" s="17" t="s">
        <v>90</v>
      </c>
      <c r="D4" s="25" t="s">
        <v>91</v>
      </c>
      <c r="E4" s="22" t="s">
        <v>92</v>
      </c>
      <c r="F4" s="22" t="s">
        <v>93</v>
      </c>
      <c r="G4" s="18" t="s">
        <v>94</v>
      </c>
      <c r="H4" s="20"/>
      <c r="I4" s="17" t="s">
        <v>95</v>
      </c>
      <c r="J4" s="17" t="s">
        <v>96</v>
      </c>
      <c r="K4" s="17" t="s">
        <v>97</v>
      </c>
    </row>
    <row r="5" ht="29.25" customHeight="1" spans="1:11">
      <c r="A5" s="134" t="s">
        <v>98</v>
      </c>
      <c r="B5" s="134" t="s">
        <v>99</v>
      </c>
      <c r="C5" s="28"/>
      <c r="D5" s="30"/>
      <c r="E5" s="22"/>
      <c r="F5" s="22"/>
      <c r="G5" s="135" t="s">
        <v>100</v>
      </c>
      <c r="H5" s="134" t="s">
        <v>101</v>
      </c>
      <c r="I5" s="28"/>
      <c r="J5" s="28"/>
      <c r="K5" s="28"/>
    </row>
    <row r="6" s="1" customFormat="1" ht="24" customHeight="1" spans="1:11">
      <c r="A6" s="31" t="s">
        <v>102</v>
      </c>
      <c r="B6" s="31" t="s">
        <v>103</v>
      </c>
      <c r="C6" s="48">
        <v>328.48</v>
      </c>
      <c r="D6" s="48">
        <v>328.48</v>
      </c>
      <c r="E6" s="133">
        <v>0</v>
      </c>
      <c r="F6" s="133">
        <v>0</v>
      </c>
      <c r="G6" s="48">
        <v>0</v>
      </c>
      <c r="H6" s="48">
        <v>0</v>
      </c>
      <c r="I6" s="48">
        <v>0</v>
      </c>
      <c r="J6" s="48">
        <v>0</v>
      </c>
      <c r="K6" s="50">
        <v>0</v>
      </c>
    </row>
  </sheetData>
  <sheetProtection formatCells="0" formatColumns="0" formatRows="0"/>
  <mergeCells count="13">
    <mergeCell ref="J1:K1"/>
    <mergeCell ref="A2:K2"/>
    <mergeCell ref="A3:D3"/>
    <mergeCell ref="J3:K3"/>
    <mergeCell ref="A4:B4"/>
    <mergeCell ref="G4:H4"/>
    <mergeCell ref="C4:C5"/>
    <mergeCell ref="D4:D5"/>
    <mergeCell ref="E4:E5"/>
    <mergeCell ref="F4:F5"/>
    <mergeCell ref="I4:I5"/>
    <mergeCell ref="J4:J5"/>
    <mergeCell ref="K4:K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showGridLines="0" showZeros="0" zoomScaleSheetLayoutView="60" workbookViewId="0">
      <selection activeCell="A1" sqref="A1"/>
    </sheetView>
  </sheetViews>
  <sheetFormatPr defaultColWidth="9" defaultRowHeight="14.25"/>
  <cols>
    <col min="1" max="1" width="7.625" customWidth="1"/>
    <col min="2" max="2" width="7.125" customWidth="1"/>
    <col min="3" max="3" width="7" customWidth="1"/>
    <col min="4" max="4" width="19.875" customWidth="1"/>
    <col min="5" max="5" width="18" customWidth="1"/>
    <col min="6" max="6" width="14.625" customWidth="1"/>
  </cols>
  <sheetData>
    <row r="1" ht="18" customHeight="1" spans="1:13">
      <c r="A1" s="2" t="s">
        <v>104</v>
      </c>
      <c r="B1" s="63"/>
      <c r="C1" s="63"/>
      <c r="D1" s="63"/>
      <c r="E1" s="63"/>
      <c r="F1" s="63"/>
      <c r="G1" s="3"/>
      <c r="H1" s="3"/>
      <c r="I1" s="3"/>
      <c r="J1" s="3"/>
      <c r="K1" s="3"/>
      <c r="L1" s="5"/>
      <c r="M1" s="5"/>
    </row>
    <row r="2" ht="40.5" customHeight="1" spans="1:13">
      <c r="A2" s="13" t="s">
        <v>105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customHeight="1" spans="1:13">
      <c r="A3" s="14" t="s">
        <v>9</v>
      </c>
      <c r="B3" s="15"/>
      <c r="C3" s="15"/>
      <c r="D3" s="15"/>
      <c r="E3" s="15"/>
      <c r="F3" s="15"/>
      <c r="G3" s="132"/>
      <c r="H3" s="132"/>
      <c r="I3" s="132"/>
      <c r="J3" s="132"/>
      <c r="K3" s="132"/>
      <c r="L3" s="71" t="s">
        <v>88</v>
      </c>
      <c r="M3" s="71"/>
    </row>
    <row r="4" ht="19.5" customHeight="1" spans="1:13">
      <c r="A4" s="66" t="s">
        <v>106</v>
      </c>
      <c r="B4" s="67"/>
      <c r="C4" s="67"/>
      <c r="D4" s="68"/>
      <c r="E4" s="17" t="s">
        <v>90</v>
      </c>
      <c r="F4" s="25" t="s">
        <v>91</v>
      </c>
      <c r="G4" s="22" t="s">
        <v>92</v>
      </c>
      <c r="H4" s="22" t="s">
        <v>93</v>
      </c>
      <c r="I4" s="18" t="s">
        <v>94</v>
      </c>
      <c r="J4" s="20"/>
      <c r="K4" s="17" t="s">
        <v>95</v>
      </c>
      <c r="L4" s="17" t="s">
        <v>96</v>
      </c>
      <c r="M4" s="17" t="s">
        <v>97</v>
      </c>
    </row>
    <row r="5" ht="22.5" customHeight="1" spans="1:13">
      <c r="A5" s="40" t="s">
        <v>107</v>
      </c>
      <c r="B5" s="41"/>
      <c r="C5" s="42"/>
      <c r="D5" s="17" t="s">
        <v>108</v>
      </c>
      <c r="E5" s="23"/>
      <c r="F5" s="27"/>
      <c r="G5" s="22"/>
      <c r="H5" s="22"/>
      <c r="I5" s="17" t="s">
        <v>100</v>
      </c>
      <c r="J5" s="17" t="s">
        <v>101</v>
      </c>
      <c r="K5" s="23"/>
      <c r="L5" s="23"/>
      <c r="M5" s="23"/>
    </row>
    <row r="6" ht="20.25" customHeight="1" spans="1:13">
      <c r="A6" s="17" t="s">
        <v>109</v>
      </c>
      <c r="B6" s="17" t="s">
        <v>110</v>
      </c>
      <c r="C6" s="17" t="s">
        <v>111</v>
      </c>
      <c r="D6" s="28"/>
      <c r="E6" s="28"/>
      <c r="F6" s="30"/>
      <c r="G6" s="22"/>
      <c r="H6" s="22"/>
      <c r="I6" s="28"/>
      <c r="J6" s="28"/>
      <c r="K6" s="28"/>
      <c r="L6" s="28"/>
      <c r="M6" s="28"/>
    </row>
    <row r="7" s="1" customFormat="1" ht="24" customHeight="1" spans="1:13">
      <c r="A7" s="53"/>
      <c r="B7" s="53"/>
      <c r="C7" s="53"/>
      <c r="D7" s="54" t="s">
        <v>112</v>
      </c>
      <c r="E7" s="48">
        <f t="shared" ref="E7:M7" si="0">E8</f>
        <v>328.48</v>
      </c>
      <c r="F7" s="48">
        <f t="shared" si="0"/>
        <v>328.48</v>
      </c>
      <c r="G7" s="133">
        <f t="shared" si="0"/>
        <v>0</v>
      </c>
      <c r="H7" s="133">
        <f t="shared" si="0"/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50">
        <f t="shared" si="0"/>
        <v>0</v>
      </c>
    </row>
    <row r="8" ht="24" customHeight="1" spans="1:13">
      <c r="A8" s="53" t="s">
        <v>113</v>
      </c>
      <c r="B8" s="53"/>
      <c r="C8" s="53"/>
      <c r="D8" s="54" t="s">
        <v>114</v>
      </c>
      <c r="E8" s="48">
        <f t="shared" ref="E8:M8" si="1">SUM(E9:E10)</f>
        <v>328.48</v>
      </c>
      <c r="F8" s="48">
        <f t="shared" si="1"/>
        <v>328.48</v>
      </c>
      <c r="G8" s="133">
        <f t="shared" si="1"/>
        <v>0</v>
      </c>
      <c r="H8" s="133">
        <f t="shared" si="1"/>
        <v>0</v>
      </c>
      <c r="I8" s="48">
        <f t="shared" si="1"/>
        <v>0</v>
      </c>
      <c r="J8" s="48">
        <f t="shared" si="1"/>
        <v>0</v>
      </c>
      <c r="K8" s="48">
        <f t="shared" si="1"/>
        <v>0</v>
      </c>
      <c r="L8" s="48">
        <f t="shared" si="1"/>
        <v>0</v>
      </c>
      <c r="M8" s="50">
        <f t="shared" si="1"/>
        <v>0</v>
      </c>
    </row>
    <row r="9" ht="24" customHeight="1" spans="1:13">
      <c r="A9" s="53" t="s">
        <v>115</v>
      </c>
      <c r="B9" s="53" t="s">
        <v>116</v>
      </c>
      <c r="C9" s="53" t="s">
        <v>117</v>
      </c>
      <c r="D9" s="54" t="s">
        <v>118</v>
      </c>
      <c r="E9" s="48">
        <v>233.23</v>
      </c>
      <c r="F9" s="48">
        <v>233.23</v>
      </c>
      <c r="G9" s="133">
        <v>0</v>
      </c>
      <c r="H9" s="133">
        <v>0</v>
      </c>
      <c r="I9" s="48">
        <v>0</v>
      </c>
      <c r="J9" s="48">
        <v>0</v>
      </c>
      <c r="K9" s="48">
        <v>0</v>
      </c>
      <c r="L9" s="48">
        <v>0</v>
      </c>
      <c r="M9" s="50">
        <v>0</v>
      </c>
    </row>
    <row r="10" ht="24" customHeight="1" spans="1:13">
      <c r="A10" s="53" t="s">
        <v>115</v>
      </c>
      <c r="B10" s="53" t="s">
        <v>116</v>
      </c>
      <c r="C10" s="53" t="s">
        <v>119</v>
      </c>
      <c r="D10" s="54" t="s">
        <v>120</v>
      </c>
      <c r="E10" s="48">
        <v>95.25</v>
      </c>
      <c r="F10" s="48">
        <v>95.25</v>
      </c>
      <c r="G10" s="133">
        <v>0</v>
      </c>
      <c r="H10" s="133">
        <v>0</v>
      </c>
      <c r="I10" s="48">
        <v>0</v>
      </c>
      <c r="J10" s="48">
        <v>0</v>
      </c>
      <c r="K10" s="48">
        <v>0</v>
      </c>
      <c r="L10" s="48">
        <v>0</v>
      </c>
      <c r="M10" s="50">
        <v>0</v>
      </c>
    </row>
  </sheetData>
  <sheetProtection formatCells="0" formatColumns="0" formatRows="0"/>
  <mergeCells count="17">
    <mergeCell ref="L1:M1"/>
    <mergeCell ref="A2:M2"/>
    <mergeCell ref="A3:F3"/>
    <mergeCell ref="L3:M3"/>
    <mergeCell ref="A4:D4"/>
    <mergeCell ref="I4:J4"/>
    <mergeCell ref="A5:C5"/>
    <mergeCell ref="D5:D6"/>
    <mergeCell ref="E4:E6"/>
    <mergeCell ref="F4:F6"/>
    <mergeCell ref="G4:G6"/>
    <mergeCell ref="H4:H6"/>
    <mergeCell ref="I5:I6"/>
    <mergeCell ref="J5:J6"/>
    <mergeCell ref="K4:K6"/>
    <mergeCell ref="L4:L6"/>
    <mergeCell ref="M4:M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showGridLines="0" showZeros="0" zoomScaleSheetLayoutView="60" workbookViewId="0">
      <selection activeCell="A1" sqref="A1"/>
    </sheetView>
  </sheetViews>
  <sheetFormatPr defaultColWidth="9" defaultRowHeight="14.25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18" max="18" width="9.75" customWidth="1"/>
  </cols>
  <sheetData>
    <row r="1" customHeight="1" spans="1:18">
      <c r="A1" s="2" t="s">
        <v>121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9"/>
    </row>
    <row r="2" ht="48" customHeight="1" spans="1:18">
      <c r="A2" s="13" t="s">
        <v>122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1.75" customHeight="1" spans="1:18">
      <c r="A3" s="14" t="s">
        <v>9</v>
      </c>
      <c r="B3" s="15"/>
      <c r="C3" s="15"/>
      <c r="D3" s="15"/>
      <c r="E3" s="15"/>
      <c r="F3" s="15"/>
      <c r="G3" s="15"/>
      <c r="H3" s="15"/>
      <c r="I3" s="39"/>
      <c r="J3" s="39"/>
      <c r="K3" s="39"/>
      <c r="L3" s="39"/>
      <c r="M3" s="39"/>
      <c r="N3" s="39"/>
      <c r="O3" s="39"/>
      <c r="P3" s="39"/>
      <c r="Q3" s="39"/>
      <c r="R3" s="98" t="s">
        <v>88</v>
      </c>
    </row>
    <row r="4" ht="18.75" customHeight="1" spans="1:18">
      <c r="A4" s="40" t="s">
        <v>123</v>
      </c>
      <c r="B4" s="41"/>
      <c r="C4" s="41"/>
      <c r="D4" s="42"/>
      <c r="E4" s="17" t="s">
        <v>124</v>
      </c>
      <c r="F4" s="83" t="s">
        <v>125</v>
      </c>
      <c r="G4" s="99"/>
      <c r="H4" s="83"/>
      <c r="I4" s="77"/>
      <c r="J4" s="40" t="s">
        <v>126</v>
      </c>
      <c r="K4" s="41"/>
      <c r="L4" s="41"/>
      <c r="M4" s="41"/>
      <c r="N4" s="41"/>
      <c r="O4" s="41"/>
      <c r="P4" s="41"/>
      <c r="Q4" s="42"/>
      <c r="R4" s="17" t="s">
        <v>127</v>
      </c>
    </row>
    <row r="5" ht="33.75" customHeight="1" spans="1:18">
      <c r="A5" s="40" t="s">
        <v>107</v>
      </c>
      <c r="B5" s="41"/>
      <c r="C5" s="42"/>
      <c r="D5" s="35" t="s">
        <v>108</v>
      </c>
      <c r="E5" s="23"/>
      <c r="F5" s="17" t="s">
        <v>112</v>
      </c>
      <c r="G5" s="17" t="s">
        <v>128</v>
      </c>
      <c r="H5" s="17" t="s">
        <v>129</v>
      </c>
      <c r="I5" s="17" t="s">
        <v>130</v>
      </c>
      <c r="J5" s="17" t="s">
        <v>112</v>
      </c>
      <c r="K5" s="43" t="s">
        <v>131</v>
      </c>
      <c r="L5" s="43" t="s">
        <v>132</v>
      </c>
      <c r="M5" s="43" t="s">
        <v>133</v>
      </c>
      <c r="N5" s="43" t="s">
        <v>134</v>
      </c>
      <c r="O5" s="17" t="s">
        <v>135</v>
      </c>
      <c r="P5" s="55" t="s">
        <v>136</v>
      </c>
      <c r="Q5" s="17" t="s">
        <v>137</v>
      </c>
      <c r="R5" s="23"/>
    </row>
    <row r="6" ht="25.5" customHeight="1" spans="1:18">
      <c r="A6" s="78" t="s">
        <v>109</v>
      </c>
      <c r="B6" s="78" t="s">
        <v>110</v>
      </c>
      <c r="C6" s="78" t="s">
        <v>111</v>
      </c>
      <c r="D6" s="37"/>
      <c r="E6" s="28"/>
      <c r="F6" s="28"/>
      <c r="G6" s="28"/>
      <c r="H6" s="28"/>
      <c r="I6" s="28"/>
      <c r="J6" s="28"/>
      <c r="K6" s="45"/>
      <c r="L6" s="45"/>
      <c r="M6" s="45"/>
      <c r="N6" s="45"/>
      <c r="O6" s="28"/>
      <c r="P6" s="28"/>
      <c r="Q6" s="28"/>
      <c r="R6" s="28"/>
    </row>
    <row r="7" s="1" customFormat="1" ht="24" customHeight="1" spans="1:18">
      <c r="A7" s="46"/>
      <c r="B7" s="46"/>
      <c r="C7" s="46"/>
      <c r="D7" s="47" t="s">
        <v>112</v>
      </c>
      <c r="E7" s="32">
        <f t="shared" ref="E7:R7" si="0">E8</f>
        <v>328.48</v>
      </c>
      <c r="F7" s="32">
        <f t="shared" si="0"/>
        <v>289.11</v>
      </c>
      <c r="G7" s="32">
        <f t="shared" si="0"/>
        <v>233.23</v>
      </c>
      <c r="H7" s="32">
        <f t="shared" si="0"/>
        <v>53.4</v>
      </c>
      <c r="I7" s="38">
        <f t="shared" si="0"/>
        <v>2.48</v>
      </c>
      <c r="J7" s="38">
        <f t="shared" si="0"/>
        <v>39.37</v>
      </c>
      <c r="K7" s="38">
        <f t="shared" si="0"/>
        <v>39.37</v>
      </c>
      <c r="L7" s="38">
        <f t="shared" si="0"/>
        <v>0</v>
      </c>
      <c r="M7" s="38">
        <f t="shared" si="0"/>
        <v>0</v>
      </c>
      <c r="N7" s="38">
        <f t="shared" si="0"/>
        <v>0</v>
      </c>
      <c r="O7" s="38">
        <f t="shared" si="0"/>
        <v>0</v>
      </c>
      <c r="P7" s="38">
        <f t="shared" si="0"/>
        <v>0</v>
      </c>
      <c r="Q7" s="38">
        <f t="shared" si="0"/>
        <v>0</v>
      </c>
      <c r="R7" s="38">
        <f t="shared" si="0"/>
        <v>0</v>
      </c>
    </row>
    <row r="8" ht="24" customHeight="1" spans="1:18">
      <c r="A8" s="46" t="s">
        <v>113</v>
      </c>
      <c r="B8" s="46"/>
      <c r="C8" s="46"/>
      <c r="D8" s="47" t="s">
        <v>114</v>
      </c>
      <c r="E8" s="32">
        <f t="shared" ref="E8:R8" si="1">SUM(E9:E10)</f>
        <v>328.48</v>
      </c>
      <c r="F8" s="32">
        <f t="shared" si="1"/>
        <v>289.11</v>
      </c>
      <c r="G8" s="32">
        <f t="shared" si="1"/>
        <v>233.23</v>
      </c>
      <c r="H8" s="32">
        <f t="shared" si="1"/>
        <v>53.4</v>
      </c>
      <c r="I8" s="38">
        <f t="shared" si="1"/>
        <v>2.48</v>
      </c>
      <c r="J8" s="38">
        <f t="shared" si="1"/>
        <v>39.37</v>
      </c>
      <c r="K8" s="38">
        <f t="shared" si="1"/>
        <v>39.37</v>
      </c>
      <c r="L8" s="38">
        <f t="shared" si="1"/>
        <v>0</v>
      </c>
      <c r="M8" s="38">
        <f t="shared" si="1"/>
        <v>0</v>
      </c>
      <c r="N8" s="38">
        <f t="shared" si="1"/>
        <v>0</v>
      </c>
      <c r="O8" s="38">
        <f t="shared" si="1"/>
        <v>0</v>
      </c>
      <c r="P8" s="38">
        <f t="shared" si="1"/>
        <v>0</v>
      </c>
      <c r="Q8" s="38">
        <f t="shared" si="1"/>
        <v>0</v>
      </c>
      <c r="R8" s="38">
        <f t="shared" si="1"/>
        <v>0</v>
      </c>
    </row>
    <row r="9" ht="24" customHeight="1" spans="1:18">
      <c r="A9" s="46" t="s">
        <v>115</v>
      </c>
      <c r="B9" s="46" t="s">
        <v>116</v>
      </c>
      <c r="C9" s="46" t="s">
        <v>117</v>
      </c>
      <c r="D9" s="47" t="s">
        <v>118</v>
      </c>
      <c r="E9" s="32">
        <v>233.23</v>
      </c>
      <c r="F9" s="32">
        <v>233.23</v>
      </c>
      <c r="G9" s="32">
        <v>233.23</v>
      </c>
      <c r="H9" s="32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</row>
    <row r="10" ht="24" customHeight="1" spans="1:18">
      <c r="A10" s="46" t="s">
        <v>115</v>
      </c>
      <c r="B10" s="46" t="s">
        <v>116</v>
      </c>
      <c r="C10" s="46" t="s">
        <v>119</v>
      </c>
      <c r="D10" s="47" t="s">
        <v>120</v>
      </c>
      <c r="E10" s="32">
        <v>95.25</v>
      </c>
      <c r="F10" s="32">
        <v>55.88</v>
      </c>
      <c r="G10" s="32">
        <v>0</v>
      </c>
      <c r="H10" s="32">
        <v>53.4</v>
      </c>
      <c r="I10" s="38">
        <v>2.48</v>
      </c>
      <c r="J10" s="38">
        <v>39.37</v>
      </c>
      <c r="K10" s="38">
        <v>39.37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</row>
  </sheetData>
  <sheetProtection formatCells="0" formatColumns="0" formatRows="0"/>
  <mergeCells count="20"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showZeros="0" zoomScaleSheetLayoutView="60" workbookViewId="0">
      <selection activeCell="A1" sqref="A1"/>
    </sheetView>
  </sheetViews>
  <sheetFormatPr defaultColWidth="9" defaultRowHeight="14.25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9"/>
    </row>
    <row r="2" ht="42.75" customHeight="1" spans="1:19">
      <c r="A2" s="13" t="s">
        <v>139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customHeight="1" spans="1:19">
      <c r="A3" s="14" t="s">
        <v>9</v>
      </c>
      <c r="B3" s="15"/>
      <c r="C3" s="15"/>
      <c r="D3" s="15"/>
      <c r="E3" s="15"/>
      <c r="F3" s="15"/>
      <c r="G3" s="15"/>
      <c r="H3" s="15"/>
      <c r="I3" s="39"/>
      <c r="J3" s="39"/>
      <c r="K3" s="39"/>
      <c r="L3" s="39"/>
      <c r="M3" s="39"/>
      <c r="N3" s="39"/>
      <c r="O3" s="39"/>
      <c r="P3" s="39"/>
      <c r="Q3" s="39"/>
      <c r="R3" s="39"/>
      <c r="S3" s="34" t="s">
        <v>88</v>
      </c>
    </row>
    <row r="4" customHeight="1" spans="1:19">
      <c r="A4" s="40" t="s">
        <v>123</v>
      </c>
      <c r="B4" s="41"/>
      <c r="C4" s="42"/>
      <c r="D4" s="35" t="s">
        <v>140</v>
      </c>
      <c r="E4" s="17" t="s">
        <v>124</v>
      </c>
      <c r="F4" s="17" t="s">
        <v>141</v>
      </c>
      <c r="G4" s="43" t="s">
        <v>142</v>
      </c>
      <c r="H4" s="17" t="s">
        <v>143</v>
      </c>
      <c r="I4" s="17" t="s">
        <v>144</v>
      </c>
      <c r="J4" s="17" t="s">
        <v>145</v>
      </c>
      <c r="K4" s="17" t="s">
        <v>146</v>
      </c>
      <c r="L4" s="17" t="s">
        <v>147</v>
      </c>
      <c r="M4" s="17" t="s">
        <v>148</v>
      </c>
      <c r="N4" s="17" t="s">
        <v>130</v>
      </c>
      <c r="O4" s="17" t="s">
        <v>149</v>
      </c>
      <c r="P4" s="17" t="s">
        <v>133</v>
      </c>
      <c r="Q4" s="17" t="s">
        <v>150</v>
      </c>
      <c r="R4" s="17" t="s">
        <v>151</v>
      </c>
      <c r="S4" s="17" t="s">
        <v>137</v>
      </c>
    </row>
    <row r="5" customHeight="1" spans="1:19">
      <c r="A5" s="17" t="s">
        <v>109</v>
      </c>
      <c r="B5" s="17" t="s">
        <v>110</v>
      </c>
      <c r="C5" s="17" t="s">
        <v>111</v>
      </c>
      <c r="D5" s="36"/>
      <c r="E5" s="23"/>
      <c r="F5" s="23"/>
      <c r="G5" s="44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customHeight="1" spans="1:19">
      <c r="A6" s="28"/>
      <c r="B6" s="28"/>
      <c r="C6" s="28"/>
      <c r="D6" s="37"/>
      <c r="E6" s="28"/>
      <c r="F6" s="28"/>
      <c r="G6" s="45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="1" customFormat="1" ht="21.75" customHeight="1" spans="1:19">
      <c r="A7" s="46"/>
      <c r="B7" s="46"/>
      <c r="C7" s="46"/>
      <c r="D7" s="47" t="s">
        <v>112</v>
      </c>
      <c r="E7" s="50">
        <f t="shared" ref="E7:S7" si="0">E8</f>
        <v>328.48</v>
      </c>
      <c r="F7" s="50">
        <f t="shared" si="0"/>
        <v>233.23</v>
      </c>
      <c r="G7" s="50">
        <f t="shared" si="0"/>
        <v>92.77</v>
      </c>
      <c r="H7" s="50">
        <f t="shared" si="0"/>
        <v>0</v>
      </c>
      <c r="I7" s="50">
        <f t="shared" si="0"/>
        <v>0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8">
        <f t="shared" si="0"/>
        <v>0</v>
      </c>
      <c r="N7" s="48">
        <f t="shared" si="0"/>
        <v>2.48</v>
      </c>
      <c r="O7" s="48">
        <f t="shared" si="0"/>
        <v>0</v>
      </c>
      <c r="P7" s="48">
        <f t="shared" si="0"/>
        <v>0</v>
      </c>
      <c r="Q7" s="48">
        <f t="shared" si="0"/>
        <v>0</v>
      </c>
      <c r="R7" s="48">
        <f t="shared" si="0"/>
        <v>0</v>
      </c>
      <c r="S7" s="50">
        <f t="shared" si="0"/>
        <v>0</v>
      </c>
    </row>
    <row r="8" ht="21.75" customHeight="1" spans="1:19">
      <c r="A8" s="46" t="s">
        <v>113</v>
      </c>
      <c r="B8" s="46"/>
      <c r="C8" s="46"/>
      <c r="D8" s="47" t="s">
        <v>114</v>
      </c>
      <c r="E8" s="50">
        <f t="shared" ref="E8:S8" si="1">SUM(E9:E10)</f>
        <v>328.48</v>
      </c>
      <c r="F8" s="50">
        <f t="shared" si="1"/>
        <v>233.23</v>
      </c>
      <c r="G8" s="50">
        <f t="shared" si="1"/>
        <v>92.77</v>
      </c>
      <c r="H8" s="50">
        <f t="shared" si="1"/>
        <v>0</v>
      </c>
      <c r="I8" s="50">
        <f t="shared" si="1"/>
        <v>0</v>
      </c>
      <c r="J8" s="48">
        <f t="shared" si="1"/>
        <v>0</v>
      </c>
      <c r="K8" s="48">
        <f t="shared" si="1"/>
        <v>0</v>
      </c>
      <c r="L8" s="48">
        <f t="shared" si="1"/>
        <v>0</v>
      </c>
      <c r="M8" s="48">
        <f t="shared" si="1"/>
        <v>0</v>
      </c>
      <c r="N8" s="48">
        <f t="shared" si="1"/>
        <v>2.48</v>
      </c>
      <c r="O8" s="48">
        <f t="shared" si="1"/>
        <v>0</v>
      </c>
      <c r="P8" s="48">
        <f t="shared" si="1"/>
        <v>0</v>
      </c>
      <c r="Q8" s="48">
        <f t="shared" si="1"/>
        <v>0</v>
      </c>
      <c r="R8" s="48">
        <f t="shared" si="1"/>
        <v>0</v>
      </c>
      <c r="S8" s="50">
        <f t="shared" si="1"/>
        <v>0</v>
      </c>
    </row>
    <row r="9" ht="21.75" customHeight="1" spans="1:19">
      <c r="A9" s="46" t="s">
        <v>115</v>
      </c>
      <c r="B9" s="46" t="s">
        <v>116</v>
      </c>
      <c r="C9" s="46" t="s">
        <v>117</v>
      </c>
      <c r="D9" s="47" t="s">
        <v>118</v>
      </c>
      <c r="E9" s="50">
        <v>233.23</v>
      </c>
      <c r="F9" s="50">
        <v>233.23</v>
      </c>
      <c r="G9" s="50">
        <v>0</v>
      </c>
      <c r="H9" s="50">
        <v>0</v>
      </c>
      <c r="I9" s="50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50">
        <v>0</v>
      </c>
    </row>
    <row r="10" ht="21.75" customHeight="1" spans="1:19">
      <c r="A10" s="46" t="s">
        <v>115</v>
      </c>
      <c r="B10" s="46" t="s">
        <v>116</v>
      </c>
      <c r="C10" s="46" t="s">
        <v>119</v>
      </c>
      <c r="D10" s="47" t="s">
        <v>120</v>
      </c>
      <c r="E10" s="50">
        <v>95.25</v>
      </c>
      <c r="F10" s="50">
        <v>0</v>
      </c>
      <c r="G10" s="50">
        <v>92.77</v>
      </c>
      <c r="H10" s="50">
        <v>0</v>
      </c>
      <c r="I10" s="50">
        <v>0</v>
      </c>
      <c r="J10" s="48">
        <v>0</v>
      </c>
      <c r="K10" s="48">
        <v>0</v>
      </c>
      <c r="L10" s="48">
        <v>0</v>
      </c>
      <c r="M10" s="48">
        <v>0</v>
      </c>
      <c r="N10" s="48">
        <v>2.48</v>
      </c>
      <c r="O10" s="48">
        <v>0</v>
      </c>
      <c r="P10" s="48">
        <v>0</v>
      </c>
      <c r="Q10" s="48">
        <v>0</v>
      </c>
      <c r="R10" s="48">
        <v>0</v>
      </c>
      <c r="S10" s="50">
        <v>0</v>
      </c>
    </row>
  </sheetData>
  <sheetProtection formatCells="0" formatColumns="0" formatRows="0"/>
  <mergeCells count="22"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7.5" customWidth="1"/>
    <col min="2" max="2" width="5.875" customWidth="1"/>
    <col min="3" max="3" width="6.375" customWidth="1"/>
    <col min="4" max="4" width="17.875" customWidth="1"/>
    <col min="5" max="5" width="13.75" customWidth="1"/>
    <col min="14" max="14" width="6.875" customWidth="1"/>
    <col min="15" max="15" width="6.75" customWidth="1"/>
    <col min="18" max="18" width="8.125" customWidth="1"/>
    <col min="19" max="19" width="8" customWidth="1"/>
    <col min="20" max="20" width="7" customWidth="1"/>
  </cols>
  <sheetData>
    <row r="1" customHeight="1" spans="1:21">
      <c r="A1" s="2" t="s">
        <v>152</v>
      </c>
      <c r="B1" s="62"/>
      <c r="C1" s="62"/>
      <c r="D1" s="63"/>
      <c r="E1" s="75"/>
      <c r="F1" s="75"/>
      <c r="G1" s="75"/>
      <c r="H1" s="75"/>
      <c r="I1" s="75"/>
      <c r="J1" s="75"/>
      <c r="K1" s="75"/>
      <c r="L1" s="75"/>
      <c r="M1" s="75"/>
      <c r="N1" s="75"/>
      <c r="O1" s="63"/>
      <c r="P1" s="63"/>
      <c r="Q1" s="75"/>
      <c r="R1" s="10"/>
      <c r="S1" s="3"/>
      <c r="T1" s="70"/>
      <c r="U1" s="70"/>
    </row>
    <row r="2" ht="43.5" customHeight="1" spans="1:21">
      <c r="A2" s="76" t="s">
        <v>153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17.25" customHeight="1" spans="1:21">
      <c r="A3" s="64" t="s">
        <v>9</v>
      </c>
      <c r="B3" s="65"/>
      <c r="C3" s="65"/>
      <c r="D3" s="65"/>
      <c r="E3" s="65"/>
      <c r="F3" s="65"/>
      <c r="G3" s="65"/>
      <c r="H3" s="75"/>
      <c r="I3" s="75"/>
      <c r="J3" s="75"/>
      <c r="K3" s="75"/>
      <c r="L3" s="75"/>
      <c r="M3" s="75"/>
      <c r="N3" s="75"/>
      <c r="O3" s="63"/>
      <c r="P3" s="63"/>
      <c r="Q3" s="75"/>
      <c r="R3" s="10"/>
      <c r="S3" s="3"/>
      <c r="T3" s="79" t="s">
        <v>88</v>
      </c>
      <c r="U3" s="79"/>
    </row>
    <row r="4" customHeight="1" spans="1:21">
      <c r="A4" s="40" t="s">
        <v>123</v>
      </c>
      <c r="B4" s="41"/>
      <c r="C4" s="42"/>
      <c r="D4" s="35" t="s">
        <v>108</v>
      </c>
      <c r="E4" s="17" t="s">
        <v>124</v>
      </c>
      <c r="F4" s="40" t="s">
        <v>154</v>
      </c>
      <c r="G4" s="41"/>
      <c r="H4" s="41"/>
      <c r="I4" s="41"/>
      <c r="J4" s="42"/>
      <c r="K4" s="40" t="s">
        <v>155</v>
      </c>
      <c r="L4" s="41"/>
      <c r="M4" s="41"/>
      <c r="N4" s="41"/>
      <c r="O4" s="41"/>
      <c r="P4" s="42"/>
      <c r="Q4" s="17" t="s">
        <v>156</v>
      </c>
      <c r="R4" s="40" t="s">
        <v>157</v>
      </c>
      <c r="S4" s="41"/>
      <c r="T4" s="41"/>
      <c r="U4" s="42"/>
    </row>
    <row r="5" ht="48" customHeight="1" spans="1:21">
      <c r="A5" s="17" t="s">
        <v>109</v>
      </c>
      <c r="B5" s="17" t="s">
        <v>110</v>
      </c>
      <c r="C5" s="17" t="s">
        <v>111</v>
      </c>
      <c r="D5" s="37"/>
      <c r="E5" s="28"/>
      <c r="F5" s="78" t="s">
        <v>112</v>
      </c>
      <c r="G5" s="78" t="s">
        <v>158</v>
      </c>
      <c r="H5" s="78" t="s">
        <v>159</v>
      </c>
      <c r="I5" s="78" t="s">
        <v>160</v>
      </c>
      <c r="J5" s="78" t="s">
        <v>161</v>
      </c>
      <c r="K5" s="78" t="s">
        <v>112</v>
      </c>
      <c r="L5" s="78" t="s">
        <v>162</v>
      </c>
      <c r="M5" s="78" t="s">
        <v>163</v>
      </c>
      <c r="N5" s="78" t="s">
        <v>164</v>
      </c>
      <c r="O5" s="78" t="s">
        <v>165</v>
      </c>
      <c r="P5" s="40" t="s">
        <v>166</v>
      </c>
      <c r="Q5" s="28"/>
      <c r="R5" s="78" t="s">
        <v>112</v>
      </c>
      <c r="S5" s="90" t="s">
        <v>167</v>
      </c>
      <c r="T5" s="90" t="s">
        <v>168</v>
      </c>
      <c r="U5" s="90" t="s">
        <v>157</v>
      </c>
    </row>
    <row r="6" s="1" customFormat="1" ht="20.25" customHeight="1" spans="1:21">
      <c r="A6" s="46"/>
      <c r="B6" s="46"/>
      <c r="C6" s="46"/>
      <c r="D6" s="47" t="s">
        <v>112</v>
      </c>
      <c r="E6" s="38">
        <f t="shared" ref="E6:U6" si="0">E7</f>
        <v>233.23</v>
      </c>
      <c r="F6" s="38">
        <f t="shared" si="0"/>
        <v>166.98</v>
      </c>
      <c r="G6" s="38">
        <f t="shared" si="0"/>
        <v>91.98</v>
      </c>
      <c r="H6" s="38">
        <f t="shared" si="0"/>
        <v>64.78</v>
      </c>
      <c r="I6" s="38">
        <f t="shared" si="0"/>
        <v>0</v>
      </c>
      <c r="J6" s="38">
        <f t="shared" si="0"/>
        <v>10.22</v>
      </c>
      <c r="K6" s="38">
        <f t="shared" si="0"/>
        <v>47.36</v>
      </c>
      <c r="L6" s="38">
        <f t="shared" si="0"/>
        <v>28.25</v>
      </c>
      <c r="M6" s="38">
        <f t="shared" si="0"/>
        <v>7.06</v>
      </c>
      <c r="N6" s="38">
        <f t="shared" si="0"/>
        <v>12.01</v>
      </c>
      <c r="O6" s="38">
        <f t="shared" si="0"/>
        <v>0</v>
      </c>
      <c r="P6" s="38">
        <f t="shared" si="0"/>
        <v>0.04</v>
      </c>
      <c r="Q6" s="38">
        <f t="shared" si="0"/>
        <v>18.89</v>
      </c>
      <c r="R6" s="38">
        <f t="shared" si="0"/>
        <v>0</v>
      </c>
      <c r="S6" s="38">
        <f t="shared" si="0"/>
        <v>0</v>
      </c>
      <c r="T6" s="38">
        <f t="shared" si="0"/>
        <v>0</v>
      </c>
      <c r="U6" s="38">
        <f t="shared" si="0"/>
        <v>0</v>
      </c>
    </row>
    <row r="7" ht="20.25" customHeight="1" spans="1:21">
      <c r="A7" s="46" t="s">
        <v>113</v>
      </c>
      <c r="B7" s="46"/>
      <c r="C7" s="46"/>
      <c r="D7" s="47" t="s">
        <v>114</v>
      </c>
      <c r="E7" s="38">
        <f t="shared" ref="E7:U7" si="1">E8</f>
        <v>233.23</v>
      </c>
      <c r="F7" s="38">
        <f t="shared" si="1"/>
        <v>166.98</v>
      </c>
      <c r="G7" s="38">
        <f t="shared" si="1"/>
        <v>91.98</v>
      </c>
      <c r="H7" s="38">
        <f t="shared" si="1"/>
        <v>64.78</v>
      </c>
      <c r="I7" s="38">
        <f t="shared" si="1"/>
        <v>0</v>
      </c>
      <c r="J7" s="38">
        <f t="shared" si="1"/>
        <v>10.22</v>
      </c>
      <c r="K7" s="38">
        <f t="shared" si="1"/>
        <v>47.36</v>
      </c>
      <c r="L7" s="38">
        <f t="shared" si="1"/>
        <v>28.25</v>
      </c>
      <c r="M7" s="38">
        <f t="shared" si="1"/>
        <v>7.06</v>
      </c>
      <c r="N7" s="38">
        <f t="shared" si="1"/>
        <v>12.01</v>
      </c>
      <c r="O7" s="38">
        <f t="shared" si="1"/>
        <v>0</v>
      </c>
      <c r="P7" s="38">
        <f t="shared" si="1"/>
        <v>0.04</v>
      </c>
      <c r="Q7" s="38">
        <f t="shared" si="1"/>
        <v>18.89</v>
      </c>
      <c r="R7" s="38">
        <f t="shared" si="1"/>
        <v>0</v>
      </c>
      <c r="S7" s="38">
        <f t="shared" si="1"/>
        <v>0</v>
      </c>
      <c r="T7" s="38">
        <f t="shared" si="1"/>
        <v>0</v>
      </c>
      <c r="U7" s="38">
        <f t="shared" si="1"/>
        <v>0</v>
      </c>
    </row>
    <row r="8" ht="20.25" customHeight="1" spans="1:21">
      <c r="A8" s="46" t="s">
        <v>115</v>
      </c>
      <c r="B8" s="46" t="s">
        <v>116</v>
      </c>
      <c r="C8" s="46" t="s">
        <v>117</v>
      </c>
      <c r="D8" s="47" t="s">
        <v>118</v>
      </c>
      <c r="E8" s="38">
        <v>233.23</v>
      </c>
      <c r="F8" s="38">
        <v>166.98</v>
      </c>
      <c r="G8" s="38">
        <v>91.98</v>
      </c>
      <c r="H8" s="38">
        <v>64.78</v>
      </c>
      <c r="I8" s="38">
        <v>0</v>
      </c>
      <c r="J8" s="38">
        <v>10.22</v>
      </c>
      <c r="K8" s="38">
        <v>47.36</v>
      </c>
      <c r="L8" s="38">
        <v>28.25</v>
      </c>
      <c r="M8" s="38">
        <v>7.06</v>
      </c>
      <c r="N8" s="38">
        <v>12.01</v>
      </c>
      <c r="O8" s="38">
        <v>0</v>
      </c>
      <c r="P8" s="38">
        <v>0.04</v>
      </c>
      <c r="Q8" s="38">
        <v>18.89</v>
      </c>
      <c r="R8" s="38">
        <v>0</v>
      </c>
      <c r="S8" s="38">
        <v>0</v>
      </c>
      <c r="T8" s="38">
        <v>0</v>
      </c>
      <c r="U8" s="38">
        <v>0</v>
      </c>
    </row>
  </sheetData>
  <sheetProtection formatCells="0" formatColumns="0" formatRows="0"/>
  <mergeCells count="11"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7.25" customWidth="1"/>
    <col min="2" max="2" width="6.375" customWidth="1"/>
    <col min="3" max="3" width="5.875" customWidth="1"/>
    <col min="4" max="4" width="18.25" customWidth="1"/>
    <col min="5" max="5" width="11" customWidth="1"/>
  </cols>
  <sheetData>
    <row r="1" customHeight="1" spans="1:13">
      <c r="A1" s="2" t="s">
        <v>169</v>
      </c>
      <c r="B1" s="62"/>
      <c r="C1" s="62"/>
      <c r="D1" s="63"/>
      <c r="E1" s="75"/>
      <c r="F1" s="75"/>
      <c r="G1" s="75"/>
      <c r="H1" s="75"/>
      <c r="I1" s="75"/>
      <c r="J1" s="75"/>
      <c r="K1" s="75"/>
      <c r="L1" s="70"/>
      <c r="M1" s="70"/>
    </row>
    <row r="2" ht="47.25" customHeight="1" spans="1:13">
      <c r="A2" s="76" t="s">
        <v>170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ht="19.5" customHeight="1" spans="1:13">
      <c r="A3" s="64" t="s">
        <v>9</v>
      </c>
      <c r="B3" s="65"/>
      <c r="C3" s="65"/>
      <c r="D3" s="65"/>
      <c r="E3" s="65"/>
      <c r="F3" s="65"/>
      <c r="G3" s="65"/>
      <c r="H3" s="75"/>
      <c r="I3" s="75"/>
      <c r="J3" s="75"/>
      <c r="K3" s="75"/>
      <c r="L3" s="79" t="s">
        <v>88</v>
      </c>
      <c r="M3" s="79"/>
    </row>
    <row r="4" ht="21.75" customHeight="1" spans="1:13">
      <c r="A4" s="40" t="s">
        <v>123</v>
      </c>
      <c r="B4" s="41"/>
      <c r="C4" s="42"/>
      <c r="D4" s="35" t="s">
        <v>140</v>
      </c>
      <c r="E4" s="17" t="s">
        <v>124</v>
      </c>
      <c r="F4" s="40" t="s">
        <v>141</v>
      </c>
      <c r="G4" s="41"/>
      <c r="H4" s="41"/>
      <c r="I4" s="41"/>
      <c r="J4" s="42"/>
      <c r="K4" s="40" t="s">
        <v>145</v>
      </c>
      <c r="L4" s="41"/>
      <c r="M4" s="42"/>
    </row>
    <row r="5" ht="36" customHeight="1" spans="1:13">
      <c r="A5" s="78" t="s">
        <v>109</v>
      </c>
      <c r="B5" s="78" t="s">
        <v>110</v>
      </c>
      <c r="C5" s="78" t="s">
        <v>111</v>
      </c>
      <c r="D5" s="37"/>
      <c r="E5" s="28"/>
      <c r="F5" s="78" t="s">
        <v>112</v>
      </c>
      <c r="G5" s="78" t="s">
        <v>171</v>
      </c>
      <c r="H5" s="78" t="s">
        <v>155</v>
      </c>
      <c r="I5" s="78" t="s">
        <v>156</v>
      </c>
      <c r="J5" s="78" t="s">
        <v>157</v>
      </c>
      <c r="K5" s="78" t="s">
        <v>112</v>
      </c>
      <c r="L5" s="78" t="s">
        <v>128</v>
      </c>
      <c r="M5" s="78" t="s">
        <v>172</v>
      </c>
    </row>
    <row r="6" s="1" customFormat="1" ht="23.25" customHeight="1" spans="1:13">
      <c r="A6" s="46"/>
      <c r="B6" s="46"/>
      <c r="C6" s="46"/>
      <c r="D6" s="47" t="s">
        <v>112</v>
      </c>
      <c r="E6" s="38">
        <f t="shared" ref="E6:M6" si="0">E7</f>
        <v>233.23</v>
      </c>
      <c r="F6" s="38">
        <f t="shared" si="0"/>
        <v>233.23</v>
      </c>
      <c r="G6" s="38">
        <f t="shared" si="0"/>
        <v>166.98</v>
      </c>
      <c r="H6" s="38">
        <f t="shared" si="0"/>
        <v>47.36</v>
      </c>
      <c r="I6" s="38">
        <f t="shared" si="0"/>
        <v>18.89</v>
      </c>
      <c r="J6" s="38">
        <f t="shared" si="0"/>
        <v>0</v>
      </c>
      <c r="K6" s="38">
        <f t="shared" si="0"/>
        <v>0</v>
      </c>
      <c r="L6" s="38">
        <f t="shared" si="0"/>
        <v>0</v>
      </c>
      <c r="M6" s="38">
        <f t="shared" si="0"/>
        <v>0</v>
      </c>
    </row>
    <row r="7" ht="23.25" customHeight="1" spans="1:13">
      <c r="A7" s="46" t="s">
        <v>113</v>
      </c>
      <c r="B7" s="46"/>
      <c r="C7" s="46"/>
      <c r="D7" s="47" t="s">
        <v>114</v>
      </c>
      <c r="E7" s="38">
        <f t="shared" ref="E7:M7" si="1">E8</f>
        <v>233.23</v>
      </c>
      <c r="F7" s="38">
        <f t="shared" si="1"/>
        <v>233.23</v>
      </c>
      <c r="G7" s="38">
        <f t="shared" si="1"/>
        <v>166.98</v>
      </c>
      <c r="H7" s="38">
        <f t="shared" si="1"/>
        <v>47.36</v>
      </c>
      <c r="I7" s="38">
        <f t="shared" si="1"/>
        <v>18.89</v>
      </c>
      <c r="J7" s="38">
        <f t="shared" si="1"/>
        <v>0</v>
      </c>
      <c r="K7" s="38">
        <f t="shared" si="1"/>
        <v>0</v>
      </c>
      <c r="L7" s="38">
        <f t="shared" si="1"/>
        <v>0</v>
      </c>
      <c r="M7" s="38">
        <f t="shared" si="1"/>
        <v>0</v>
      </c>
    </row>
    <row r="8" ht="23.25" customHeight="1" spans="1:13">
      <c r="A8" s="46" t="s">
        <v>115</v>
      </c>
      <c r="B8" s="46" t="s">
        <v>116</v>
      </c>
      <c r="C8" s="46" t="s">
        <v>117</v>
      </c>
      <c r="D8" s="47" t="s">
        <v>118</v>
      </c>
      <c r="E8" s="38">
        <v>233.23</v>
      </c>
      <c r="F8" s="38">
        <v>233.23</v>
      </c>
      <c r="G8" s="38">
        <v>166.98</v>
      </c>
      <c r="H8" s="38">
        <v>47.36</v>
      </c>
      <c r="I8" s="38">
        <v>18.89</v>
      </c>
      <c r="J8" s="38">
        <v>0</v>
      </c>
      <c r="K8" s="38">
        <v>0</v>
      </c>
      <c r="L8" s="38">
        <v>0</v>
      </c>
      <c r="M8" s="38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showGridLines="0" showZeros="0" zoomScaleSheetLayoutView="60" workbookViewId="0">
      <selection activeCell="A1" sqref="A1"/>
    </sheetView>
  </sheetViews>
  <sheetFormatPr defaultColWidth="9" defaultRowHeight="14.25" outlineLevelRow="7"/>
  <cols>
    <col min="1" max="1" width="6.875" customWidth="1"/>
    <col min="2" max="2" width="6.75" customWidth="1"/>
    <col min="3" max="3" width="7.875" customWidth="1"/>
    <col min="4" max="4" width="18.25" customWidth="1"/>
    <col min="5" max="5" width="14.5" customWidth="1"/>
    <col min="7" max="7" width="6" customWidth="1"/>
    <col min="8" max="9" width="7.25" customWidth="1"/>
    <col min="10" max="10" width="5.625" customWidth="1"/>
    <col min="11" max="11" width="6" customWidth="1"/>
    <col min="12" max="12" width="7.25" customWidth="1"/>
    <col min="13" max="13" width="6.5" customWidth="1"/>
    <col min="14" max="19" width="7.25" customWidth="1"/>
    <col min="20" max="20" width="9.5" customWidth="1"/>
    <col min="21" max="23" width="7.25" customWidth="1"/>
    <col min="24" max="24" width="6.125" customWidth="1"/>
    <col min="25" max="25" width="7.25" customWidth="1"/>
    <col min="26" max="26" width="9.25" customWidth="1"/>
    <col min="27" max="27" width="10" customWidth="1"/>
    <col min="28" max="28" width="6" customWidth="1"/>
  </cols>
  <sheetData>
    <row r="1" customHeight="1" spans="1:29">
      <c r="A1" s="2" t="s">
        <v>173</v>
      </c>
      <c r="B1" s="62"/>
      <c r="C1" s="62"/>
      <c r="D1" s="63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0"/>
      <c r="AC1" s="70"/>
    </row>
    <row r="2" ht="40.5" customHeight="1" spans="1:29">
      <c r="A2" s="76" t="s">
        <v>174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ht="17.25" customHeight="1" spans="1:29">
      <c r="A3" s="64" t="s">
        <v>9</v>
      </c>
      <c r="B3" s="65"/>
      <c r="C3" s="65"/>
      <c r="D3" s="65"/>
      <c r="E3" s="65"/>
      <c r="F3" s="65"/>
      <c r="G3" s="65"/>
      <c r="H3" s="6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9" t="s">
        <v>88</v>
      </c>
      <c r="AC3" s="79"/>
    </row>
    <row r="4" ht="25.5" customHeight="1" spans="1:29">
      <c r="A4" s="83" t="s">
        <v>123</v>
      </c>
      <c r="B4" s="84"/>
      <c r="C4" s="84"/>
      <c r="D4" s="35" t="s">
        <v>108</v>
      </c>
      <c r="E4" s="17" t="s">
        <v>175</v>
      </c>
      <c r="F4" s="17" t="s">
        <v>176</v>
      </c>
      <c r="G4" s="17" t="s">
        <v>177</v>
      </c>
      <c r="H4" s="17" t="s">
        <v>178</v>
      </c>
      <c r="I4" s="17" t="s">
        <v>179</v>
      </c>
      <c r="J4" s="17" t="s">
        <v>180</v>
      </c>
      <c r="K4" s="17" t="s">
        <v>181</v>
      </c>
      <c r="L4" s="17" t="s">
        <v>182</v>
      </c>
      <c r="M4" s="17" t="s">
        <v>183</v>
      </c>
      <c r="N4" s="17" t="s">
        <v>184</v>
      </c>
      <c r="O4" s="43" t="s">
        <v>185</v>
      </c>
      <c r="P4" s="17" t="s">
        <v>186</v>
      </c>
      <c r="Q4" s="17" t="s">
        <v>187</v>
      </c>
      <c r="R4" s="17" t="s">
        <v>188</v>
      </c>
      <c r="S4" s="17" t="s">
        <v>189</v>
      </c>
      <c r="T4" s="17" t="s">
        <v>190</v>
      </c>
      <c r="U4" s="43" t="s">
        <v>191</v>
      </c>
      <c r="V4" s="43" t="s">
        <v>192</v>
      </c>
      <c r="W4" s="43" t="s">
        <v>193</v>
      </c>
      <c r="X4" s="17" t="s">
        <v>194</v>
      </c>
      <c r="Y4" s="17" t="s">
        <v>195</v>
      </c>
      <c r="Z4" s="17" t="s">
        <v>196</v>
      </c>
      <c r="AA4" s="17" t="s">
        <v>197</v>
      </c>
      <c r="AB4" s="17" t="s">
        <v>198</v>
      </c>
      <c r="AC4" s="17" t="s">
        <v>199</v>
      </c>
    </row>
    <row r="5" ht="27" customHeight="1" spans="1:29">
      <c r="A5" s="17" t="s">
        <v>109</v>
      </c>
      <c r="B5" s="17" t="s">
        <v>110</v>
      </c>
      <c r="C5" s="17" t="s">
        <v>111</v>
      </c>
      <c r="D5" s="37"/>
      <c r="E5" s="28"/>
      <c r="F5" s="28"/>
      <c r="G5" s="28"/>
      <c r="H5" s="28"/>
      <c r="I5" s="28"/>
      <c r="J5" s="28"/>
      <c r="K5" s="28"/>
      <c r="L5" s="28"/>
      <c r="M5" s="28"/>
      <c r="N5" s="28"/>
      <c r="O5" s="45"/>
      <c r="P5" s="28"/>
      <c r="Q5" s="28"/>
      <c r="R5" s="28"/>
      <c r="S5" s="28"/>
      <c r="T5" s="28"/>
      <c r="U5" s="45"/>
      <c r="V5" s="45"/>
      <c r="W5" s="45"/>
      <c r="X5" s="28"/>
      <c r="Y5" s="28"/>
      <c r="Z5" s="28"/>
      <c r="AA5" s="28"/>
      <c r="AB5" s="28"/>
      <c r="AC5" s="28"/>
    </row>
    <row r="6" s="1" customFormat="1" ht="24" customHeight="1" spans="1:29">
      <c r="A6" s="46"/>
      <c r="B6" s="46"/>
      <c r="C6" s="46"/>
      <c r="D6" s="47" t="s">
        <v>112</v>
      </c>
      <c r="E6" s="50">
        <f t="shared" ref="E6:AC6" si="0">E7</f>
        <v>53.4</v>
      </c>
      <c r="F6" s="50">
        <f t="shared" si="0"/>
        <v>21.5</v>
      </c>
      <c r="G6" s="50">
        <f t="shared" si="0"/>
        <v>12.7</v>
      </c>
      <c r="H6" s="50">
        <f t="shared" si="0"/>
        <v>0</v>
      </c>
      <c r="I6" s="50">
        <f t="shared" si="0"/>
        <v>3.4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50">
        <f t="shared" si="0"/>
        <v>2</v>
      </c>
      <c r="Q6" s="131">
        <f t="shared" si="0"/>
        <v>0</v>
      </c>
      <c r="R6" s="131">
        <f t="shared" si="0"/>
        <v>0</v>
      </c>
      <c r="S6" s="50">
        <f t="shared" si="0"/>
        <v>0.5</v>
      </c>
      <c r="T6" s="50">
        <f t="shared" si="0"/>
        <v>2</v>
      </c>
      <c r="U6" s="50">
        <f t="shared" si="0"/>
        <v>0</v>
      </c>
      <c r="V6" s="131">
        <f t="shared" si="0"/>
        <v>0</v>
      </c>
      <c r="W6" s="131">
        <f t="shared" si="0"/>
        <v>0</v>
      </c>
      <c r="X6" s="50">
        <f t="shared" si="0"/>
        <v>8</v>
      </c>
      <c r="Y6" s="50">
        <f t="shared" si="0"/>
        <v>0</v>
      </c>
      <c r="Z6" s="48">
        <f t="shared" si="0"/>
        <v>3.3</v>
      </c>
      <c r="AA6" s="48">
        <f t="shared" si="0"/>
        <v>0</v>
      </c>
      <c r="AB6" s="50">
        <f t="shared" si="0"/>
        <v>0</v>
      </c>
      <c r="AC6" s="86">
        <f t="shared" si="0"/>
        <v>0</v>
      </c>
    </row>
    <row r="7" ht="24" customHeight="1" spans="1:29">
      <c r="A7" s="46" t="s">
        <v>113</v>
      </c>
      <c r="B7" s="46"/>
      <c r="C7" s="46"/>
      <c r="D7" s="47" t="s">
        <v>114</v>
      </c>
      <c r="E7" s="50">
        <f t="shared" ref="E7:AC7" si="1">E8</f>
        <v>53.4</v>
      </c>
      <c r="F7" s="50">
        <f t="shared" si="1"/>
        <v>21.5</v>
      </c>
      <c r="G7" s="50">
        <f t="shared" si="1"/>
        <v>12.7</v>
      </c>
      <c r="H7" s="50">
        <f t="shared" si="1"/>
        <v>0</v>
      </c>
      <c r="I7" s="50">
        <f t="shared" si="1"/>
        <v>3.4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50">
        <f t="shared" si="1"/>
        <v>2</v>
      </c>
      <c r="Q7" s="131">
        <f t="shared" si="1"/>
        <v>0</v>
      </c>
      <c r="R7" s="131">
        <f t="shared" si="1"/>
        <v>0</v>
      </c>
      <c r="S7" s="50">
        <f t="shared" si="1"/>
        <v>0.5</v>
      </c>
      <c r="T7" s="50">
        <f t="shared" si="1"/>
        <v>2</v>
      </c>
      <c r="U7" s="50">
        <f t="shared" si="1"/>
        <v>0</v>
      </c>
      <c r="V7" s="131">
        <f t="shared" si="1"/>
        <v>0</v>
      </c>
      <c r="W7" s="131">
        <f t="shared" si="1"/>
        <v>0</v>
      </c>
      <c r="X7" s="50">
        <f t="shared" si="1"/>
        <v>8</v>
      </c>
      <c r="Y7" s="50">
        <f t="shared" si="1"/>
        <v>0</v>
      </c>
      <c r="Z7" s="48">
        <f t="shared" si="1"/>
        <v>3.3</v>
      </c>
      <c r="AA7" s="48">
        <f t="shared" si="1"/>
        <v>0</v>
      </c>
      <c r="AB7" s="50">
        <f t="shared" si="1"/>
        <v>0</v>
      </c>
      <c r="AC7" s="86">
        <f t="shared" si="1"/>
        <v>0</v>
      </c>
    </row>
    <row r="8" ht="24" customHeight="1" spans="1:29">
      <c r="A8" s="46" t="s">
        <v>115</v>
      </c>
      <c r="B8" s="46" t="s">
        <v>116</v>
      </c>
      <c r="C8" s="46" t="s">
        <v>119</v>
      </c>
      <c r="D8" s="47" t="s">
        <v>120</v>
      </c>
      <c r="E8" s="50">
        <v>53.4</v>
      </c>
      <c r="F8" s="50">
        <v>21.5</v>
      </c>
      <c r="G8" s="50">
        <v>12.7</v>
      </c>
      <c r="H8" s="50">
        <v>0</v>
      </c>
      <c r="I8" s="50">
        <v>3.4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2</v>
      </c>
      <c r="Q8" s="131">
        <v>0</v>
      </c>
      <c r="R8" s="131">
        <v>0</v>
      </c>
      <c r="S8" s="50">
        <v>0.5</v>
      </c>
      <c r="T8" s="50">
        <v>2</v>
      </c>
      <c r="U8" s="50">
        <v>0</v>
      </c>
      <c r="V8" s="131">
        <v>0</v>
      </c>
      <c r="W8" s="131">
        <v>0</v>
      </c>
      <c r="X8" s="50">
        <v>8</v>
      </c>
      <c r="Y8" s="50">
        <v>0</v>
      </c>
      <c r="Z8" s="48">
        <v>3.3</v>
      </c>
      <c r="AA8" s="48">
        <v>0</v>
      </c>
      <c r="AB8" s="50">
        <v>0</v>
      </c>
      <c r="AC8" s="86">
        <v>0</v>
      </c>
    </row>
  </sheetData>
  <sheetProtection formatCells="0" formatColumns="0" formatRows="0"/>
  <mergeCells count="30">
    <mergeCell ref="AB1:AC1"/>
    <mergeCell ref="A2:AC2"/>
    <mergeCell ref="A3:H3"/>
    <mergeCell ref="AB3:AC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6、基本-工资福利</vt:lpstr>
      <vt:lpstr>7、工资福利(政府预算)</vt:lpstr>
      <vt:lpstr>8、基本商品服务</vt:lpstr>
      <vt:lpstr>9、商品服务(政府预算)</vt:lpstr>
      <vt:lpstr>10、基本-个人家庭</vt:lpstr>
      <vt:lpstr>11、个人家庭(政府预算)</vt:lpstr>
      <vt:lpstr>12、财政拨款收支总表</vt:lpstr>
      <vt:lpstr>13、一般预算支出表</vt:lpstr>
      <vt:lpstr>14、一般预算基本支出表</vt:lpstr>
      <vt:lpstr>15、一般-工资福利</vt:lpstr>
      <vt:lpstr>16、工资福利(政府预算2)</vt:lpstr>
      <vt:lpstr>17、一般-商品服务</vt:lpstr>
      <vt:lpstr>18、商品服务(政府预算)（2）</vt:lpstr>
      <vt:lpstr>19、一般-个人家庭</vt:lpstr>
      <vt:lpstr>20、个人家庭(政府预算)(2)</vt:lpstr>
      <vt:lpstr>21、政府性基金</vt:lpstr>
      <vt:lpstr>22、政府性基金(政府预算)</vt:lpstr>
      <vt:lpstr>23、专户</vt:lpstr>
      <vt:lpstr>24、专户(政府预算)</vt:lpstr>
      <vt:lpstr>25、经费拨款</vt:lpstr>
      <vt:lpstr>26、经费拨款(政府预算)</vt:lpstr>
      <vt:lpstr>27、专项</vt:lpstr>
      <vt:lpstr>28、三公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Administrator</cp:lastModifiedBy>
  <dcterms:created xsi:type="dcterms:W3CDTF">2018-08-29T07:59:00Z</dcterms:created>
  <dcterms:modified xsi:type="dcterms:W3CDTF">2021-05-07T00:24:41Z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4C82C1F37DD84974B6F84B82A30FE8C6</vt:lpwstr>
  </property>
  <property fmtid="{D5CDD505-2E9C-101B-9397-08002B2CF9AE}" pid="4" name="EDOID">
    <vt:i4>13503602</vt:i4>
  </property>
</Properties>
</file>