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<sst xmlns="http://schemas.openxmlformats.org/spreadsheetml/2006/main" count="1407" uniqueCount="610">
  <si>
    <t>附件4</t>
  </si>
  <si>
    <t>新田县2025年第一批中央财政衔接推进乡村振兴补助资金项目计划表</t>
  </si>
  <si>
    <t>编制单位：新田县农业农村局                                                                                                单位：万元</t>
  </si>
  <si>
    <t>序号</t>
  </si>
  <si>
    <t>项目类型</t>
  </si>
  <si>
    <t>项目二级类型</t>
  </si>
  <si>
    <t>项目名称</t>
  </si>
  <si>
    <t>建设任务</t>
  </si>
  <si>
    <t>实施地点</t>
  </si>
  <si>
    <t>补助标准</t>
  </si>
  <si>
    <t>资金
规模</t>
  </si>
  <si>
    <t>筹资方式</t>
  </si>
  <si>
    <t>绩效目标
（进度计划）</t>
  </si>
  <si>
    <t>时间进度(起止)</t>
  </si>
  <si>
    <t>责任单位</t>
  </si>
  <si>
    <t>乡镇</t>
  </si>
  <si>
    <t>行政村
(社区)</t>
  </si>
  <si>
    <t>中央
省市县</t>
  </si>
  <si>
    <t>金额</t>
  </si>
  <si>
    <t>计划开
工时间</t>
  </si>
  <si>
    <t>计划完
工时间</t>
  </si>
  <si>
    <t>项目主
管单位</t>
  </si>
  <si>
    <t>项目组织
实施单位</t>
  </si>
  <si>
    <t>总计</t>
  </si>
  <si>
    <t>一、脱贫小额贷款贴息</t>
  </si>
  <si>
    <t>产业发展</t>
  </si>
  <si>
    <t>金融保险配套项目</t>
  </si>
  <si>
    <t>全县脱贫户（含监测对象）小额贷款贴息</t>
  </si>
  <si>
    <t>通过小额信贷贴息解决脱贫（监测）人口发展产业融资难问题</t>
  </si>
  <si>
    <t>新田县</t>
  </si>
  <si>
    <t>各行政村</t>
  </si>
  <si>
    <t>按基准利率贴息</t>
  </si>
  <si>
    <t>中央</t>
  </si>
  <si>
    <t>小额信贷按季贴息，3420户11970名脱贫（监测）人口受益发展产业。</t>
  </si>
  <si>
    <t>县农业农村局</t>
  </si>
  <si>
    <t>二、欠发达国有林场项目</t>
  </si>
  <si>
    <t>配套设施项目</t>
  </si>
  <si>
    <t>新田县肥源国有林场2025年欠发达国有林场基础设施项目</t>
  </si>
  <si>
    <t>建设林区应急道路1公里等</t>
  </si>
  <si>
    <t>肥源林场</t>
  </si>
  <si>
    <t>碎石19.89元/㎡，砼92.2元/㎡等</t>
  </si>
  <si>
    <t>改善林场森林防火基础设施和林区村民出行条件，受益人口800人。</t>
  </si>
  <si>
    <t>三、就业项目</t>
  </si>
  <si>
    <t>就业项目</t>
  </si>
  <si>
    <t>就业</t>
  </si>
  <si>
    <t>外出务工就业一次性交通补贴</t>
  </si>
  <si>
    <t>脱贫人口（含监测对象）劳动力外出务工一次性交通补助</t>
  </si>
  <si>
    <t>省外400元/人，省内市外200元/人，市内县外100元/人</t>
  </si>
  <si>
    <t>支持约17000名脱贫人口外出务工就业</t>
  </si>
  <si>
    <t>县人社局</t>
  </si>
  <si>
    <t>公益性岗位</t>
  </si>
  <si>
    <t>新田县乡村公益性岗位补贴</t>
  </si>
  <si>
    <t>全县计划开发财政衔接推进乡村振兴补贴资金列支的乡村公益性岗位不低于500个（聘用期一年，分批安排公益岗位补贴资金，全年计划500万），岗位名额原则上向防止返贫致贫监测对象大力倾斜。</t>
  </si>
  <si>
    <t>补贴标准为800元/月/人</t>
  </si>
  <si>
    <t>开发乡村公益性岗位，对500个有劳动力的监测对象或脱贫户家庭实施开发性帮扶，增加其家庭务工收入。</t>
  </si>
  <si>
    <t>四、农村改厕项目</t>
  </si>
  <si>
    <t>乡村建设</t>
  </si>
  <si>
    <t>人居环境整治</t>
  </si>
  <si>
    <t>新田县农村改厕项目</t>
  </si>
  <si>
    <t>新建户厕100个，新建公厕5个，旱厕拆除500个等</t>
  </si>
  <si>
    <t>户厕3000元/个，公厕5万/个，旱厕拆除奖补400元/个</t>
  </si>
  <si>
    <t>改善农村人居环境，包括脱贫人口在内的约2000人受益</t>
  </si>
  <si>
    <t>五、早稻生产奖补项目</t>
  </si>
  <si>
    <t>产业服务支撑项目</t>
  </si>
  <si>
    <t>早稻生产奖补</t>
  </si>
  <si>
    <t>衔接资金用于奖补32个早稻集中育秧主体和143、水育秧大户和409个种粮大户。</t>
  </si>
  <si>
    <t>2024年育秧补贴150元/亩，早稻种植补贴100元/亩，使用采购种子的农户需扣款50元/亩。2025年对用自备种开展早稻专业化集中育秧的种植户或企业奖补130元/亩（大田），对用政府采购种开展早稻专业化集中育秧的种植户或企业奖补80元/亩（按照领取种子重量，常规种按8斤/亩、杂交种按4斤/亩测算）育秧130元/亩;早稻种植补贴100元/亩。</t>
  </si>
  <si>
    <t>预计有409户种粮大户收益，收益早稻面积32850.84亩。</t>
  </si>
  <si>
    <t>六、农村基础设施项目</t>
  </si>
  <si>
    <t>农村基础设施</t>
  </si>
  <si>
    <t>大坪塘镇知市坪社区乡村品质大提升项目</t>
  </si>
  <si>
    <t>村内空地及闲置土地进行空坪整治约800平方米，建设“六小园”等。</t>
  </si>
  <si>
    <t>大坪塘镇</t>
  </si>
  <si>
    <t>知市坪社区</t>
  </si>
  <si>
    <t>空坪整治80元/平方米，“六小园”20000元/个</t>
  </si>
  <si>
    <t>改善2000人的居住环境，提升村民生活品质。</t>
  </si>
  <si>
    <t>大坪塘镇人民政府</t>
  </si>
  <si>
    <t>大坪塘镇大冲村乡村品质大提升项目</t>
  </si>
  <si>
    <t>村内道路修复、硬化，排水沟建设约30米，空坪整治约700平方米，“六小园”建设等</t>
  </si>
  <si>
    <t>大冲村</t>
  </si>
  <si>
    <t>道路硬化110元/平方米，污水沟建设600元/米，空坪整治80元/平方米，“六小园”20000元/个</t>
  </si>
  <si>
    <t>改善1000人的居住环境，提升村民生活品质。</t>
  </si>
  <si>
    <t>大坪塘镇龙溪村乡村品质大提升项目</t>
  </si>
  <si>
    <t>村内空地及闲置土地进行空坪整治约1000平方米，建设“六小园”约7个；村内道路硬化、排水沟建设等。</t>
  </si>
  <si>
    <t>龙溪村</t>
  </si>
  <si>
    <t>空坪整治80元/平方米，“六小园”20000元/个，道路硬化110元/平方米，污水沟建设600元/米</t>
  </si>
  <si>
    <t>改善1200人的居住环境，提升村民生活品质。</t>
  </si>
  <si>
    <t>三井镇大坪头村乡村品质大提升项目</t>
  </si>
  <si>
    <t>村内背街小巷硬化约400平方米，村内水沟建设约150米，“六小园”建设等。</t>
  </si>
  <si>
    <t>三井镇</t>
  </si>
  <si>
    <t>大坪头村</t>
  </si>
  <si>
    <t>道路硬化110元/平方米，污水沟建设600元/米，“六小园”20000元/个</t>
  </si>
  <si>
    <t>改善1300人的居住环境，提升村民生活品质。</t>
  </si>
  <si>
    <t>三井镇人民政府</t>
  </si>
  <si>
    <t>三井镇洞心村乡村品质大提升项目</t>
  </si>
  <si>
    <t>村内背街小巷硬化约500平方米，村内水沟建设约200米，“六小园”建设等。</t>
  </si>
  <si>
    <t>洞心村</t>
  </si>
  <si>
    <t>三井镇塘坪村乡村品质大提升项目</t>
  </si>
  <si>
    <t>村内背街小巷硬化约360平方米，村内水沟建设约100米，“六小园”建设等。</t>
  </si>
  <si>
    <t>塘坪村</t>
  </si>
  <si>
    <t>道路硬化110元/平方米，污水沟建设600元/米</t>
  </si>
  <si>
    <t>改善1100人的居住环境，提升村民生活品质。</t>
  </si>
  <si>
    <t>三井镇三井社区乡村品质大提升项目</t>
  </si>
  <si>
    <t>村内背街小巷硬化约500平方米，村内水沟建设约220米，“六小园”建设等。</t>
  </si>
  <si>
    <t>三井社区</t>
  </si>
  <si>
    <t>改善1400人的居住环境，提升村民生活品质。</t>
  </si>
  <si>
    <t>金盆镇陈晚社区乡村品质大提升项目</t>
  </si>
  <si>
    <t>水泥硬化道路约300米，污水沟建设约200米等。</t>
  </si>
  <si>
    <t>金盆镇</t>
  </si>
  <si>
    <t>陈晚社区</t>
  </si>
  <si>
    <t>道路硬化110元/平方米，污水沟建设600元/米。</t>
  </si>
  <si>
    <t>改善群众安全出行条件,提升群众居住品质，约300名脱贫人口受益</t>
  </si>
  <si>
    <t>金盆镇人民政府</t>
  </si>
  <si>
    <t>金盆镇大坪村乡村品质大提升项目</t>
  </si>
  <si>
    <t>水泥硬化道路约400平米。片石护砌约100米。污水沟约150米等。</t>
  </si>
  <si>
    <t>大坪村</t>
  </si>
  <si>
    <t>道路硬化110元/平方米，污水沟建设600元/米，浆砌石护砌345元/立方米</t>
  </si>
  <si>
    <t>改善群众安全出行条件,提升群众居住品质，约200名脱贫人口受益</t>
  </si>
  <si>
    <t>金盆镇徐家铺村乡村品质大提升项目</t>
  </si>
  <si>
    <t>道路拓宽约300平米，污水沟约150米等。</t>
  </si>
  <si>
    <t>徐家铺村</t>
  </si>
  <si>
    <t>改善群众安全出行条件,提升群众居住品质，约150名脱贫人口受益</t>
  </si>
  <si>
    <t>金陵镇鳌头社区乡村品质大提升项目</t>
  </si>
  <si>
    <t>村内挡土墙建设约60米，“六小园”建设等。</t>
  </si>
  <si>
    <t>金陵镇</t>
  </si>
  <si>
    <t>鳌头社区</t>
  </si>
  <si>
    <t>浆砌石护砌345元/立方米，“六小园”20000元/个</t>
  </si>
  <si>
    <t>改善900人的居住环境，美化村庄环境，提升村民生活品质。</t>
  </si>
  <si>
    <t>金陵镇人民政府</t>
  </si>
  <si>
    <t>金陵镇大元冲村乡村品质大提升项目</t>
  </si>
  <si>
    <t>村内“六小园”建设约8个，道路周边硬化、护砌等</t>
  </si>
  <si>
    <t>大元冲村</t>
  </si>
  <si>
    <t>道路硬化110元/平方米，浆砌石护砌345元/立方米，“六小园”20000元/个</t>
  </si>
  <si>
    <t>改善800人的居住环境，美化村庄环境，提升村民生活品质。</t>
  </si>
  <si>
    <t>金陵镇龙珠村乡村品质大提升项目</t>
  </si>
  <si>
    <t>村内“六小园”建设约7个、道路周边硬化约1000平方米等</t>
  </si>
  <si>
    <t>龙珠村</t>
  </si>
  <si>
    <t>道路硬化110元/平方米，“六小园”20000元/个</t>
  </si>
  <si>
    <t>改善700人的居住环境，美化村庄环境，提升村民生活品质。</t>
  </si>
  <si>
    <t>石羊镇三水村乡村品质大提升项目</t>
  </si>
  <si>
    <t>龙坪铺路口至五月豆香路段六小园建设，空坪整治，回填土方等</t>
  </si>
  <si>
    <t>石羊镇</t>
  </si>
  <si>
    <t>三水村</t>
  </si>
  <si>
    <t>空坪整治80元/平方米，“六小园”20000元/个。</t>
  </si>
  <si>
    <t>改善脱贫三水村村民生产生活条件，建设宜居宜业和美乡村，有利于五月豆香的发展</t>
  </si>
  <si>
    <t>石羊镇人民政府</t>
  </si>
  <si>
    <t>石羊镇田心村乡村品质大提升项目</t>
  </si>
  <si>
    <t>田心路口—宋家桥六小园建设，部分平地硬化等</t>
  </si>
  <si>
    <t>田心村</t>
  </si>
  <si>
    <t>道路硬化110元/平方米，“六小园”20000元/个。</t>
  </si>
  <si>
    <t>进石羊镇必经路段，有利于提升石羊整体形象</t>
  </si>
  <si>
    <t>石羊镇石羊社区乡村品质大提升项目</t>
  </si>
  <si>
    <t>大岗塘-石羊烟草站路口六小园建设，空坪整治等</t>
  </si>
  <si>
    <t>石羊社区</t>
  </si>
  <si>
    <t>提升全村生产生活质量，利于人居环境改善</t>
  </si>
  <si>
    <t>陶岭镇李家社区乡村品质大提升项目</t>
  </si>
  <si>
    <t>背街小巷硬化约2000平方米，污水沟治理约600米，人工清淤泥约600米等</t>
  </si>
  <si>
    <t>陶岭镇</t>
  </si>
  <si>
    <t>李家社区</t>
  </si>
  <si>
    <t>解决全村670户生活出行及排污问题</t>
  </si>
  <si>
    <t>陶岭镇人民政府</t>
  </si>
  <si>
    <t>陶岭镇邝胡社区乡村品质大提升项目</t>
  </si>
  <si>
    <t>背街小巷硬化约600平方米，污水沟治理约50米等</t>
  </si>
  <si>
    <t>邝胡社区</t>
  </si>
  <si>
    <t>解决全村800户生活出行及排污问题</t>
  </si>
  <si>
    <t>陶岭镇洪仁村乡村品质大提升项目</t>
  </si>
  <si>
    <t>新建污水沟约80米；消防塘护砌维修等</t>
  </si>
  <si>
    <t>洪仁村</t>
  </si>
  <si>
    <t>浆砌石护砌345元/立方米，污水沟建设600元/米</t>
  </si>
  <si>
    <t>解决全村308户生活出行及排污问题</t>
  </si>
  <si>
    <t>枧头镇豪山村乡村品质大提升项目</t>
  </si>
  <si>
    <t>村内空坪整治，“六小园”建设，背街小巷硬化等。</t>
  </si>
  <si>
    <t>枧头镇</t>
  </si>
  <si>
    <t>豪山村</t>
  </si>
  <si>
    <t>背街小巷硬化110元/平方米，“六小园”20000元/个。</t>
  </si>
  <si>
    <t>改善全村1600人的居住环境，美化村庄环境，提升村民生活品质</t>
  </si>
  <si>
    <t>枧头镇人民政府</t>
  </si>
  <si>
    <t>枧头镇枧头社区乡村品质大提升项目</t>
  </si>
  <si>
    <t>“六小园”建设，背街小巷硬化，破损道路维修等。</t>
  </si>
  <si>
    <t>枧头社区</t>
  </si>
  <si>
    <t>枧头镇乐塘村乡村品质大提升项目</t>
  </si>
  <si>
    <t>村内道路硬化约200米，村内空坪整治，硬化约1000平方米，村内背街小巷硬化等</t>
  </si>
  <si>
    <t>乐塘村</t>
  </si>
  <si>
    <t>道路硬化110元/平方米，空坪整治80元/平方米</t>
  </si>
  <si>
    <t>改善全村1400人的居住环境，美化村庄环境，提升村民生活品质</t>
  </si>
  <si>
    <t>中山街道秀岭水村乡村品质大提升项目</t>
  </si>
  <si>
    <t>污水沟清淤、“六小园”建设、空坪硬化等</t>
  </si>
  <si>
    <t>中山街道</t>
  </si>
  <si>
    <t>秀岭水村</t>
  </si>
  <si>
    <t>空坪硬化110元/平方米，污水沟建设600元/米，“六小园”20000元/个。</t>
  </si>
  <si>
    <t>改善200户村民生活排污、解决村民房前屋后乱堆乱放</t>
  </si>
  <si>
    <t>中山街道办</t>
  </si>
  <si>
    <t>中山街道东门桥村乡村品质大提升项目</t>
  </si>
  <si>
    <t>环城东路东门桥段空坪整治、村内“六小园”建设、污水沟清淤等</t>
  </si>
  <si>
    <t>舂陵社区</t>
  </si>
  <si>
    <t>空坪整治80元/平方米，污水沟建设600元/米，“六小园”20000元/个。</t>
  </si>
  <si>
    <t>改善环城东路东门桥段环境卫生面貌，解决村民房前屋后乱堆乱放</t>
  </si>
  <si>
    <t>中山街道观音坪村乡村品质大提升项目</t>
  </si>
  <si>
    <t>污水沟清淤、村内“六小园”建设等</t>
  </si>
  <si>
    <t>晓日社区</t>
  </si>
  <si>
    <t>“六小园”20000元/个，污水沟建设600元/米。</t>
  </si>
  <si>
    <t>改善村民生活污水排放、解决村民房前屋后乱堆乱放</t>
  </si>
  <si>
    <t>门楼下乡高岱源村乡村品质大提升项目</t>
  </si>
  <si>
    <t>污水管道约460米，修建集中污水处理池2座，空坪整治约600平方米，护砌约110米等</t>
  </si>
  <si>
    <t>门楼下瑶族乡</t>
  </si>
  <si>
    <t>高岱源村</t>
  </si>
  <si>
    <t>空坪整治80元/平方米，污水管建设350元/米，浆砌石护砌345元/立方米</t>
  </si>
  <si>
    <t>解决12户群众生活污水排放问题，方便群众生产生活</t>
  </si>
  <si>
    <t>门楼下乡青皮源村乡村品质大提升项目</t>
  </si>
  <si>
    <t>青皮源村安置点路边护砌140米，广场修建围墙100米。戴家桥空坪整治等</t>
  </si>
  <si>
    <t>青皮源村</t>
  </si>
  <si>
    <t>浆砌石护砌345元/立方米，空坪整治80元/平方米</t>
  </si>
  <si>
    <t>改善村容村貌，提升乡村品质</t>
  </si>
  <si>
    <t>新隆镇心安村乡村品质大提升项目</t>
  </si>
  <si>
    <t>在村内对背街小巷进行硬化和维护约1000米。水沟建设疏通200米，空坪硬化400平方。</t>
  </si>
  <si>
    <t>新隆镇</t>
  </si>
  <si>
    <t>心安村</t>
  </si>
  <si>
    <t>背街小巷硬化110元/平方米，水沟建设疏通300元/米</t>
  </si>
  <si>
    <t>提升整村人居环境，改善全村700人口安全出行和生产运输。</t>
  </si>
  <si>
    <t>新隆镇人民政府</t>
  </si>
  <si>
    <t>新隆镇龙会寺社区乡村品质大提升项目</t>
  </si>
  <si>
    <t>在社区内对背街小巷进行硬化和维护约1000米，消防塘清淤及护砌，水沟建设疏通200米。</t>
  </si>
  <si>
    <t>龙会寺社区</t>
  </si>
  <si>
    <t>背街小巷硬化110元/平方米，水沟建设疏通300元/米，浆砌石护砌345元/立方米</t>
  </si>
  <si>
    <t>提升整村人居环境，改善全村1599人口安全出行和生产运输。</t>
  </si>
  <si>
    <t>新隆镇野乐村乡村品质大提升项目</t>
  </si>
  <si>
    <t>在村内对背街小巷进行硬化和维护约600米。水沟建设疏通300米，空坪硬化400平方</t>
  </si>
  <si>
    <t>野乐村</t>
  </si>
  <si>
    <t>提升整村人居环境，改善全村1800人口安全出行和生产运输。</t>
  </si>
  <si>
    <t>龙泉街道龙泉社区乡村品质大提升项目</t>
  </si>
  <si>
    <t>建设污水沟和“六小园”，硬化背街小巷。</t>
  </si>
  <si>
    <t>龙泉街道</t>
  </si>
  <si>
    <t>龙泉社区</t>
  </si>
  <si>
    <t>背街小巷硬化110元/平方米，污水沟建设600元/米，“六小园”20000元/个</t>
  </si>
  <si>
    <t>105户排污问题，300人村级品质提升</t>
  </si>
  <si>
    <t>龙泉街道办</t>
  </si>
  <si>
    <t>龙泉街道青龙村乡村品质大提升项目</t>
  </si>
  <si>
    <t>产业园周边道路硬化，村内排水沟建设。</t>
  </si>
  <si>
    <t>青龙村</t>
  </si>
  <si>
    <t>改善人居环境，提升村民幸福指数</t>
  </si>
  <si>
    <t>龙泉街道刘家桥村乡村品质大提升项目</t>
  </si>
  <si>
    <t>村内道路硬化，建设“六小园”。</t>
  </si>
  <si>
    <t>刘家桥村</t>
  </si>
  <si>
    <t>提升400余户农户生活品质。</t>
  </si>
  <si>
    <t>龙泉街道石甑源村乡村品质大提升项目</t>
  </si>
  <si>
    <t>村内道路硬化，背街小巷硬化，污水沟建设，以及建设“六小园”。</t>
  </si>
  <si>
    <t>石甑源村</t>
  </si>
  <si>
    <t>骥村镇乌下村乡村品质大提升项目</t>
  </si>
  <si>
    <t>“六小园”建设，背街小巷硬化，空坪整治，水沟清淤,安全护栏等。</t>
  </si>
  <si>
    <t>骥村镇</t>
  </si>
  <si>
    <t>乌下村</t>
  </si>
  <si>
    <t>背街小巷硬化110元/平方米，“六小园”20000元/个，空坪整治80元/平方米</t>
  </si>
  <si>
    <t>保障群众出行安全，改善村民生活条件，建设宜居宜业和美乡村，提升30户脱贫户宜居宜业。</t>
  </si>
  <si>
    <t>骥村镇人民政府</t>
  </si>
  <si>
    <t>骥村镇黄栗山村乡村品质大提升项目</t>
  </si>
  <si>
    <t>“六小园”建设，背街小巷硬化，空坪整治等。</t>
  </si>
  <si>
    <t>黄栗山村</t>
  </si>
  <si>
    <t>保障群众出行安全，改善村民生活条件，建设宜居宜业和美乡村，提升18户脱贫户宜居宜业。</t>
  </si>
  <si>
    <t>骥村镇贺家村乡村品质大提升项目</t>
  </si>
  <si>
    <t>“六小园”建设，背街小巷硬化，空坪整治，安全护栏等。</t>
  </si>
  <si>
    <t>贺家村</t>
  </si>
  <si>
    <t>保障群众出行安全，改善村民生活条件，建设宜居宜业和美乡村，提升22户脱贫户宜居宜业。</t>
  </si>
  <si>
    <t>新圩镇石门头村乡村品质大提升项目</t>
  </si>
  <si>
    <t>空坪整治、墙体砌筑、道路硬化、水沟维修、“六小园”建设等</t>
  </si>
  <si>
    <t>新圩镇</t>
  </si>
  <si>
    <t>石门头村</t>
  </si>
  <si>
    <t>道路硬化110元/平方米，“六小园”20000元/个，空坪整治80元/平方米</t>
  </si>
  <si>
    <t>提升村内面貌品质，解决村内29户出行问题</t>
  </si>
  <si>
    <t>新圩镇人民政府</t>
  </si>
  <si>
    <t>新圩镇上禾塘村乡村品质大提升项目</t>
  </si>
  <si>
    <t>空坪整治、道路硬化、“六小园”建设等</t>
  </si>
  <si>
    <t>上禾塘村</t>
  </si>
  <si>
    <t>提升村内面貌品质，解决村内30户出行问题</t>
  </si>
  <si>
    <t>新圩镇新圩社区乡村品质大提升项目</t>
  </si>
  <si>
    <t>空坪硬化、水沟维修、“六小园”建设、空坪整治等</t>
  </si>
  <si>
    <t>新圩社区</t>
  </si>
  <si>
    <t>空坪硬化110元/平方米，“六小园”20000元/个，空坪整治80元/平方米</t>
  </si>
  <si>
    <t>提升村内面貌品质，解决村内26户出行问题</t>
  </si>
  <si>
    <t>龙泉街道蛟龙塘村基础设施建设项目</t>
  </si>
  <si>
    <t>污水沟建设约400m，空坪整治，村道旁整治约4000㎡等</t>
  </si>
  <si>
    <t>蛟龙塘村</t>
  </si>
  <si>
    <t>污水沟建设600元/米，“六小园”20000元/个，空坪整治80元/平方米</t>
  </si>
  <si>
    <t>提升村内人居生活环境，解决村民出行问题，改善乡村品质。</t>
  </si>
  <si>
    <t>龙泉街道龙兴村基础设施建设项目</t>
  </si>
  <si>
    <t>空坪整治、村道旁整治，“六小园”建设约8000㎡等</t>
  </si>
  <si>
    <t>龙兴村</t>
  </si>
  <si>
    <t>道路硬化110元/平方米，空坪整治80元/平方米，“六小园”20000元/个，</t>
  </si>
  <si>
    <t>龙泉街道秀富里村基础设施建设项目</t>
  </si>
  <si>
    <t>空坪整治约800㎡，道路硬化约1000㎡，人行道铺设，小水井维修，浆砌石护砌等</t>
  </si>
  <si>
    <t>秀富里村</t>
  </si>
  <si>
    <t>道路硬化110元/平方米，空坪整治80元/平方米，浆砌石护砌345元/立方米</t>
  </si>
  <si>
    <t>三占塘村火里塘自然村基础设施建设项目</t>
  </si>
  <si>
    <t>村内道路硬化约400㎡，消防塘整治2座；污水沟建设约250m等</t>
  </si>
  <si>
    <t>三占塘村</t>
  </si>
  <si>
    <t>改善800人的居住环境，提升村民生活品质。</t>
  </si>
  <si>
    <t>邝胡社区美丽乡村建设</t>
  </si>
  <si>
    <t>村内道路硬化约4000㎡，护砌约300立方米</t>
  </si>
  <si>
    <t>道路硬化110元/平方米，浆砌石护砌345元/立方米</t>
  </si>
  <si>
    <t>田心村人居环境整治</t>
  </si>
  <si>
    <t>村内背街小巷硬化，空坪整治，六小园建设等</t>
  </si>
  <si>
    <t>背街小巷硬化110元/平方米，空坪整治80元/平方米，“六小园”20000元/个</t>
  </si>
  <si>
    <t>东门桥网格村排污沟建设项目</t>
  </si>
  <si>
    <t>新建排污沟2条，长约300米等</t>
  </si>
  <si>
    <t>污水沟建设600元/米</t>
  </si>
  <si>
    <t>改善600人的居住环境，提升村民生活品质。</t>
  </si>
  <si>
    <t>欧家塘道路硬化及排污设施建设项目</t>
  </si>
  <si>
    <t>新修道路长约50米及新建排污设施等</t>
  </si>
  <si>
    <t>潭田入村道路硬化项目</t>
  </si>
  <si>
    <t>道路硬化长约380米，浆砌石护砌等。</t>
  </si>
  <si>
    <t>潭田村</t>
  </si>
  <si>
    <t>改善400人的居住环境，提升村民生活品质。</t>
  </si>
  <si>
    <t>马鞍塘村村内道路、背街小巷硬化项目</t>
  </si>
  <si>
    <t>道路硬化约1400平方米，水沟建设约85米</t>
  </si>
  <si>
    <t>马鞍塘村</t>
  </si>
  <si>
    <t>道路硬化110元/平方米污水沟建设600元/米</t>
  </si>
  <si>
    <t>骥村镇双枣坪自然村基础设施建设项目</t>
  </si>
  <si>
    <t>排水沟建设约130米，背街小巷硬化约180平方米，空坪整治约900平方米。</t>
  </si>
  <si>
    <t>背街小巷硬化110元/平方米，污水沟建设600元/米，空坪整治80元/平方米</t>
  </si>
  <si>
    <t>中山街道挂兰村基础设施建设项目</t>
  </si>
  <si>
    <t>污水管网建设约120米、村内空坪整治约1200平方米等</t>
  </si>
  <si>
    <t>挂兰村</t>
  </si>
  <si>
    <t>污水管建设600元/米，空坪整治80元/平方米</t>
  </si>
  <si>
    <t>大坪塘镇琵琶窝自然村基础设施建设项目</t>
  </si>
  <si>
    <t>村内道路硬化约600平方米，排水沟建设约30米，空坪整治等。</t>
  </si>
  <si>
    <t>道路硬化110元/平方米，污水沟建设600元/米，空坪整治80元/平方米</t>
  </si>
  <si>
    <t>石羊镇石古寨自然村基础设施建设项目</t>
  </si>
  <si>
    <t>石古寨自然村村内道路硬化约120米，消防塘整治1座，污水沟建设约70米，烤烟房旁边坡护砌约20米，空坪整治等</t>
  </si>
  <si>
    <t>骥村镇六合圩自然村基础设施建设项目</t>
  </si>
  <si>
    <t>污水沟建设约400米，背街小巷硬化约160平方米，空坪整治等</t>
  </si>
  <si>
    <t>三和社区</t>
  </si>
  <si>
    <t>金陵镇磨刀岭村基础设施建设项目</t>
  </si>
  <si>
    <t>板桥铺自然村空坪硬化约800平方米，猪婆湾自然村空坪硬化、背街小巷硬化900平方米，污水沟建设约20米，空坪整治等。</t>
  </si>
  <si>
    <t>磨刀岭村</t>
  </si>
  <si>
    <t>空坪硬化110元/平方米，污水沟建设600元/米，空坪整治80元/平方米</t>
  </si>
  <si>
    <t>骥村镇肥源农场基础设施建设项目</t>
  </si>
  <si>
    <t>道路硬化约300平方米，空坪整治约200平方米等。</t>
  </si>
  <si>
    <t>骥村社区</t>
  </si>
  <si>
    <t>枧头镇龙家大院村基础设施建设项目</t>
  </si>
  <si>
    <t>黄家寨自然村道路硬化约1500平方米、浆砌石护砌约50米，空坪整治等。</t>
  </si>
  <si>
    <t>龙家大院村</t>
  </si>
  <si>
    <t>道路硬化110元/平方米，浆砌石护砌345元/立方米，空坪整治80元/平方米</t>
  </si>
  <si>
    <t>改善村民生产生活条件，建设宜居宜业和美乡村。</t>
  </si>
  <si>
    <t>枧头镇彭梓城村基础设施建设项目</t>
  </si>
  <si>
    <t>村内道路硬化约1000平方米，背街小巷硬化约600平方米，浆砌石护砌约30米，空坪整治等。</t>
  </si>
  <si>
    <t>彭梓城村</t>
  </si>
  <si>
    <t>道路硬化110元/平方米，浆砌石建设345元/立方米，空坪整治80元/平方米</t>
  </si>
  <si>
    <t>中山街道过肥田村基础设施建设项目</t>
  </si>
  <si>
    <t>过肥田村3组（银珠坪自然村）背街小巷硬化约750m等</t>
  </si>
  <si>
    <t>过肥田村</t>
  </si>
  <si>
    <t>背街小巷硬化110元/平方米</t>
  </si>
  <si>
    <t>改善200人的居住环境，提升村民生活品质。</t>
  </si>
  <si>
    <t>中山街道大湾村基础设施建设项目</t>
  </si>
  <si>
    <t>欧菜沅取水点蓄水池改造1个等</t>
  </si>
  <si>
    <t>大湾村</t>
  </si>
  <si>
    <t>C30砼：356元/立方米</t>
  </si>
  <si>
    <t>改善大湾村集中安置点300多人的饮水供给，保障村民饮水安全。</t>
  </si>
  <si>
    <t>中山街道榨上网格村基础设施建设项目</t>
  </si>
  <si>
    <t>道路硬化约260m等</t>
  </si>
  <si>
    <t>道路硬化110元/平方米</t>
  </si>
  <si>
    <t>中山街道民主网格村基础设施建设项目</t>
  </si>
  <si>
    <t>道路硬化约600平方米等</t>
  </si>
  <si>
    <t>朝阳社区</t>
  </si>
  <si>
    <t>中山街道田家岭网格村基础设施建设项目</t>
  </si>
  <si>
    <t>田家岭村道路硬化约275m²,庙边马路排水沟建设约8米，田家岭村道消防划线1200米等</t>
  </si>
  <si>
    <t>新华社区</t>
  </si>
  <si>
    <t>道路硬化110元/平方米，排水沟建设600元/米</t>
  </si>
  <si>
    <t>改善700人的居住环境，提升村民生活品质。</t>
  </si>
  <si>
    <t>中山街道胜利网格村基础设施建设项目</t>
  </si>
  <si>
    <t>新华北路清理陈年垃圾800米，污水沟改造约80m等</t>
  </si>
  <si>
    <t>石羊镇塘罗村基础设施建设项目</t>
  </si>
  <si>
    <t>背街小巷硬化约300㎡；污水沟约15O米清淤等</t>
  </si>
  <si>
    <t>塘罗村</t>
  </si>
  <si>
    <t>改善群众居住环境条件，受益群众200人。</t>
  </si>
  <si>
    <t>门楼下乡竹林坪村基础设施建设项目</t>
  </si>
  <si>
    <t>晒谷坪硬化约550平方米</t>
  </si>
  <si>
    <t>竹林坪村</t>
  </si>
  <si>
    <t>门楼下乡两江口村基础设施建设项目</t>
  </si>
  <si>
    <t>沟渠浆砌石护砌修复约20米，道路硬化约100平方米等</t>
  </si>
  <si>
    <t>两江口村</t>
  </si>
  <si>
    <t>道路硬化110元/平方米，浆砌石护砌345元/米</t>
  </si>
  <si>
    <t>门楼下乡三塘沅村基础设施建设项目</t>
  </si>
  <si>
    <t>C30砼挡土墙约9米，排洪渠约12米等</t>
  </si>
  <si>
    <t>三塘沅村</t>
  </si>
  <si>
    <t>七、优势特色产业发展项目和农业产业基地建设项目</t>
  </si>
  <si>
    <t>生产项目</t>
  </si>
  <si>
    <t>门楼下村灾后水毁河提护砌</t>
  </si>
  <si>
    <t>修建河堤护砌230米</t>
  </si>
  <si>
    <t>门楼下村</t>
  </si>
  <si>
    <t>浆砌石356元/m³，基础护砌313.2元/m³，混凝土硬化362.8元/m²</t>
  </si>
  <si>
    <t>推进乡村振兴战略，提升村级基础设施建设，畅通河床稳固河道基础，有效保护基本农田。</t>
  </si>
  <si>
    <t>民宗局</t>
  </si>
  <si>
    <t>上里沅村水田灌溉建设</t>
  </si>
  <si>
    <t>龚家，渡漕长30M*高0.5M*宽1M</t>
  </si>
  <si>
    <t>上里源村</t>
  </si>
  <si>
    <t>解决180亩水田灌溉问题，人均年收入增长1.8万元</t>
  </si>
  <si>
    <t>舍子源村河田护砌</t>
  </si>
  <si>
    <t>河道护砌210米*2.2高</t>
  </si>
  <si>
    <t>舍子源村</t>
  </si>
  <si>
    <t>保护基本农田15亩</t>
  </si>
  <si>
    <t>泥塘村黑木耳种植项目</t>
  </si>
  <si>
    <t>种植黑木耳10亩</t>
  </si>
  <si>
    <t>泥塘村</t>
  </si>
  <si>
    <t>人工及苗种1.15万元/亩</t>
  </si>
  <si>
    <t>为村集体经济增收</t>
  </si>
  <si>
    <t>蚂蟥洞村产业配套设施项目</t>
  </si>
  <si>
    <t>产业路及晒谷坪建设约1600平方米</t>
  </si>
  <si>
    <t>三井镇谈文溪村新上凤自然村农田建设配套山塘及渠道维修项目</t>
  </si>
  <si>
    <t>山塘清淤整修1口，渠道建设240米，旧排洪渠整修150m</t>
  </si>
  <si>
    <t>谈文溪村</t>
  </si>
  <si>
    <t>砌石330/m3、砼458/m3、土方20元/m3</t>
  </si>
  <si>
    <t>完善谈文溪村高标准农田基础设施，改善120亩农田生产条件，受益群众100人。</t>
  </si>
  <si>
    <t>三井镇山美村农田建设配套山塘维修项目</t>
  </si>
  <si>
    <t>山塘整修2座（洞中塘塘堤防渗100米、塘底防渗800平方米；观音山水库坝外堤干砌石70米、坝内提防渗修复）</t>
  </si>
  <si>
    <t>山美村</t>
  </si>
  <si>
    <t>干砌石280/m3、砼458/m3、土方20元/m3</t>
  </si>
  <si>
    <t>完善山美村高标准农田基础设施，改善70亩农田生产条件，受益群众50人。</t>
  </si>
  <si>
    <t>陶岭镇石塘村农田建设配套山塘及渠道项目项目</t>
  </si>
  <si>
    <t>整修山塘1口，维修渠道400米等。</t>
  </si>
  <si>
    <t>石塘村</t>
  </si>
  <si>
    <t>完善石塘村高标准农田基础设施，改善60亩农田生产条件，受益群众120人。</t>
  </si>
  <si>
    <t>新隆镇野乐村农田建设配套渠道项目</t>
  </si>
  <si>
    <t>新建渠道建设550米、提升闸1座等。</t>
  </si>
  <si>
    <t>完善野乐村高标准农田基础设施，改善230亩农田生产条件，受益群众120人。</t>
  </si>
  <si>
    <t>龙泉街道梅湾村蒋家自然村农田建设配套渠道项目</t>
  </si>
  <si>
    <t>新建渠道500米，整修河坝一座等。</t>
  </si>
  <si>
    <t>梅湾村</t>
  </si>
  <si>
    <t>完善梅湾村高标准农田基础设施，改善160亩农田生产条件，受益群众80人。</t>
  </si>
  <si>
    <t>新圩镇长富村石榴窝自然村农田建设配套水轮泵及渠道项目</t>
  </si>
  <si>
    <t>水轮机站维修（水轮机安装1套、110PE管道安装230m、进水闸门维修2个，栏网12m），渠道建设0.5.5*0.5砼渠300m，机耕路建没56m</t>
  </si>
  <si>
    <t>长富村</t>
  </si>
  <si>
    <t>完善长富村高标准农田基础设施，改善150亩农田生产条件，受益群众60人。</t>
  </si>
  <si>
    <t>枧头镇大观堡村产业配套设施建设项目</t>
  </si>
  <si>
    <t>山塘整修1座（塘堤防渗100米、塘底防渗600平方米、土方清淤等）</t>
  </si>
  <si>
    <t>大观堡村</t>
  </si>
  <si>
    <t>改善90亩农田生产条件，受益群众60人。</t>
  </si>
  <si>
    <t>中山街道洞源村产业配套设施建设项目</t>
  </si>
  <si>
    <t>洞源村水渠建设约270m等</t>
  </si>
  <si>
    <t>洞源村</t>
  </si>
  <si>
    <t>水渠建设200元/米</t>
  </si>
  <si>
    <t>石羊镇地头社区产业配套设施建设项目</t>
  </si>
  <si>
    <t>排水沟约150米清淤、硬化；烤烟房周边硬化约300㎡等</t>
  </si>
  <si>
    <t>地头社区</t>
  </si>
  <si>
    <t>改善群众居住环境条件，方便烤烟生产，受益群众260人。</t>
  </si>
  <si>
    <t>配套设施项目-产业园</t>
  </si>
  <si>
    <t>新圩镇三占塘村富硒水产业道路硬化项目</t>
  </si>
  <si>
    <t>硬化道路约525米，铺沙石495米等</t>
  </si>
  <si>
    <t>改善园区道路交通条件，提高企业及周边村群众的出行效率与安全。</t>
  </si>
  <si>
    <t>新圩镇水稻生产示范基地节水灌溉项目</t>
  </si>
  <si>
    <t>水稻示范基地蓄水池维修、增容，河坝维修，电排更换电机、水管、电线等</t>
  </si>
  <si>
    <t>碎石19.89元/㎡，砌石330/m3、砼458/m3、土方20元/m3，管道76元/米等</t>
  </si>
  <si>
    <t>改善320亩耕地灌溉条件，预计年增产值15万元，受益人口60人。</t>
  </si>
  <si>
    <t>新圩镇高坝头渔场基地产业路建设</t>
  </si>
  <si>
    <t>产业路硬化及护砌约1000米等</t>
  </si>
  <si>
    <t>伍家村</t>
  </si>
  <si>
    <t>改善规模化养殖场生产条件，预计年增产值30万元，受益人口30人。</t>
  </si>
  <si>
    <t>陶岭镇李家社区蔬菜加工项目</t>
  </si>
  <si>
    <t>道路硬化约300m，新建净水池500立方等。</t>
  </si>
  <si>
    <t>1、按完成工程投资50%以下奖补（不含50%）。2、碎石19.89元/㎡，砼92.2元/㎡。</t>
  </si>
  <si>
    <t>1、带动至少5名脱贫户（监测户）就业增收。2、改善园区道路交通和产业用水条件，提高企业的出行效率和生产用水的安全。</t>
  </si>
  <si>
    <t>新田县伟杰农业生态科技有限公司</t>
  </si>
  <si>
    <t>龙泉街道毛里社区蔬菜种植项目</t>
  </si>
  <si>
    <t>道路硬化约400米，活动坪5000平方，排水沟等。</t>
  </si>
  <si>
    <t>毛里社区</t>
  </si>
  <si>
    <t>1、按完成工程投资50%以下奖补（不含50%）。2、碎石19.89元/㎡，砼92.2元/㎡，水肥一体化2000元/亩，浆砌石378元/立方米，土方开挖8.52元/立方米，挖掘机挖沟槽淤泥不装车14.12元/立方米，C30侧墙砼494.66元/立方米，C20底板砼443.49元/立方米，铺沙19.89元/平方米，护砌356.4元/立方米等。</t>
  </si>
  <si>
    <t>1、项目实施主体需按约定比例给予项目实施所在村分红。2、改善园区道路交通条件，完善基地生产灌排用水设施，促进产业发展。</t>
  </si>
  <si>
    <t>湖南金秋十月农业发展有限公司</t>
  </si>
  <si>
    <t>金盆镇青山坪蔬菜种植项目</t>
  </si>
  <si>
    <t>旧机耕道拓宽1.5米及铺沙，长度约4000米，修建排洪渠。</t>
  </si>
  <si>
    <t>青山坪村</t>
  </si>
  <si>
    <t>1、按完成工程投资50%以下奖补（不含50%）。2、级配碎石19.89元/平方米，铺沙19.89元/平方米等</t>
  </si>
  <si>
    <t>1、带动至少5名脱贫户（监测户）就业增收。2、改善园区道路交通条件，提高企业及周边村群众的出行效率与安全。</t>
  </si>
  <si>
    <t>新田县庆熙农业开发中心</t>
  </si>
  <si>
    <t>石羊镇石古寨村蔬菜种植项目</t>
  </si>
  <si>
    <t>道路硬化100米、机耕道700米，水井1口，水池一个等。</t>
  </si>
  <si>
    <t>1、按完成工程投资50%以下奖补（不含50%）。2、碎石19.89元/㎡，砼92.2元/㎡，级配碎石19.89元/平方米，铺沙19.89元/平方米等</t>
  </si>
  <si>
    <t>新田县青枫农业发展有限公司</t>
  </si>
  <si>
    <t>乌下红皮萝卜种植基地产业路硬化</t>
  </si>
  <si>
    <t>道路硬化长约500米等</t>
  </si>
  <si>
    <t>标准化桑蚕产业园建设</t>
  </si>
  <si>
    <t>对桑蚕产业园50亩土地进行种植及水肥一体化灌溉等设施建设等。</t>
  </si>
  <si>
    <t>1、按完成工程投资50%以下奖补（不含50%）。2、碎石19.89元/㎡，砼92.2元/㎡，水肥一体化2000元/亩等</t>
  </si>
  <si>
    <t>1、项目实施主体需按约定比例给予项目实施所在村分红。2、提升园区基础设施水平，改善园区土地灌溉效益，促进产业发展。</t>
  </si>
  <si>
    <t>湖南英澜桑业有限公司</t>
  </si>
  <si>
    <t>徐家村柑橘基地防寒抗冻设施项目</t>
  </si>
  <si>
    <t>水温提升项目，解决700亩柑橘防霜冻。建设1000立方米混凝土水池3个、生物颗粒燃烧机及配套设施5台、深水井5口等。</t>
  </si>
  <si>
    <t>徐家村</t>
  </si>
  <si>
    <t>1、按完成工程投资50%以下奖补（不含50%）。2、项目建设按财政单价为依据。</t>
  </si>
  <si>
    <t>1、项目实施主体需按约定比例给予项目实施所在村分红。2、通过科学配置防寒抗冻设施与技术措施，降低极端低温天气对柑橘产业的灾害影响，保障果树及果实安全越冬，稳定产量与品质。</t>
  </si>
  <si>
    <t>湖南兴田农业开发有限公司</t>
  </si>
  <si>
    <t>亿丰柑橘产业园提质改造项目</t>
  </si>
  <si>
    <t>产业园品种改良600亩，需投入240万元；水肥一体化改造面积600亩，需投入72万元。</t>
  </si>
  <si>
    <t>定家村</t>
  </si>
  <si>
    <t xml:space="preserve">1、项目实施主体需按约定比例给予项目实施所在村分红。2、通过科学改良品种与新建灌溉设施，降低极端低温天气对柑橘产业的灾害影响，保障果树及果实安全越冬，稳定产量与品质。  </t>
  </si>
  <si>
    <t>新田县亿丰生态农业科技开发有限公司</t>
  </si>
  <si>
    <t>野乐村柑橘产业基地</t>
  </si>
  <si>
    <t>水井2口6万元，一个200平方的收纳房5万元，青香橘产业路300米泥路水泥硬化8万元等。</t>
  </si>
  <si>
    <t>1、按完成工程投资50%以下奖补（不含50%）。3、碎石19.89元/㎡，砼92.2元/㎡等</t>
  </si>
  <si>
    <t>1、带动至少5名脱贫户（监测户）就业增收。2、改善园区道路交通和产业用水条件，提高企业与周边村群众的出行效率及生产用水的安全。</t>
  </si>
  <si>
    <t>新田县明尧生态种养专业合作社</t>
  </si>
  <si>
    <t>鲁丽现代家居产业园的断头路建设</t>
  </si>
  <si>
    <t>新建鲁丽现代家居产业园的断头路约400米、18米宽</t>
  </si>
  <si>
    <t>土珠山村</t>
  </si>
  <si>
    <t>碎石19.89元/㎡，砼92.2元/㎡，浆砌石356.4元/m³等</t>
  </si>
  <si>
    <t>打通断头路，构建鲁丽现代家居产业园区域建设，带动土珠山发展经济，1300人直接受益</t>
  </si>
  <si>
    <t>青云集团
龙泉街道办</t>
  </si>
  <si>
    <t>陶岭镇周家村农田建设配套大塘维修项目</t>
  </si>
  <si>
    <t>大塘维修护砌200余米及配套设施等</t>
  </si>
  <si>
    <t>周家村</t>
  </si>
  <si>
    <t>改善80亩耕地灌溉条件，预计年增产值2万元，受益人口110人。</t>
  </si>
  <si>
    <t>八、烤烟产业发展项目</t>
  </si>
  <si>
    <t>加工流通项目</t>
  </si>
  <si>
    <t>大坪塘镇烤房维修项目</t>
  </si>
  <si>
    <t>更换炉膛5套、自控仪31套、大门13套、胶泥60桶、7号风机3台</t>
  </si>
  <si>
    <t>大山仁村、大坪塘社区等村</t>
  </si>
  <si>
    <t>金属炉膛15300元/套、自控仪1450元/套、大门2000元/套、7号大风机1300元/台、胶泥150元/桶。</t>
  </si>
  <si>
    <t>解决800余亩烤烟烘烤问题，受益脱贫人口28人，增收7万元</t>
  </si>
  <si>
    <t>县烤烟办</t>
  </si>
  <si>
    <t>骥村镇烤房维修项目</t>
  </si>
  <si>
    <t>自控仪4套、7号大风机3台、胶泥20桶</t>
  </si>
  <si>
    <t>黄公塘、乌下等村</t>
  </si>
  <si>
    <t>自控仪1450元/套、7号大风机1300元/台、胶泥150元/桶。</t>
  </si>
  <si>
    <t>解决100余亩烤烟烘烤问题，受益脱贫人口22人，增收0.2万元</t>
  </si>
  <si>
    <t>枧头镇烤房维修项目</t>
  </si>
  <si>
    <t>更换炉膛10套、大门20套</t>
  </si>
  <si>
    <t>龙元茂、枧头社区、上富、查林、大观堡等村</t>
  </si>
  <si>
    <t>金属炉膛15300元/套、大门2000元/套</t>
  </si>
  <si>
    <t>解决100余亩烤烟烘烤问题，受益脱贫人口6人，增收2.5万元</t>
  </si>
  <si>
    <t>金陵镇烤房维修项目</t>
  </si>
  <si>
    <t>更换炉膛5套、自控仪10套、胶泥54桶</t>
  </si>
  <si>
    <t>莲花塘村、下户社区、大元冲、上游、山林岗等村</t>
  </si>
  <si>
    <t>金属炉膛15300元/套、自控仪1450元/套、胶泥150元/桶。</t>
  </si>
  <si>
    <t>解决200余亩烤烟烘烤问题，受益脱贫人口16人，增收3万元</t>
  </si>
  <si>
    <t>金盆镇烤房维修项目</t>
  </si>
  <si>
    <t>更换炉膛5套、自控仪20套、胶泥20桶</t>
  </si>
  <si>
    <t>骆佰二、徐家铺、下塘窝、骆铭孙等村</t>
  </si>
  <si>
    <t>解决400余亩烤烟烘烤问题，受益脱贫人口33人，增收1.5万元</t>
  </si>
  <si>
    <t>龙泉街道烤房维修项目</t>
  </si>
  <si>
    <t>自控仪11套、胶泥66桶</t>
  </si>
  <si>
    <t>石古湾、青龙、蛟龙塘等村</t>
  </si>
  <si>
    <t>解决100余亩烤烟烘烤问题，受益脱贫人口24人，增收1.5万元</t>
  </si>
  <si>
    <t>三井镇烤房维修项目</t>
  </si>
  <si>
    <t>自控仪18套、大门4套、7号风机2台</t>
  </si>
  <si>
    <t>塘坪、大山铺村、大坪头、山下村、七贤山村等村</t>
  </si>
  <si>
    <t>金属炉膛15300元/套、自控仪1450元/套、大门2000元/套、7号大风机1300元/台。</t>
  </si>
  <si>
    <t>解决100余亩烤烟烘烤问题，受益脱贫人口22人，增收0.6万元</t>
  </si>
  <si>
    <t>石羊镇烤房维修项目</t>
  </si>
  <si>
    <t>更换炉膛32套、自控仪48套、大门8套、胶泥98桶、7号风机17台</t>
  </si>
  <si>
    <t>田头村、坪山村、石羊社区、宋家社区、文明村、长亭村、沙田村、龙眼头村、欧家窝村、友谊村、地头社区等村</t>
  </si>
  <si>
    <t>解决260余亩烤烟烘烤问题，受益脱贫人口18人，增收3万元</t>
  </si>
  <si>
    <t>陶岭镇烤房维修项目</t>
  </si>
  <si>
    <t>更换炉膛10套、自控仪33套、大门5套、胶泥42桶、7号风机3台</t>
  </si>
  <si>
    <t>东山村</t>
  </si>
  <si>
    <t>解决100余亩烤烟烘烤问题，受益脱贫人口15人，增收2万元</t>
  </si>
  <si>
    <t>新隆镇烤房维修项目</t>
  </si>
  <si>
    <t>自控仪10套、胶泥30桶</t>
  </si>
  <si>
    <t>心安等村</t>
  </si>
  <si>
    <t>自控仪1450元/套、胶泥150元/桶。</t>
  </si>
  <si>
    <t>解决200余亩烤烟烘烤问题，受益脱贫人口23人，增收0.8万元</t>
  </si>
  <si>
    <t>新圩镇烤房维修项目</t>
  </si>
  <si>
    <t>更换炉膛28套、自控仪20套、7号风机1台</t>
  </si>
  <si>
    <t>蒋家、伍家、万年、程家、高山、石门头等村</t>
  </si>
  <si>
    <t>金属炉膛15300元/套、自控仪1450元/套、7号大风机1300元/台。</t>
  </si>
  <si>
    <t>解决500余亩烤烟烘烤问题，受益脱贫人口16人，增收2.3万元</t>
  </si>
  <si>
    <t>中山街道烤房维修项目</t>
  </si>
  <si>
    <t>更换炉膛5套、自控仪20套、胶泥42桶、7号风机4台</t>
  </si>
  <si>
    <t>黄沙溪等村</t>
  </si>
  <si>
    <t>金属炉膛15300元/套、自控仪1450元/套、7号大风机1300元/台、胶泥150元/桶。</t>
  </si>
  <si>
    <t>解决100余亩烤烟烘烤问题，受益脱贫人口28人，增收0.4万元</t>
  </si>
  <si>
    <t>大坪塘镇密集型烤房电路、防水棚改造</t>
  </si>
  <si>
    <t>密集型烤房电路16座、防水棚改造400平米</t>
  </si>
  <si>
    <t>龙井塘、白杜、大凤头、土桥坪等村</t>
  </si>
  <si>
    <t>电路400元/座、防水棚140元/平方米</t>
  </si>
  <si>
    <t>解决130余亩烤烟烘烤问题，受益脱贫人口53人，增收3万元</t>
  </si>
  <si>
    <t>骥村镇密集型烤房电路、防水棚改造</t>
  </si>
  <si>
    <t>密集型烤房电路25座、防水棚改造450平米</t>
  </si>
  <si>
    <t>解决200余亩烤烟烘烤问题，受益脱贫人口80人，增收2万元</t>
  </si>
  <si>
    <t>枧头镇密集型烤房电路、防水棚改造</t>
  </si>
  <si>
    <t>密集型烤房电路15座、防水棚改造800平米</t>
  </si>
  <si>
    <t>大观堡、枧头社区、上富、夏荣、胡志良、查林铺、萧家、云溪欧家等村</t>
  </si>
  <si>
    <t>解决400余亩烤烟烘烤问题，受益脱贫人口48人，增收2.5万元</t>
  </si>
  <si>
    <t>金陵镇密集型烤房电路、防水棚改造</t>
  </si>
  <si>
    <t>防水棚改造430平米</t>
  </si>
  <si>
    <t>莲花塘村、大元冲、龙珠、兰田等村</t>
  </si>
  <si>
    <t>防水棚140元/平方米</t>
  </si>
  <si>
    <t>解决300余亩烤烟烘烤问题，受益脱贫人口90人，增收3万元</t>
  </si>
  <si>
    <t>金盆镇密集型烤房电路、防水棚改造</t>
  </si>
  <si>
    <t>密集型烤房电路20座、防水棚改造700平米</t>
  </si>
  <si>
    <t>陈晚、光辉、下塘窝等村</t>
  </si>
  <si>
    <t>解决400余亩烤烟烘烤问题，受益脱贫人口40人，增收1.5万元</t>
  </si>
  <si>
    <t>三井镇密集型烤房电路、防水棚改造</t>
  </si>
  <si>
    <t>防水棚改造150平米</t>
  </si>
  <si>
    <t>山下村、七贤山村、唐家、大坪头、唐坪等村</t>
  </si>
  <si>
    <t>解决200余亩烤烟烘烤问题，受益脱贫人口86人，增收3万元</t>
  </si>
  <si>
    <t>石羊镇密集型烤房电路、防水棚改造</t>
  </si>
  <si>
    <t>密集型烤房电路15座、防水棚改造615平米</t>
  </si>
  <si>
    <t>清水湾、周山、田头村、坪山村、石羊社区、宋家社区、文明村、长亭村、沙田村、龙眼头村、欧家窝村、友谊村、地头社区等村</t>
  </si>
  <si>
    <t>解决260余亩烤烟烘烤问题，受益脱贫人口88人，增收3万元</t>
  </si>
  <si>
    <t>陶岭镇密集型烤房电路、防水棚改造</t>
  </si>
  <si>
    <t>密集型烤房电路10座、防水棚改造550平米</t>
  </si>
  <si>
    <t>东山、洪仁、刘何、邝胡等村</t>
  </si>
  <si>
    <t>解决100余亩烤烟烘烤问题，受益脱贫人口45人，增收2万元</t>
  </si>
  <si>
    <t>新隆镇密集型烤房电路、防水棚改造</t>
  </si>
  <si>
    <t>密集型烤房电路10座、防水棚改造150平米</t>
  </si>
  <si>
    <t>心安、临河等村</t>
  </si>
  <si>
    <t>解决80余亩烤烟烘烤问题，受益脱贫人口30人，增收0.8万元</t>
  </si>
  <si>
    <t>中山街道密集型烤房电路、防水棚改造</t>
  </si>
  <si>
    <t>密集型烤房电路10座、防水棚改造375平米</t>
  </si>
  <si>
    <t>双溪岭、五柳塘等村</t>
  </si>
  <si>
    <t>解决100余亩烤烟烘烤问题，受益脱贫人口22人，增收1.6万元</t>
  </si>
  <si>
    <t xml:space="preserve">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</si>
</sst>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4">
    <font>
      <sz val="11"/>
      <color theme="1"/>
      <name val="宋体"/>
      <charset val="134"/>
      <scheme val="minor"/>
    </font>
    <font>
      <sz val="11"/>
      <color theme="1"/>
      <name val="宋体"/>
      <charset val="134"/>
    </font>
    <font>
      <b/>
      <sz val="22"/>
      <color theme="1"/>
      <name val="宋体"/>
      <charset val="134"/>
    </font>
    <font>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0"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76" fontId="2" fillId="2" borderId="0" xfId="0" applyNumberFormat="1" applyFont="1" applyFill="1" applyBorder="1" applyAlignment="1">
      <alignment horizontal="center" vertical="center"/>
    </xf>
    <xf numFmtId="0" fontId="2" fillId="2" borderId="0" xfId="0" applyFont="1" applyFill="1" applyBorder="1" applyAlignment="1">
      <alignment horizontal="center" vertical="center" wrapText="1"/>
    </xf>
    <xf numFmtId="176" fontId="3" fillId="2" borderId="0" xfId="0" applyNumberFormat="1" applyFont="1" applyFill="1" applyBorder="1" applyAlignment="1">
      <alignment horizontal="left" vertical="center" wrapText="1"/>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7" fontId="1" fillId="2" borderId="1" xfId="49"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xf>
    <xf numFmtId="0" fontId="1" fillId="2" borderId="1" xfId="49" applyNumberFormat="1" applyFont="1" applyFill="1" applyBorder="1" applyAlignment="1">
      <alignment horizontal="center" vertical="center" wrapText="1" shrinkToFit="1"/>
    </xf>
    <xf numFmtId="0"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49" applyFont="1" applyFill="1" applyBorder="1" applyAlignment="1">
      <alignment horizontal="center" vertical="center" wrapText="1"/>
    </xf>
    <xf numFmtId="177" fontId="1" fillId="2" borderId="1" xfId="49" applyNumberFormat="1" applyFont="1" applyFill="1" applyBorder="1" applyAlignment="1" applyProtection="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6</xdr:row>
      <xdr:rowOff>0</xdr:rowOff>
    </xdr:from>
    <xdr:to>
      <xdr:col>4</xdr:col>
      <xdr:colOff>276225</xdr:colOff>
      <xdr:row>6</xdr:row>
      <xdr:rowOff>480695</xdr:rowOff>
    </xdr:to>
    <xdr:sp>
      <xdr:nvSpPr>
        <xdr:cNvPr id="2"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9"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0"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1"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2"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3"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4"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5"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6"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7"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8"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9"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0"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1"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2"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3"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4"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5"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6"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7"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4"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5"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6"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7"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8"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9"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0"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1"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2"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3"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4"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5"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6"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7"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8"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9"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0"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1"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2"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3"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4"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5"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6"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7"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8"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9"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9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9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9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9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9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9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9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9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9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9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0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0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0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0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0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0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06"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07"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08"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09"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10"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11"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12"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13"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14"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15"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16"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17"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18"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19"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20"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21"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22"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23"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24"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25"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26"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27"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28"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29"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30"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31"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3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3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3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3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3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3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3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3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4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4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4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4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4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4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4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4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4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4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5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5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5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5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5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5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5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5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58"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59"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60"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61"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62"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63"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64"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65"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66"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67"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68"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69"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70"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71"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72"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73"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74"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75"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76"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77"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78"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79"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80"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81"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82"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83"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8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8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8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8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8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8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9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9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9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9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9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9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9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19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9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19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0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0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0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0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0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0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0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0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0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0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10"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11"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12"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13"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14"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15"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16"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17"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18"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19"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20"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21"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22"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23"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24"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25"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26"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27"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28"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29"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30"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31"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32"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33"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34"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35"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3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3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3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3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4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4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4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4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4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4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4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4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4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4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5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5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5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5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5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5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5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5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5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5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6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6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62"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63"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64"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65"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66"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67"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68"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69"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70"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71"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72"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73"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74"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75"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76"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77"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78"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79"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80"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81"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82"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83"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84"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85"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86"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87"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8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8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9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9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9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9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9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29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9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9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9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29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0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0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0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0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0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0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0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0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0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0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1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1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1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1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14"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15"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16"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17"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18"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19"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20"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21"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22"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23"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24"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25"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26"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27"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28"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29"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30"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31"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32"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33"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34"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35"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36"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37"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38"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39"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4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4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4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4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4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4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4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4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4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4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5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5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5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5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5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5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5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5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5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5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6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6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6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6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6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6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66"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67"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68"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69"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70"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71"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72"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73"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74"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75"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76"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77"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78"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79"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80"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81"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82"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83"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84"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85"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86"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87"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88"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89"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90"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91"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39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9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9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9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9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9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9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39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0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0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0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0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0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0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0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0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0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0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1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1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1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1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1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1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1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1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18"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19"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20"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21"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22"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23"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24"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25"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26"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27"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28"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29"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30"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31"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32"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33"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34"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35"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36"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37"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38"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39"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40"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41"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42"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43"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4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4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4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4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4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4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5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5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5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5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5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5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5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5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5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5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6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6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6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6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6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6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6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6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6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6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70"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71"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72"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73"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74"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75"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76"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77"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78"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79"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80"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81"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82"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83"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84"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85"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86"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87"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88"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89"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90"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91"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92"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93"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94"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95"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49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9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9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49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0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0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0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0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0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0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0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0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0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0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1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1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1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1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1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1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1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1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1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1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2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2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22"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23"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24"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25"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26"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27"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28"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29"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30"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31"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32"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33"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34"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35"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36"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37"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38"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39"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40"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41"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42"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43"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44"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45"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46"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47"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4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4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5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5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5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5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5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5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5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5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5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5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6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6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6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6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6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6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6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6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6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6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7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7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7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7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74"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75"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76"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77"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78"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79"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80"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81"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82"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83"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84"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85"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86"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87"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88"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89"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90"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91"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92"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93"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594"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95"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96"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97"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98"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599"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0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0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0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0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0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0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0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0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0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0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1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1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1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1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1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1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1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1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1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1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2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2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2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2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2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2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26"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27"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28"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29"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30"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31"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32"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33"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34"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35"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36"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37"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38"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39"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40"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41"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42"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43"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44"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45"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46"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47"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48"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49"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50"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51"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5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5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5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5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5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5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5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5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6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6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6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6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6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6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6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6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6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6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7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7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7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7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7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7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7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7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78"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79"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80"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81"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82"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83"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84"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85"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86"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87"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88"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89"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90"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91"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92"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93"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94"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95"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96"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97"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698"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699"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00"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01"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02"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03"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0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0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0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0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0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0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1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1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1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1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1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1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1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1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1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1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2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2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2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2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2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2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2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2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2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2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30"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31"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32"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33"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34"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35"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36"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37"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38"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39"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40"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41"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42"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43"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44"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45"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46"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47"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48"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49"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50"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51"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52"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53"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54"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55"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5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5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5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5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6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6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6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6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64"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65"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6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6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6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6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7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7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7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7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7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7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7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7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7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7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8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8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82" name="AutoShape 2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83" name="AutoShape 28"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84" name="AutoShape 29"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85" name="AutoShape 30"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86" name="AutoShape 3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87" name="AutoShape 3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88" name="AutoShape 3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89" name="AutoShape 3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90" name="AutoShape 35"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91" name="AutoShape 36"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92" name="AutoShape 37"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93" name="AutoShape 3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94" name="AutoShape 3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795" name="AutoShape 4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96" name="AutoShape 4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97" name="AutoShape 42"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98" name="AutoShape 43"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799" name="AutoShape 44"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00" name="AutoShape 45"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01" name="AutoShape 46"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02" name="AutoShape 47"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03" name="AutoShape 48"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04" name="AutoShape 49"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05" name="AutoShape 50"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06" name="AutoShape 5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07" name="AutoShape 52"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0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09"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10"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11"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1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1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1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1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16"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17"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18"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1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2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2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22"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23"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24"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25"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26"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27"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509270</xdr:rowOff>
    </xdr:to>
    <xdr:sp>
      <xdr:nvSpPr>
        <xdr:cNvPr id="828" name="Image1" descr="报表底图"/>
        <xdr:cNvSpPr>
          <a:spLocks noChangeAspect="1"/>
        </xdr:cNvSpPr>
      </xdr:nvSpPr>
      <xdr:spPr>
        <a:xfrm>
          <a:off x="4229100" y="2717800"/>
          <a:ext cx="276225" cy="509270"/>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29"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30"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31"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32"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6</xdr:row>
      <xdr:rowOff>0</xdr:rowOff>
    </xdr:from>
    <xdr:to>
      <xdr:col>4</xdr:col>
      <xdr:colOff>276225</xdr:colOff>
      <xdr:row>6</xdr:row>
      <xdr:rowOff>480695</xdr:rowOff>
    </xdr:to>
    <xdr:sp>
      <xdr:nvSpPr>
        <xdr:cNvPr id="833" name="Image1" descr="报表底图"/>
        <xdr:cNvSpPr>
          <a:spLocks noChangeAspect="1"/>
        </xdr:cNvSpPr>
      </xdr:nvSpPr>
      <xdr:spPr>
        <a:xfrm>
          <a:off x="4229100" y="271780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34"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35"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36"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37"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38"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39"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40"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41"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42"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43"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44"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45"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46"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47"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48"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49"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50"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51"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52"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53"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54"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55"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56"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57"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58"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59"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6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6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6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6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6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6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6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6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6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6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7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7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7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7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7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7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7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7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7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7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8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8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8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8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8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8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86"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87"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88"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89"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90"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91"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92"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893"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94"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95"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96"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97"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98"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899"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00"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01"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02"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03"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04"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05"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06"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07"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08"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09"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10"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11"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1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1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1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1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1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1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1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1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2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2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2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2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2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2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2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2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2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2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3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3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3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3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3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3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3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3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38"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39"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40"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41"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42"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43"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44"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45"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46"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47"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48"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49"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50"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51"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52"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53"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54"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55"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56"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57"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58"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59"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60"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61"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62"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63"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6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6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6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6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6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6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7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7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7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7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7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7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7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7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7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7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8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8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8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8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8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8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8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8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8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8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90"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91"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92"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93"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94"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95"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96"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997"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98"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999"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00"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01"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02"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03"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04"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05"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06"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07"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08"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09"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10"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11"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12"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13"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14"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15"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1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1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1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1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2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2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2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2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2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2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2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2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2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2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3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3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3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3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3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3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3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3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3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3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4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4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42"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43"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44"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45"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46"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47"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48"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49"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50"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51"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52"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53"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54"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55"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56"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57"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58"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59"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60"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61"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62"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63"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64"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65"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66"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67"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6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6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7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7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7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7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7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7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7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7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7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7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8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8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8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8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8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8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8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8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8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8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9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9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9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9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094"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95"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96"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97"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98"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099"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00"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01"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02"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03"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04"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05"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06"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07"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08"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09"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10"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11"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12"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13"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14"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15"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16"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17"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18"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19"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2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2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2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2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2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2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2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2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2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2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3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3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3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3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3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3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3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3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3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3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4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4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4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4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4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4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46"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47"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48"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49"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50"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51"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52"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53"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54"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55"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56"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57"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58"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59"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60"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61"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62"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63"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64"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65"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66"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67"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68"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69"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70"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71"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7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7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7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7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7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7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7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7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8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8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8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8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8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8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8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8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8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8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9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9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9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9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9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9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9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9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198"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199"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00"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01"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02"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03"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04"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05"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06"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07"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08"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09"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10"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11"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12"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13"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14"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15"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16"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17"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18"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19"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20"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21"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22"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23"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2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2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2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2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2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2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3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3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3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3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3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3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3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3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3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3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4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4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4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4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4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4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4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4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4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4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50"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51"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52"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53"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54"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55"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56"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57"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58"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59"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60"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61"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62"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63"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64"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65"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66"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67"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68"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69"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70"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71"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72"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73"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74"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75"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7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7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7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7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8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8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8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8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8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8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8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8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8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8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9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9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9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9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9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9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29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9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9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29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0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0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02"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03"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04"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05"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06"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07"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08"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09"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10"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11"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12"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13"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14"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15"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16"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17"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18"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19"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20"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21"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22"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23"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24"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25"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26"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27"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2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2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3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3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3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3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3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3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3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3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3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3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4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4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4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4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4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4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4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4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4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4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5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5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5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5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54"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55"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56"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57"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58"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59"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60"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61"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62"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63"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64"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65"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66"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67"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68"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69"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70"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71"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72"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73"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74"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75"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76"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77"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78"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79"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8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8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8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8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8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8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8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8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8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8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9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9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9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39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9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9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9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9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9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39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0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0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0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0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0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0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06"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07"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08"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09"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10"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11"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12"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13"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14"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15"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16"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17"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18"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19"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20"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21"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22"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23"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24"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25"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26"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27"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28"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29"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30"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31"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3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3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3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3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3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3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3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3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4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4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4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4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4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4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4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4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4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4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5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5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5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5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5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5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5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5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58"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59"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60"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61"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62"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63"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64"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65"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66"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67"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68"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69"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70"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71"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72"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73"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74"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75"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76"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77"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78"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79"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80"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81"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82"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83"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8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8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8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8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8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8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9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9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9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9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9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9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9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49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9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49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0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0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0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0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0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0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0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0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0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0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10"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11"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12"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13"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14"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15"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16"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17"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18"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19"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20"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21"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22"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23"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24"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25"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26"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27"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28"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29"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30"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31"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32"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33"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34"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35"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3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3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3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3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4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4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4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4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4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4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4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4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4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4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5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5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5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5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5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5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5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5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5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5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6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6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62"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63"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64"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65"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66"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67"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68"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69"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70"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71"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72"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73"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74"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75"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76"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77"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78"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79"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80"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81"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82"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83"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84"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85"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86"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87"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8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8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9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9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9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9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9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59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9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9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9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59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0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0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0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0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0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0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0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0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0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0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1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1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1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1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14"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15"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16"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17"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18"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19"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20"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21"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22"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23"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24"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25"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26"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27"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28"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29"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30"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31"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32"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33"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34"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35"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36"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37"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38"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39"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4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4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4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4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4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4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4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4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4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4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5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5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5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5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5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5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5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5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5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5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6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6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6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6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6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6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66"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67"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68"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69"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70"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71"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72"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73"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74"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75"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76"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77"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78"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79"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80"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81"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82"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83"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84"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85"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86"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87"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88"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89"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90"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91"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69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9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9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9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9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9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9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69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0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0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0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0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0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0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0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0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0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0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1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1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1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1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1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1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1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1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18"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19"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20"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21"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22"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23"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24"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25"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26"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27"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28"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29"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30"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31"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32"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33"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34"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35"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36"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37"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38"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39"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40"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41"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42"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43"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4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4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4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4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4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4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5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5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5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5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5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5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5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5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5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5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6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6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6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6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6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6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6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6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6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6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70"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71"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72"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73"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74"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75"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76"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77"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78"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79"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80"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81"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82"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83"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84"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85"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86"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87"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88"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89"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90"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91"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92"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93"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94"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95"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79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9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9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79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0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0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0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0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0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0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0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0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0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0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1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1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1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1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1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1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1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1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1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1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2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2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22"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23"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24"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25"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26"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27"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28"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29"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30"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31"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32"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33"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34"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35"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36"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37"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38"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39"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40"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41"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42"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43"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44"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45"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46"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47"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4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4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5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5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5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5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5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5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5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5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5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5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6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6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6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6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6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6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6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6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6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6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7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7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7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7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74"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75"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76"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77"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78"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79"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80"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81"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82"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83"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84"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85"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86"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87"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88"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89"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90"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91"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92"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93"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894"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95"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96"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97"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98"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899"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0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0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0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0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0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0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0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0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0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0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1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1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1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1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1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1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1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1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1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1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2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2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2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2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2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2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26"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27"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28"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29"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30"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31"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32"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33"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34"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35"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36"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37"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38"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39"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40"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41"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42"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43"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44"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45"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46"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47"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48"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49"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50"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51"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5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5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5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5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5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5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5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5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6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6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6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6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6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6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6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6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6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6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7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7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7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7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7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7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7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7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78"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79"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80"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81"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82"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83"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84"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85"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86"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87"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88"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89"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90"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91"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92"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93"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94"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95"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96"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97"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1998"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1999"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00"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01"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02"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03"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0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0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0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0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0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0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1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1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1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1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1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1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1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1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1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1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2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2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2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2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2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2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2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2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2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2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30"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31"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32"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33"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34"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35"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36"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37"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38"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39"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40"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41"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42"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43"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44"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45"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46"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47"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48"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49"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50"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51"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52"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53"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54"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55"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5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5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5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5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6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6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6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6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6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6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6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6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6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6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7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7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7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7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7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7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7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7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7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7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8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8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82"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83"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84"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85"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86"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87"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88"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89"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90"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91"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92"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93"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94"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095"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96"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97"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98"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099"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00"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01"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02"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03"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04"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05"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06"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07"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0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0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1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1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1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1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1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1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1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1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1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1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2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2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2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2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2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2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2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2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2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2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3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3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3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3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34"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35"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36"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37"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38"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39"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40"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41"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42"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43"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44"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45"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46"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47"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48"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49"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50"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51"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52"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53"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54"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55"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56"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57"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58"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59"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6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6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6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6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6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6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6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6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6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6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7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7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7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7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7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7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7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7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7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7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8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8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8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8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8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8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86"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87"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88"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89"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90"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91"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92"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193"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94"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95"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96"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97"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98"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199"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00"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01"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02"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03"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04"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05"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06"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07"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08"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09"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10"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11"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1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1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1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1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1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1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1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1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2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2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2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2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2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2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2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2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2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2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3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3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3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3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3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3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3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3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38"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39"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40"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41"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42"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43"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44"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45"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46"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47"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48"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49"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50"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51"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52"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53"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54"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55"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56"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57"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58"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59"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60"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61"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62"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63"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6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6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6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6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6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6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7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7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7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7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7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7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7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7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7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7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8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8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8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8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8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8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8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8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8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8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90"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91"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92"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93"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94"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95"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96"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297"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98"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299"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00"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01"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02"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03"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04"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05"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06"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07"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08"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09"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10"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11"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12"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13"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14"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15"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1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1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1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1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2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2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2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2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2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2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2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2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2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2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3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3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3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3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3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3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3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3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3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3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4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4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42"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43"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44"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45"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46"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47"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48"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49"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50"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51"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52"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53"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54"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55"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56"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57"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58"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59"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60"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61"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62"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63"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64"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65"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66"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67"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6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6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7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7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7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7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7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7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7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77"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7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7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8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8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8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8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8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8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8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8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8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8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9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9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9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9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394"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95"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96"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97"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98"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399"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00"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01"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02"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03"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04"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05"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06"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07"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08"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09"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10"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11"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12"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13"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14"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15"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16"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17"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18"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19"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2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2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2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2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2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2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2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2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28"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29"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3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3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3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3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3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3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3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3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3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3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4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4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4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4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4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4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46" name="AutoShape 2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47" name="AutoShape 28"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48" name="AutoShape 29"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49" name="AutoShape 30"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50" name="AutoShape 3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51" name="AutoShape 3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52" name="AutoShape 3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53" name="AutoShape 3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54" name="AutoShape 35"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55" name="AutoShape 36"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56" name="AutoShape 37"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57" name="AutoShape 3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58" name="AutoShape 3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59" name="AutoShape 4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60" name="AutoShape 4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61" name="AutoShape 42"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62" name="AutoShape 43"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63" name="AutoShape 44"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64" name="AutoShape 45"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65" name="AutoShape 46"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66" name="AutoShape 47"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67" name="AutoShape 48"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68" name="AutoShape 49"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69" name="AutoShape 50"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70" name="AutoShape 5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71" name="AutoShape 52"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7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73"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74"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75"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7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7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7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7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80"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81"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82"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8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8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8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86"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87"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88"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89"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90"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91"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509270</xdr:rowOff>
    </xdr:to>
    <xdr:sp>
      <xdr:nvSpPr>
        <xdr:cNvPr id="2492" name="Image1" descr="报表底图"/>
        <xdr:cNvSpPr>
          <a:spLocks noChangeAspect="1"/>
        </xdr:cNvSpPr>
      </xdr:nvSpPr>
      <xdr:spPr>
        <a:xfrm>
          <a:off x="4229100" y="4425950"/>
          <a:ext cx="276225" cy="509270"/>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93"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94"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95"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96" name="Image1" descr="报表底图"/>
        <xdr:cNvSpPr>
          <a:spLocks noChangeAspect="1"/>
        </xdr:cNvSpPr>
      </xdr:nvSpPr>
      <xdr:spPr>
        <a:xfrm>
          <a:off x="4229100" y="4425950"/>
          <a:ext cx="276225" cy="480695"/>
        </a:xfrm>
        <a:prstGeom prst="rect">
          <a:avLst/>
        </a:prstGeom>
        <a:noFill/>
        <a:ln w="9525">
          <a:noFill/>
        </a:ln>
      </xdr:spPr>
    </xdr:sp>
    <xdr:clientData/>
  </xdr:twoCellAnchor>
  <xdr:twoCellAnchor editAs="oneCell">
    <xdr:from>
      <xdr:col>4</xdr:col>
      <xdr:colOff>0</xdr:colOff>
      <xdr:row>9</xdr:row>
      <xdr:rowOff>0</xdr:rowOff>
    </xdr:from>
    <xdr:to>
      <xdr:col>4</xdr:col>
      <xdr:colOff>276225</xdr:colOff>
      <xdr:row>9</xdr:row>
      <xdr:rowOff>480695</xdr:rowOff>
    </xdr:to>
    <xdr:sp>
      <xdr:nvSpPr>
        <xdr:cNvPr id="2497" name="Image1" descr="报表底图"/>
        <xdr:cNvSpPr>
          <a:spLocks noChangeAspect="1"/>
        </xdr:cNvSpPr>
      </xdr:nvSpPr>
      <xdr:spPr>
        <a:xfrm>
          <a:off x="4229100" y="4425950"/>
          <a:ext cx="276225" cy="48069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1"/>
  <sheetViews>
    <sheetView tabSelected="1" topLeftCell="A64" workbookViewId="0">
      <selection activeCell="E70" sqref="E70"/>
    </sheetView>
  </sheetViews>
  <sheetFormatPr defaultColWidth="9" defaultRowHeight="13.5"/>
  <cols>
    <col min="1" max="2" width="9" style="1"/>
    <col min="3" max="3" width="16.25" style="1" customWidth="1"/>
    <col min="4" max="4" width="21.25" style="1" customWidth="1"/>
    <col min="5" max="5" width="24.6333333333333" style="1" customWidth="1"/>
    <col min="6" max="6" width="9" style="1"/>
    <col min="7" max="7" width="19.6333333333333" style="1" customWidth="1"/>
    <col min="8" max="8" width="29" style="1" customWidth="1"/>
    <col min="9" max="9" width="10.3833333333333" style="1"/>
    <col min="10" max="10" width="9" style="1"/>
    <col min="11" max="11" width="15.6833333333333" style="1" customWidth="1"/>
    <col min="12" max="12" width="25.6916666666667" style="1" customWidth="1"/>
    <col min="13" max="13" width="10.1333333333333" style="1"/>
    <col min="14" max="14" width="11.25" style="1"/>
    <col min="15" max="15" width="9" style="1"/>
    <col min="16" max="16" width="10.8333333333333" style="1" customWidth="1"/>
    <col min="17" max="16384" width="9" style="1"/>
  </cols>
  <sheetData>
    <row r="1" s="1" customFormat="1" ht="38" customHeight="1" spans="1:17">
      <c r="A1" s="2" t="s">
        <v>0</v>
      </c>
      <c r="B1" s="2"/>
      <c r="C1" s="3"/>
      <c r="D1" s="3"/>
      <c r="E1" s="3"/>
      <c r="F1" s="3"/>
      <c r="G1" s="3"/>
      <c r="H1" s="3"/>
      <c r="I1" s="3"/>
      <c r="J1" s="3"/>
      <c r="K1" s="3"/>
      <c r="L1" s="3"/>
      <c r="M1" s="3"/>
      <c r="N1" s="3"/>
      <c r="O1" s="3"/>
      <c r="P1" s="3"/>
      <c r="Q1" s="3"/>
    </row>
    <row r="2" s="1" customFormat="1" ht="39" customHeight="1" spans="1:17">
      <c r="A2" s="4" t="s">
        <v>1</v>
      </c>
      <c r="B2" s="4"/>
      <c r="C2" s="4"/>
      <c r="D2" s="4"/>
      <c r="E2" s="4"/>
      <c r="F2" s="4"/>
      <c r="G2" s="4"/>
      <c r="H2" s="4"/>
      <c r="I2" s="10"/>
      <c r="J2" s="10"/>
      <c r="K2" s="10"/>
      <c r="L2" s="4"/>
      <c r="M2" s="4"/>
      <c r="N2" s="4"/>
      <c r="O2" s="11"/>
      <c r="P2" s="11"/>
      <c r="Q2" s="3"/>
    </row>
    <row r="3" s="1" customFormat="1" ht="42" customHeight="1" spans="1:17">
      <c r="A3" s="5" t="s">
        <v>2</v>
      </c>
      <c r="B3" s="5"/>
      <c r="C3" s="5"/>
      <c r="D3" s="5"/>
      <c r="E3" s="5"/>
      <c r="F3" s="5"/>
      <c r="G3" s="5"/>
      <c r="H3" s="5"/>
      <c r="I3" s="12"/>
      <c r="J3" s="12"/>
      <c r="K3" s="12"/>
      <c r="L3" s="5"/>
      <c r="M3" s="5"/>
      <c r="N3" s="5"/>
      <c r="O3" s="5"/>
      <c r="P3" s="5"/>
      <c r="Q3" s="3"/>
    </row>
    <row r="4" s="1" customFormat="1" ht="31" customHeight="1" spans="1:17">
      <c r="A4" s="6" t="s">
        <v>3</v>
      </c>
      <c r="B4" s="6" t="s">
        <v>4</v>
      </c>
      <c r="C4" s="6" t="s">
        <v>5</v>
      </c>
      <c r="D4" s="6" t="s">
        <v>6</v>
      </c>
      <c r="E4" s="6" t="s">
        <v>7</v>
      </c>
      <c r="F4" s="6" t="s">
        <v>8</v>
      </c>
      <c r="G4" s="6"/>
      <c r="H4" s="6" t="s">
        <v>9</v>
      </c>
      <c r="I4" s="13" t="s">
        <v>10</v>
      </c>
      <c r="J4" s="13" t="s">
        <v>11</v>
      </c>
      <c r="K4" s="13"/>
      <c r="L4" s="6" t="s">
        <v>12</v>
      </c>
      <c r="M4" s="6" t="s">
        <v>13</v>
      </c>
      <c r="N4" s="6"/>
      <c r="O4" s="6" t="s">
        <v>14</v>
      </c>
      <c r="P4" s="6"/>
      <c r="Q4" s="3"/>
    </row>
    <row r="5" s="1" customFormat="1" ht="27" spans="1:17">
      <c r="A5" s="6"/>
      <c r="B5" s="6"/>
      <c r="C5" s="6"/>
      <c r="D5" s="6"/>
      <c r="E5" s="6"/>
      <c r="F5" s="6" t="s">
        <v>15</v>
      </c>
      <c r="G5" s="6" t="s">
        <v>16</v>
      </c>
      <c r="H5" s="6"/>
      <c r="I5" s="13"/>
      <c r="J5" s="13" t="s">
        <v>17</v>
      </c>
      <c r="K5" s="13" t="s">
        <v>18</v>
      </c>
      <c r="L5" s="6"/>
      <c r="M5" s="6" t="s">
        <v>19</v>
      </c>
      <c r="N5" s="6" t="s">
        <v>20</v>
      </c>
      <c r="O5" s="6" t="s">
        <v>21</v>
      </c>
      <c r="P5" s="6" t="s">
        <v>22</v>
      </c>
      <c r="Q5" s="3"/>
    </row>
    <row r="6" s="1" customFormat="1" ht="37" customHeight="1" spans="1:17">
      <c r="A6" s="6"/>
      <c r="B6" s="6"/>
      <c r="C6" s="6"/>
      <c r="D6" s="6" t="s">
        <v>23</v>
      </c>
      <c r="E6" s="6"/>
      <c r="F6" s="6"/>
      <c r="G6" s="6"/>
      <c r="H6" s="6"/>
      <c r="I6" s="13">
        <f>SUM(I7:I139)</f>
        <v>4663</v>
      </c>
      <c r="J6" s="13"/>
      <c r="K6" s="13">
        <f>K7+K9+K11+K14+K16+K18+K88+K117</f>
        <v>4663</v>
      </c>
      <c r="L6" s="6"/>
      <c r="M6" s="6"/>
      <c r="N6" s="6"/>
      <c r="O6" s="6"/>
      <c r="P6" s="6"/>
      <c r="Q6" s="3"/>
    </row>
    <row r="7" s="1" customFormat="1" ht="52" customHeight="1" spans="1:17">
      <c r="A7" s="7" t="s">
        <v>24</v>
      </c>
      <c r="B7" s="7"/>
      <c r="C7" s="7"/>
      <c r="D7" s="7"/>
      <c r="E7" s="8"/>
      <c r="F7" s="8"/>
      <c r="G7" s="8"/>
      <c r="H7" s="8"/>
      <c r="I7" s="8"/>
      <c r="J7" s="8"/>
      <c r="K7" s="14">
        <f>SUM(K8)</f>
        <v>600</v>
      </c>
      <c r="L7" s="8"/>
      <c r="M7" s="8"/>
      <c r="N7" s="8"/>
      <c r="O7" s="8"/>
      <c r="P7" s="8"/>
      <c r="Q7" s="3"/>
    </row>
    <row r="8" s="1" customFormat="1" ht="40.5" spans="1:17">
      <c r="A8" s="8">
        <v>1</v>
      </c>
      <c r="B8" s="8" t="s">
        <v>25</v>
      </c>
      <c r="C8" s="9" t="s">
        <v>26</v>
      </c>
      <c r="D8" s="9" t="s">
        <v>27</v>
      </c>
      <c r="E8" s="9" t="s">
        <v>28</v>
      </c>
      <c r="F8" s="9" t="s">
        <v>29</v>
      </c>
      <c r="G8" s="9" t="s">
        <v>30</v>
      </c>
      <c r="H8" s="9" t="s">
        <v>31</v>
      </c>
      <c r="I8" s="15">
        <v>600</v>
      </c>
      <c r="J8" s="15" t="s">
        <v>32</v>
      </c>
      <c r="K8" s="15">
        <v>600</v>
      </c>
      <c r="L8" s="9" t="s">
        <v>33</v>
      </c>
      <c r="M8" s="16">
        <v>2025.06</v>
      </c>
      <c r="N8" s="16">
        <v>2025.12</v>
      </c>
      <c r="O8" s="9" t="s">
        <v>34</v>
      </c>
      <c r="P8" s="9" t="s">
        <v>34</v>
      </c>
      <c r="Q8" s="3"/>
    </row>
    <row r="9" s="1" customFormat="1" ht="42" customHeight="1" spans="1:17">
      <c r="A9" s="7" t="s">
        <v>35</v>
      </c>
      <c r="B9" s="7"/>
      <c r="C9" s="7"/>
      <c r="D9" s="7"/>
      <c r="E9" s="8"/>
      <c r="F9" s="8"/>
      <c r="G9" s="8"/>
      <c r="H9" s="8"/>
      <c r="I9" s="8"/>
      <c r="J9" s="8"/>
      <c r="K9" s="14">
        <f>SUM(K10)</f>
        <v>45</v>
      </c>
      <c r="L9" s="8"/>
      <c r="M9" s="8"/>
      <c r="N9" s="8"/>
      <c r="O9" s="8"/>
      <c r="P9" s="8"/>
      <c r="Q9" s="3"/>
    </row>
    <row r="10" s="1" customFormat="1" ht="40.5" spans="1:17">
      <c r="A10" s="8">
        <v>1</v>
      </c>
      <c r="B10" s="8" t="s">
        <v>25</v>
      </c>
      <c r="C10" s="8" t="s">
        <v>36</v>
      </c>
      <c r="D10" s="9" t="s">
        <v>37</v>
      </c>
      <c r="E10" s="9" t="s">
        <v>38</v>
      </c>
      <c r="F10" s="9" t="s">
        <v>29</v>
      </c>
      <c r="G10" s="9" t="s">
        <v>39</v>
      </c>
      <c r="H10" s="9" t="s">
        <v>40</v>
      </c>
      <c r="I10" s="9">
        <v>45</v>
      </c>
      <c r="J10" s="9" t="s">
        <v>32</v>
      </c>
      <c r="K10" s="9">
        <v>45</v>
      </c>
      <c r="L10" s="9" t="s">
        <v>41</v>
      </c>
      <c r="M10" s="9">
        <v>2025.06</v>
      </c>
      <c r="N10" s="9">
        <v>2025.12</v>
      </c>
      <c r="O10" s="9" t="s">
        <v>39</v>
      </c>
      <c r="P10" s="9" t="s">
        <v>39</v>
      </c>
      <c r="Q10" s="3"/>
    </row>
    <row r="11" s="1" customFormat="1" ht="42" customHeight="1" spans="1:17">
      <c r="A11" s="7" t="s">
        <v>42</v>
      </c>
      <c r="B11" s="7"/>
      <c r="C11" s="7"/>
      <c r="D11" s="7"/>
      <c r="E11" s="8"/>
      <c r="F11" s="8"/>
      <c r="G11" s="8"/>
      <c r="H11" s="8"/>
      <c r="I11" s="8"/>
      <c r="J11" s="8"/>
      <c r="K11" s="14">
        <f>SUM(K12:K13)</f>
        <v>846</v>
      </c>
      <c r="L11" s="8"/>
      <c r="M11" s="8"/>
      <c r="N11" s="8"/>
      <c r="O11" s="8"/>
      <c r="P11" s="8"/>
      <c r="Q11" s="3"/>
    </row>
    <row r="12" s="1" customFormat="1" ht="58" customHeight="1" spans="1:17">
      <c r="A12" s="8">
        <v>1</v>
      </c>
      <c r="B12" s="8" t="s">
        <v>43</v>
      </c>
      <c r="C12" s="8" t="s">
        <v>44</v>
      </c>
      <c r="D12" s="9" t="s">
        <v>45</v>
      </c>
      <c r="E12" s="9" t="s">
        <v>46</v>
      </c>
      <c r="F12" s="9" t="s">
        <v>29</v>
      </c>
      <c r="G12" s="9" t="s">
        <v>30</v>
      </c>
      <c r="H12" s="9" t="s">
        <v>47</v>
      </c>
      <c r="I12" s="17">
        <v>646</v>
      </c>
      <c r="J12" s="15" t="s">
        <v>32</v>
      </c>
      <c r="K12" s="17">
        <v>646</v>
      </c>
      <c r="L12" s="9" t="s">
        <v>48</v>
      </c>
      <c r="M12" s="16">
        <v>2025.06</v>
      </c>
      <c r="N12" s="16">
        <v>2025.12</v>
      </c>
      <c r="O12" s="9" t="s">
        <v>49</v>
      </c>
      <c r="P12" s="9" t="s">
        <v>49</v>
      </c>
      <c r="Q12" s="3"/>
    </row>
    <row r="13" s="1" customFormat="1" ht="109" customHeight="1" spans="1:17">
      <c r="A13" s="8">
        <v>2</v>
      </c>
      <c r="B13" s="8" t="s">
        <v>43</v>
      </c>
      <c r="C13" s="8" t="s">
        <v>50</v>
      </c>
      <c r="D13" s="9" t="s">
        <v>51</v>
      </c>
      <c r="E13" s="9" t="s">
        <v>52</v>
      </c>
      <c r="F13" s="9" t="s">
        <v>29</v>
      </c>
      <c r="G13" s="9" t="s">
        <v>30</v>
      </c>
      <c r="H13" s="9" t="s">
        <v>53</v>
      </c>
      <c r="I13" s="9">
        <v>200</v>
      </c>
      <c r="J13" s="15" t="s">
        <v>32</v>
      </c>
      <c r="K13" s="9">
        <v>200</v>
      </c>
      <c r="L13" s="9" t="s">
        <v>54</v>
      </c>
      <c r="M13" s="16">
        <v>2025.06</v>
      </c>
      <c r="N13" s="16">
        <v>2025.12</v>
      </c>
      <c r="O13" s="9" t="s">
        <v>34</v>
      </c>
      <c r="P13" s="9" t="s">
        <v>34</v>
      </c>
      <c r="Q13" s="3"/>
    </row>
    <row r="14" s="1" customFormat="1" ht="31" customHeight="1" spans="1:17">
      <c r="A14" s="7" t="s">
        <v>55</v>
      </c>
      <c r="B14" s="7"/>
      <c r="C14" s="7"/>
      <c r="D14" s="7"/>
      <c r="E14" s="8"/>
      <c r="F14" s="8"/>
      <c r="G14" s="8"/>
      <c r="H14" s="8"/>
      <c r="I14" s="8"/>
      <c r="J14" s="8"/>
      <c r="K14" s="14">
        <f>SUM(K15)</f>
        <v>75</v>
      </c>
      <c r="L14" s="8"/>
      <c r="M14" s="8"/>
      <c r="N14" s="8"/>
      <c r="O14" s="8"/>
      <c r="P14" s="8"/>
      <c r="Q14" s="3"/>
    </row>
    <row r="15" s="1" customFormat="1" ht="53" customHeight="1" spans="1:17">
      <c r="A15" s="8">
        <v>1</v>
      </c>
      <c r="B15" s="8" t="s">
        <v>56</v>
      </c>
      <c r="C15" s="8" t="s">
        <v>57</v>
      </c>
      <c r="D15" s="9" t="s">
        <v>58</v>
      </c>
      <c r="E15" s="9" t="s">
        <v>59</v>
      </c>
      <c r="F15" s="9" t="s">
        <v>29</v>
      </c>
      <c r="G15" s="9" t="s">
        <v>30</v>
      </c>
      <c r="H15" s="9" t="s">
        <v>60</v>
      </c>
      <c r="I15" s="17">
        <v>75</v>
      </c>
      <c r="J15" s="15" t="s">
        <v>32</v>
      </c>
      <c r="K15" s="17">
        <v>75</v>
      </c>
      <c r="L15" s="9" t="s">
        <v>61</v>
      </c>
      <c r="M15" s="16">
        <v>2025.06</v>
      </c>
      <c r="N15" s="16">
        <v>2025.12</v>
      </c>
      <c r="O15" s="9" t="s">
        <v>34</v>
      </c>
      <c r="P15" s="9" t="s">
        <v>34</v>
      </c>
      <c r="Q15" s="3"/>
    </row>
    <row r="16" s="1" customFormat="1" ht="30" customHeight="1" spans="1:17">
      <c r="A16" s="7" t="s">
        <v>62</v>
      </c>
      <c r="B16" s="7"/>
      <c r="C16" s="7"/>
      <c r="D16" s="7"/>
      <c r="E16" s="8"/>
      <c r="F16" s="8"/>
      <c r="G16" s="8"/>
      <c r="H16" s="8"/>
      <c r="I16" s="8"/>
      <c r="J16" s="8"/>
      <c r="K16" s="14">
        <f>SUM(K17)</f>
        <v>734</v>
      </c>
      <c r="L16" s="8"/>
      <c r="M16" s="8"/>
      <c r="N16" s="8"/>
      <c r="O16" s="8"/>
      <c r="P16" s="8"/>
      <c r="Q16" s="3"/>
    </row>
    <row r="17" s="1" customFormat="1" ht="148.5" spans="1:17">
      <c r="A17" s="8">
        <v>1</v>
      </c>
      <c r="B17" s="8" t="s">
        <v>25</v>
      </c>
      <c r="C17" s="8" t="s">
        <v>63</v>
      </c>
      <c r="D17" s="9" t="s">
        <v>64</v>
      </c>
      <c r="E17" s="9" t="s">
        <v>65</v>
      </c>
      <c r="F17" s="9" t="s">
        <v>29</v>
      </c>
      <c r="G17" s="9" t="s">
        <v>30</v>
      </c>
      <c r="H17" s="9" t="s">
        <v>66</v>
      </c>
      <c r="I17" s="17">
        <v>734</v>
      </c>
      <c r="J17" s="15" t="s">
        <v>32</v>
      </c>
      <c r="K17" s="17">
        <v>734</v>
      </c>
      <c r="L17" s="9" t="s">
        <v>67</v>
      </c>
      <c r="M17" s="16">
        <v>2025.06</v>
      </c>
      <c r="N17" s="16">
        <v>2025.12</v>
      </c>
      <c r="O17" s="9" t="s">
        <v>34</v>
      </c>
      <c r="P17" s="9" t="s">
        <v>34</v>
      </c>
      <c r="Q17" s="3"/>
    </row>
    <row r="18" s="1" customFormat="1" ht="36" customHeight="1" spans="1:17">
      <c r="A18" s="7" t="s">
        <v>68</v>
      </c>
      <c r="B18" s="7"/>
      <c r="C18" s="7"/>
      <c r="D18" s="7"/>
      <c r="E18" s="8"/>
      <c r="F18" s="8"/>
      <c r="G18" s="8"/>
      <c r="H18" s="8"/>
      <c r="I18" s="8"/>
      <c r="J18" s="8"/>
      <c r="K18" s="14">
        <f>SUM(K19:K87)</f>
        <v>1196.5</v>
      </c>
      <c r="L18" s="8"/>
      <c r="M18" s="8"/>
      <c r="N18" s="8"/>
      <c r="O18" s="8"/>
      <c r="P18" s="8"/>
      <c r="Q18" s="3"/>
    </row>
    <row r="19" s="1" customFormat="1" ht="40.5" spans="1:17">
      <c r="A19" s="8">
        <v>1</v>
      </c>
      <c r="B19" s="8" t="s">
        <v>56</v>
      </c>
      <c r="C19" s="8" t="s">
        <v>69</v>
      </c>
      <c r="D19" s="9" t="s">
        <v>70</v>
      </c>
      <c r="E19" s="9" t="s">
        <v>71</v>
      </c>
      <c r="F19" s="9" t="s">
        <v>72</v>
      </c>
      <c r="G19" s="9" t="s">
        <v>73</v>
      </c>
      <c r="H19" s="9" t="s">
        <v>74</v>
      </c>
      <c r="I19" s="9">
        <v>16</v>
      </c>
      <c r="J19" s="9" t="s">
        <v>32</v>
      </c>
      <c r="K19" s="9">
        <v>16</v>
      </c>
      <c r="L19" s="18" t="s">
        <v>75</v>
      </c>
      <c r="M19" s="16">
        <v>2025.06</v>
      </c>
      <c r="N19" s="16">
        <v>2025.12</v>
      </c>
      <c r="O19" s="9" t="s">
        <v>76</v>
      </c>
      <c r="P19" s="9" t="s">
        <v>76</v>
      </c>
      <c r="Q19" s="3"/>
    </row>
    <row r="20" s="1" customFormat="1" ht="54" spans="1:17">
      <c r="A20" s="8">
        <v>2</v>
      </c>
      <c r="B20" s="8" t="s">
        <v>56</v>
      </c>
      <c r="C20" s="8" t="s">
        <v>69</v>
      </c>
      <c r="D20" s="9" t="s">
        <v>77</v>
      </c>
      <c r="E20" s="9" t="s">
        <v>78</v>
      </c>
      <c r="F20" s="9" t="s">
        <v>72</v>
      </c>
      <c r="G20" s="9" t="s">
        <v>79</v>
      </c>
      <c r="H20" s="9" t="s">
        <v>80</v>
      </c>
      <c r="I20" s="9">
        <v>15</v>
      </c>
      <c r="J20" s="9" t="s">
        <v>32</v>
      </c>
      <c r="K20" s="9">
        <v>15</v>
      </c>
      <c r="L20" s="18" t="s">
        <v>81</v>
      </c>
      <c r="M20" s="16">
        <v>2025.06</v>
      </c>
      <c r="N20" s="16">
        <v>2025.12</v>
      </c>
      <c r="O20" s="9" t="s">
        <v>76</v>
      </c>
      <c r="P20" s="9" t="s">
        <v>76</v>
      </c>
      <c r="Q20" s="3"/>
    </row>
    <row r="21" s="1" customFormat="1" ht="54" spans="1:17">
      <c r="A21" s="8">
        <v>3</v>
      </c>
      <c r="B21" s="8" t="s">
        <v>56</v>
      </c>
      <c r="C21" s="8" t="s">
        <v>69</v>
      </c>
      <c r="D21" s="9" t="s">
        <v>82</v>
      </c>
      <c r="E21" s="9" t="s">
        <v>83</v>
      </c>
      <c r="F21" s="9" t="s">
        <v>72</v>
      </c>
      <c r="G21" s="9" t="s">
        <v>84</v>
      </c>
      <c r="H21" s="9" t="s">
        <v>85</v>
      </c>
      <c r="I21" s="9">
        <v>19</v>
      </c>
      <c r="J21" s="9" t="s">
        <v>32</v>
      </c>
      <c r="K21" s="9">
        <v>19</v>
      </c>
      <c r="L21" s="18" t="s">
        <v>86</v>
      </c>
      <c r="M21" s="16">
        <v>2025.06</v>
      </c>
      <c r="N21" s="16">
        <v>2025.12</v>
      </c>
      <c r="O21" s="9" t="s">
        <v>76</v>
      </c>
      <c r="P21" s="9" t="s">
        <v>76</v>
      </c>
      <c r="Q21" s="3"/>
    </row>
    <row r="22" s="1" customFormat="1" ht="40.5" spans="1:17">
      <c r="A22" s="8">
        <v>4</v>
      </c>
      <c r="B22" s="8" t="s">
        <v>56</v>
      </c>
      <c r="C22" s="8" t="s">
        <v>69</v>
      </c>
      <c r="D22" s="9" t="s">
        <v>87</v>
      </c>
      <c r="E22" s="9" t="s">
        <v>88</v>
      </c>
      <c r="F22" s="9" t="s">
        <v>89</v>
      </c>
      <c r="G22" s="9" t="s">
        <v>90</v>
      </c>
      <c r="H22" s="9" t="s">
        <v>91</v>
      </c>
      <c r="I22" s="9">
        <v>19.5</v>
      </c>
      <c r="J22" s="9" t="s">
        <v>32</v>
      </c>
      <c r="K22" s="9">
        <v>19.5</v>
      </c>
      <c r="L22" s="18" t="s">
        <v>92</v>
      </c>
      <c r="M22" s="16">
        <v>2025.06</v>
      </c>
      <c r="N22" s="16">
        <v>2025.12</v>
      </c>
      <c r="O22" s="9" t="s">
        <v>93</v>
      </c>
      <c r="P22" s="9" t="s">
        <v>93</v>
      </c>
      <c r="Q22" s="3"/>
    </row>
    <row r="23" s="1" customFormat="1" ht="40.5" spans="1:17">
      <c r="A23" s="8">
        <v>5</v>
      </c>
      <c r="B23" s="8" t="s">
        <v>56</v>
      </c>
      <c r="C23" s="8" t="s">
        <v>69</v>
      </c>
      <c r="D23" s="9" t="s">
        <v>94</v>
      </c>
      <c r="E23" s="9" t="s">
        <v>95</v>
      </c>
      <c r="F23" s="9" t="s">
        <v>89</v>
      </c>
      <c r="G23" s="9" t="s">
        <v>96</v>
      </c>
      <c r="H23" s="9" t="s">
        <v>91</v>
      </c>
      <c r="I23" s="9">
        <v>13.5</v>
      </c>
      <c r="J23" s="9" t="s">
        <v>32</v>
      </c>
      <c r="K23" s="9">
        <v>13.5</v>
      </c>
      <c r="L23" s="18" t="s">
        <v>81</v>
      </c>
      <c r="M23" s="16">
        <v>2025.06</v>
      </c>
      <c r="N23" s="16">
        <v>2025.12</v>
      </c>
      <c r="O23" s="9" t="s">
        <v>93</v>
      </c>
      <c r="P23" s="9" t="s">
        <v>93</v>
      </c>
      <c r="Q23" s="3"/>
    </row>
    <row r="24" s="1" customFormat="1" ht="40.5" spans="1:17">
      <c r="A24" s="8">
        <v>6</v>
      </c>
      <c r="B24" s="8" t="s">
        <v>56</v>
      </c>
      <c r="C24" s="8" t="s">
        <v>69</v>
      </c>
      <c r="D24" s="9" t="s">
        <v>97</v>
      </c>
      <c r="E24" s="9" t="s">
        <v>98</v>
      </c>
      <c r="F24" s="9" t="s">
        <v>89</v>
      </c>
      <c r="G24" s="9" t="s">
        <v>99</v>
      </c>
      <c r="H24" s="9" t="s">
        <v>100</v>
      </c>
      <c r="I24" s="9">
        <v>9</v>
      </c>
      <c r="J24" s="9" t="s">
        <v>32</v>
      </c>
      <c r="K24" s="9">
        <v>9</v>
      </c>
      <c r="L24" s="18" t="s">
        <v>101</v>
      </c>
      <c r="M24" s="16">
        <v>2025.06</v>
      </c>
      <c r="N24" s="16">
        <v>2025.12</v>
      </c>
      <c r="O24" s="9" t="s">
        <v>93</v>
      </c>
      <c r="P24" s="9" t="s">
        <v>93</v>
      </c>
      <c r="Q24" s="3"/>
    </row>
    <row r="25" s="1" customFormat="1" ht="40.5" spans="1:17">
      <c r="A25" s="8">
        <v>7</v>
      </c>
      <c r="B25" s="8" t="s">
        <v>56</v>
      </c>
      <c r="C25" s="8" t="s">
        <v>69</v>
      </c>
      <c r="D25" s="9" t="s">
        <v>102</v>
      </c>
      <c r="E25" s="9" t="s">
        <v>103</v>
      </c>
      <c r="F25" s="9" t="s">
        <v>89</v>
      </c>
      <c r="G25" s="8" t="s">
        <v>104</v>
      </c>
      <c r="H25" s="9" t="s">
        <v>100</v>
      </c>
      <c r="I25" s="9">
        <v>8</v>
      </c>
      <c r="J25" s="9" t="s">
        <v>32</v>
      </c>
      <c r="K25" s="9">
        <v>8</v>
      </c>
      <c r="L25" s="18" t="s">
        <v>105</v>
      </c>
      <c r="M25" s="16">
        <v>2025.06</v>
      </c>
      <c r="N25" s="16">
        <v>2025.12</v>
      </c>
      <c r="O25" s="9" t="s">
        <v>93</v>
      </c>
      <c r="P25" s="9" t="s">
        <v>93</v>
      </c>
      <c r="Q25" s="3"/>
    </row>
    <row r="26" s="1" customFormat="1" ht="40.5" spans="1:17">
      <c r="A26" s="8">
        <v>8</v>
      </c>
      <c r="B26" s="8" t="s">
        <v>56</v>
      </c>
      <c r="C26" s="8" t="s">
        <v>69</v>
      </c>
      <c r="D26" s="9" t="s">
        <v>106</v>
      </c>
      <c r="E26" s="9" t="s">
        <v>107</v>
      </c>
      <c r="F26" s="9" t="s">
        <v>108</v>
      </c>
      <c r="G26" s="9" t="s">
        <v>109</v>
      </c>
      <c r="H26" s="9" t="s">
        <v>110</v>
      </c>
      <c r="I26" s="9">
        <v>19.8</v>
      </c>
      <c r="J26" s="9" t="s">
        <v>32</v>
      </c>
      <c r="K26" s="9">
        <v>19.8</v>
      </c>
      <c r="L26" s="18" t="s">
        <v>111</v>
      </c>
      <c r="M26" s="16">
        <v>2025.06</v>
      </c>
      <c r="N26" s="16">
        <v>2025.12</v>
      </c>
      <c r="O26" s="9" t="s">
        <v>112</v>
      </c>
      <c r="P26" s="9" t="s">
        <v>112</v>
      </c>
      <c r="Q26" s="3"/>
    </row>
    <row r="27" s="1" customFormat="1" ht="40.5" spans="1:17">
      <c r="A27" s="8">
        <v>9</v>
      </c>
      <c r="B27" s="8" t="s">
        <v>56</v>
      </c>
      <c r="C27" s="8" t="s">
        <v>69</v>
      </c>
      <c r="D27" s="9" t="s">
        <v>113</v>
      </c>
      <c r="E27" s="9" t="s">
        <v>114</v>
      </c>
      <c r="F27" s="9" t="s">
        <v>108</v>
      </c>
      <c r="G27" s="9" t="s">
        <v>115</v>
      </c>
      <c r="H27" s="9" t="s">
        <v>116</v>
      </c>
      <c r="I27" s="9">
        <v>16</v>
      </c>
      <c r="J27" s="9" t="s">
        <v>32</v>
      </c>
      <c r="K27" s="9">
        <v>16</v>
      </c>
      <c r="L27" s="18" t="s">
        <v>117</v>
      </c>
      <c r="M27" s="16">
        <v>2025.06</v>
      </c>
      <c r="N27" s="16">
        <v>2025.12</v>
      </c>
      <c r="O27" s="9" t="s">
        <v>112</v>
      </c>
      <c r="P27" s="9" t="s">
        <v>112</v>
      </c>
      <c r="Q27" s="3"/>
    </row>
    <row r="28" s="1" customFormat="1" ht="40.5" spans="1:17">
      <c r="A28" s="8">
        <v>10</v>
      </c>
      <c r="B28" s="8" t="s">
        <v>56</v>
      </c>
      <c r="C28" s="8" t="s">
        <v>69</v>
      </c>
      <c r="D28" s="9" t="s">
        <v>118</v>
      </c>
      <c r="E28" s="9" t="s">
        <v>119</v>
      </c>
      <c r="F28" s="9" t="s">
        <v>108</v>
      </c>
      <c r="G28" s="9" t="s">
        <v>120</v>
      </c>
      <c r="H28" s="9" t="s">
        <v>100</v>
      </c>
      <c r="I28" s="9">
        <v>14.2</v>
      </c>
      <c r="J28" s="9" t="s">
        <v>32</v>
      </c>
      <c r="K28" s="9">
        <v>14.2</v>
      </c>
      <c r="L28" s="18" t="s">
        <v>121</v>
      </c>
      <c r="M28" s="16">
        <v>2025.06</v>
      </c>
      <c r="N28" s="16">
        <v>2025.12</v>
      </c>
      <c r="O28" s="9" t="s">
        <v>112</v>
      </c>
      <c r="P28" s="9" t="s">
        <v>112</v>
      </c>
      <c r="Q28" s="3"/>
    </row>
    <row r="29" s="1" customFormat="1" ht="40.5" spans="1:17">
      <c r="A29" s="8">
        <v>11</v>
      </c>
      <c r="B29" s="8" t="s">
        <v>56</v>
      </c>
      <c r="C29" s="8" t="s">
        <v>69</v>
      </c>
      <c r="D29" s="9" t="s">
        <v>122</v>
      </c>
      <c r="E29" s="9" t="s">
        <v>123</v>
      </c>
      <c r="F29" s="9" t="s">
        <v>124</v>
      </c>
      <c r="G29" s="9" t="s">
        <v>125</v>
      </c>
      <c r="H29" s="9" t="s">
        <v>126</v>
      </c>
      <c r="I29" s="9">
        <v>10.4</v>
      </c>
      <c r="J29" s="9" t="s">
        <v>32</v>
      </c>
      <c r="K29" s="9">
        <v>10.4</v>
      </c>
      <c r="L29" s="18" t="s">
        <v>127</v>
      </c>
      <c r="M29" s="16">
        <v>2025.06</v>
      </c>
      <c r="N29" s="16">
        <v>2025.12</v>
      </c>
      <c r="O29" s="9" t="s">
        <v>128</v>
      </c>
      <c r="P29" s="9" t="s">
        <v>128</v>
      </c>
      <c r="Q29" s="3"/>
    </row>
    <row r="30" s="1" customFormat="1" ht="40.5" spans="1:17">
      <c r="A30" s="8">
        <v>12</v>
      </c>
      <c r="B30" s="8" t="s">
        <v>56</v>
      </c>
      <c r="C30" s="8" t="s">
        <v>69</v>
      </c>
      <c r="D30" s="9" t="s">
        <v>129</v>
      </c>
      <c r="E30" s="9" t="s">
        <v>130</v>
      </c>
      <c r="F30" s="9" t="s">
        <v>124</v>
      </c>
      <c r="G30" s="9" t="s">
        <v>131</v>
      </c>
      <c r="H30" s="9" t="s">
        <v>132</v>
      </c>
      <c r="I30" s="9">
        <v>19.8</v>
      </c>
      <c r="J30" s="9" t="s">
        <v>32</v>
      </c>
      <c r="K30" s="9">
        <v>19.8</v>
      </c>
      <c r="L30" s="18" t="s">
        <v>133</v>
      </c>
      <c r="M30" s="16">
        <v>2025.06</v>
      </c>
      <c r="N30" s="16">
        <v>2025.12</v>
      </c>
      <c r="O30" s="9" t="s">
        <v>128</v>
      </c>
      <c r="P30" s="9" t="s">
        <v>128</v>
      </c>
      <c r="Q30" s="3"/>
    </row>
    <row r="31" s="1" customFormat="1" ht="40.5" spans="1:17">
      <c r="A31" s="8">
        <v>13</v>
      </c>
      <c r="B31" s="8" t="s">
        <v>56</v>
      </c>
      <c r="C31" s="8" t="s">
        <v>69</v>
      </c>
      <c r="D31" s="9" t="s">
        <v>134</v>
      </c>
      <c r="E31" s="9" t="s">
        <v>135</v>
      </c>
      <c r="F31" s="9" t="s">
        <v>124</v>
      </c>
      <c r="G31" s="9" t="s">
        <v>136</v>
      </c>
      <c r="H31" s="9" t="s">
        <v>137</v>
      </c>
      <c r="I31" s="9">
        <v>19.8</v>
      </c>
      <c r="J31" s="9" t="s">
        <v>32</v>
      </c>
      <c r="K31" s="9">
        <v>19.8</v>
      </c>
      <c r="L31" s="18" t="s">
        <v>138</v>
      </c>
      <c r="M31" s="16">
        <v>2025.06</v>
      </c>
      <c r="N31" s="16">
        <v>2025.12</v>
      </c>
      <c r="O31" s="9" t="s">
        <v>128</v>
      </c>
      <c r="P31" s="9" t="s">
        <v>128</v>
      </c>
      <c r="Q31" s="3"/>
    </row>
    <row r="32" s="1" customFormat="1" ht="40.5" spans="1:17">
      <c r="A32" s="8">
        <v>14</v>
      </c>
      <c r="B32" s="8" t="s">
        <v>56</v>
      </c>
      <c r="C32" s="8" t="s">
        <v>69</v>
      </c>
      <c r="D32" s="9" t="s">
        <v>139</v>
      </c>
      <c r="E32" s="9" t="s">
        <v>140</v>
      </c>
      <c r="F32" s="9" t="s">
        <v>141</v>
      </c>
      <c r="G32" s="9" t="s">
        <v>142</v>
      </c>
      <c r="H32" s="9" t="s">
        <v>143</v>
      </c>
      <c r="I32" s="9">
        <v>10</v>
      </c>
      <c r="J32" s="9" t="s">
        <v>32</v>
      </c>
      <c r="K32" s="9">
        <v>10</v>
      </c>
      <c r="L32" s="9" t="s">
        <v>144</v>
      </c>
      <c r="M32" s="9">
        <v>2025.06</v>
      </c>
      <c r="N32" s="9">
        <v>2025.12</v>
      </c>
      <c r="O32" s="9" t="s">
        <v>145</v>
      </c>
      <c r="P32" s="9" t="s">
        <v>145</v>
      </c>
      <c r="Q32" s="3"/>
    </row>
    <row r="33" s="1" customFormat="1" ht="67" customHeight="1" spans="1:17">
      <c r="A33" s="8">
        <v>15</v>
      </c>
      <c r="B33" s="8" t="s">
        <v>56</v>
      </c>
      <c r="C33" s="8" t="s">
        <v>69</v>
      </c>
      <c r="D33" s="9" t="s">
        <v>146</v>
      </c>
      <c r="E33" s="9" t="s">
        <v>147</v>
      </c>
      <c r="F33" s="9" t="s">
        <v>141</v>
      </c>
      <c r="G33" s="9" t="s">
        <v>148</v>
      </c>
      <c r="H33" s="9" t="s">
        <v>149</v>
      </c>
      <c r="I33" s="9">
        <v>10</v>
      </c>
      <c r="J33" s="9" t="s">
        <v>32</v>
      </c>
      <c r="K33" s="9">
        <v>10</v>
      </c>
      <c r="L33" s="9" t="s">
        <v>150</v>
      </c>
      <c r="M33" s="9">
        <v>2025.06</v>
      </c>
      <c r="N33" s="9">
        <v>2025.12</v>
      </c>
      <c r="O33" s="9" t="s">
        <v>145</v>
      </c>
      <c r="P33" s="9" t="s">
        <v>145</v>
      </c>
      <c r="Q33" s="3"/>
    </row>
    <row r="34" s="1" customFormat="1" ht="45" customHeight="1" spans="1:17">
      <c r="A34" s="8">
        <v>16</v>
      </c>
      <c r="B34" s="8" t="s">
        <v>56</v>
      </c>
      <c r="C34" s="8" t="s">
        <v>69</v>
      </c>
      <c r="D34" s="9" t="s">
        <v>151</v>
      </c>
      <c r="E34" s="9" t="s">
        <v>152</v>
      </c>
      <c r="F34" s="9" t="s">
        <v>141</v>
      </c>
      <c r="G34" s="9" t="s">
        <v>153</v>
      </c>
      <c r="H34" s="9" t="s">
        <v>143</v>
      </c>
      <c r="I34" s="9">
        <v>30</v>
      </c>
      <c r="J34" s="9" t="s">
        <v>32</v>
      </c>
      <c r="K34" s="9">
        <v>30</v>
      </c>
      <c r="L34" s="9" t="s">
        <v>154</v>
      </c>
      <c r="M34" s="9">
        <v>2025.06</v>
      </c>
      <c r="N34" s="9">
        <v>2025.12</v>
      </c>
      <c r="O34" s="9" t="s">
        <v>145</v>
      </c>
      <c r="P34" s="9" t="s">
        <v>145</v>
      </c>
      <c r="Q34" s="3"/>
    </row>
    <row r="35" s="1" customFormat="1" ht="40.5" spans="1:17">
      <c r="A35" s="8">
        <v>17</v>
      </c>
      <c r="B35" s="8" t="s">
        <v>56</v>
      </c>
      <c r="C35" s="8" t="s">
        <v>69</v>
      </c>
      <c r="D35" s="9" t="s">
        <v>155</v>
      </c>
      <c r="E35" s="9" t="s">
        <v>156</v>
      </c>
      <c r="F35" s="9" t="s">
        <v>157</v>
      </c>
      <c r="G35" s="9" t="s">
        <v>158</v>
      </c>
      <c r="H35" s="9" t="s">
        <v>100</v>
      </c>
      <c r="I35" s="9">
        <v>25</v>
      </c>
      <c r="J35" s="9" t="s">
        <v>32</v>
      </c>
      <c r="K35" s="9">
        <v>25</v>
      </c>
      <c r="L35" s="18" t="s">
        <v>159</v>
      </c>
      <c r="M35" s="16">
        <v>2025.06</v>
      </c>
      <c r="N35" s="16">
        <v>2025.12</v>
      </c>
      <c r="O35" s="9" t="s">
        <v>160</v>
      </c>
      <c r="P35" s="9" t="s">
        <v>160</v>
      </c>
      <c r="Q35" s="3"/>
    </row>
    <row r="36" s="1" customFormat="1" ht="27" spans="1:17">
      <c r="A36" s="8">
        <v>18</v>
      </c>
      <c r="B36" s="8" t="s">
        <v>56</v>
      </c>
      <c r="C36" s="8" t="s">
        <v>69</v>
      </c>
      <c r="D36" s="9" t="s">
        <v>161</v>
      </c>
      <c r="E36" s="9" t="s">
        <v>162</v>
      </c>
      <c r="F36" s="9" t="s">
        <v>157</v>
      </c>
      <c r="G36" s="9" t="s">
        <v>163</v>
      </c>
      <c r="H36" s="9" t="s">
        <v>100</v>
      </c>
      <c r="I36" s="9">
        <v>10</v>
      </c>
      <c r="J36" s="9" t="s">
        <v>32</v>
      </c>
      <c r="K36" s="9">
        <v>10</v>
      </c>
      <c r="L36" s="18" t="s">
        <v>164</v>
      </c>
      <c r="M36" s="16">
        <v>2025.06</v>
      </c>
      <c r="N36" s="16">
        <v>2025.12</v>
      </c>
      <c r="O36" s="9" t="s">
        <v>160</v>
      </c>
      <c r="P36" s="9" t="s">
        <v>160</v>
      </c>
      <c r="Q36" s="3"/>
    </row>
    <row r="37" s="1" customFormat="1" ht="27" spans="1:17">
      <c r="A37" s="8">
        <v>19</v>
      </c>
      <c r="B37" s="8" t="s">
        <v>56</v>
      </c>
      <c r="C37" s="8" t="s">
        <v>69</v>
      </c>
      <c r="D37" s="9" t="s">
        <v>165</v>
      </c>
      <c r="E37" s="9" t="s">
        <v>166</v>
      </c>
      <c r="F37" s="9" t="s">
        <v>157</v>
      </c>
      <c r="G37" s="8" t="s">
        <v>167</v>
      </c>
      <c r="H37" s="9" t="s">
        <v>168</v>
      </c>
      <c r="I37" s="8">
        <v>15</v>
      </c>
      <c r="J37" s="9" t="s">
        <v>32</v>
      </c>
      <c r="K37" s="8">
        <v>15</v>
      </c>
      <c r="L37" s="18" t="s">
        <v>169</v>
      </c>
      <c r="M37" s="16">
        <v>2025.06</v>
      </c>
      <c r="N37" s="16">
        <v>2025.12</v>
      </c>
      <c r="O37" s="9" t="s">
        <v>160</v>
      </c>
      <c r="P37" s="9" t="s">
        <v>160</v>
      </c>
      <c r="Q37" s="3"/>
    </row>
    <row r="38" s="1" customFormat="1" ht="40.5" spans="1:17">
      <c r="A38" s="8">
        <v>20</v>
      </c>
      <c r="B38" s="8" t="s">
        <v>56</v>
      </c>
      <c r="C38" s="8" t="s">
        <v>69</v>
      </c>
      <c r="D38" s="9" t="s">
        <v>170</v>
      </c>
      <c r="E38" s="9" t="s">
        <v>171</v>
      </c>
      <c r="F38" s="9" t="s">
        <v>172</v>
      </c>
      <c r="G38" s="9" t="s">
        <v>173</v>
      </c>
      <c r="H38" s="9" t="s">
        <v>174</v>
      </c>
      <c r="I38" s="9">
        <v>18</v>
      </c>
      <c r="J38" s="9" t="s">
        <v>32</v>
      </c>
      <c r="K38" s="9">
        <v>18</v>
      </c>
      <c r="L38" s="18" t="s">
        <v>175</v>
      </c>
      <c r="M38" s="16">
        <v>2025.06</v>
      </c>
      <c r="N38" s="16">
        <v>2025.12</v>
      </c>
      <c r="O38" s="9" t="s">
        <v>176</v>
      </c>
      <c r="P38" s="9" t="s">
        <v>176</v>
      </c>
      <c r="Q38" s="3"/>
    </row>
    <row r="39" s="1" customFormat="1" ht="40.5" spans="1:17">
      <c r="A39" s="8">
        <v>21</v>
      </c>
      <c r="B39" s="8" t="s">
        <v>56</v>
      </c>
      <c r="C39" s="8" t="s">
        <v>69</v>
      </c>
      <c r="D39" s="9" t="s">
        <v>177</v>
      </c>
      <c r="E39" s="9" t="s">
        <v>178</v>
      </c>
      <c r="F39" s="9" t="s">
        <v>172</v>
      </c>
      <c r="G39" s="9" t="s">
        <v>179</v>
      </c>
      <c r="H39" s="9" t="s">
        <v>174</v>
      </c>
      <c r="I39" s="9">
        <v>18</v>
      </c>
      <c r="J39" s="9" t="s">
        <v>32</v>
      </c>
      <c r="K39" s="9">
        <v>18</v>
      </c>
      <c r="L39" s="18" t="s">
        <v>175</v>
      </c>
      <c r="M39" s="16">
        <v>2025.06</v>
      </c>
      <c r="N39" s="16">
        <v>2025.12</v>
      </c>
      <c r="O39" s="9" t="s">
        <v>176</v>
      </c>
      <c r="P39" s="9" t="s">
        <v>176</v>
      </c>
      <c r="Q39" s="3"/>
    </row>
    <row r="40" s="1" customFormat="1" ht="40.5" spans="1:17">
      <c r="A40" s="8">
        <v>22</v>
      </c>
      <c r="B40" s="8" t="s">
        <v>56</v>
      </c>
      <c r="C40" s="8" t="s">
        <v>69</v>
      </c>
      <c r="D40" s="9" t="s">
        <v>180</v>
      </c>
      <c r="E40" s="9" t="s">
        <v>181</v>
      </c>
      <c r="F40" s="9" t="s">
        <v>172</v>
      </c>
      <c r="G40" s="9" t="s">
        <v>182</v>
      </c>
      <c r="H40" s="9" t="s">
        <v>183</v>
      </c>
      <c r="I40" s="9">
        <v>14</v>
      </c>
      <c r="J40" s="9" t="s">
        <v>32</v>
      </c>
      <c r="K40" s="9">
        <v>14</v>
      </c>
      <c r="L40" s="18" t="s">
        <v>184</v>
      </c>
      <c r="M40" s="16">
        <v>2025.06</v>
      </c>
      <c r="N40" s="16">
        <v>2025.12</v>
      </c>
      <c r="O40" s="9" t="s">
        <v>176</v>
      </c>
      <c r="P40" s="9" t="s">
        <v>176</v>
      </c>
      <c r="Q40" s="3"/>
    </row>
    <row r="41" s="1" customFormat="1" ht="40.5" spans="1:17">
      <c r="A41" s="8">
        <v>23</v>
      </c>
      <c r="B41" s="8" t="s">
        <v>56</v>
      </c>
      <c r="C41" s="8" t="s">
        <v>69</v>
      </c>
      <c r="D41" s="9" t="s">
        <v>185</v>
      </c>
      <c r="E41" s="9" t="s">
        <v>186</v>
      </c>
      <c r="F41" s="9" t="s">
        <v>187</v>
      </c>
      <c r="G41" s="9" t="s">
        <v>188</v>
      </c>
      <c r="H41" s="9" t="s">
        <v>189</v>
      </c>
      <c r="I41" s="9">
        <v>15</v>
      </c>
      <c r="J41" s="9" t="s">
        <v>32</v>
      </c>
      <c r="K41" s="9">
        <v>15</v>
      </c>
      <c r="L41" s="18" t="s">
        <v>190</v>
      </c>
      <c r="M41" s="16">
        <v>2025.06</v>
      </c>
      <c r="N41" s="16">
        <v>2025.12</v>
      </c>
      <c r="O41" s="9" t="s">
        <v>191</v>
      </c>
      <c r="P41" s="9" t="s">
        <v>191</v>
      </c>
      <c r="Q41" s="3"/>
    </row>
    <row r="42" s="1" customFormat="1" ht="40.5" spans="1:17">
      <c r="A42" s="8">
        <v>24</v>
      </c>
      <c r="B42" s="8" t="s">
        <v>56</v>
      </c>
      <c r="C42" s="8" t="s">
        <v>69</v>
      </c>
      <c r="D42" s="9" t="s">
        <v>192</v>
      </c>
      <c r="E42" s="9" t="s">
        <v>193</v>
      </c>
      <c r="F42" s="9" t="s">
        <v>187</v>
      </c>
      <c r="G42" s="9" t="s">
        <v>194</v>
      </c>
      <c r="H42" s="9" t="s">
        <v>195</v>
      </c>
      <c r="I42" s="9">
        <v>19</v>
      </c>
      <c r="J42" s="9" t="s">
        <v>32</v>
      </c>
      <c r="K42" s="9">
        <v>19</v>
      </c>
      <c r="L42" s="18" t="s">
        <v>196</v>
      </c>
      <c r="M42" s="16">
        <v>2025.06</v>
      </c>
      <c r="N42" s="16">
        <v>2025.12</v>
      </c>
      <c r="O42" s="9" t="s">
        <v>191</v>
      </c>
      <c r="P42" s="9" t="s">
        <v>191</v>
      </c>
      <c r="Q42" s="3"/>
    </row>
    <row r="43" s="1" customFormat="1" ht="27" spans="1:17">
      <c r="A43" s="8">
        <v>25</v>
      </c>
      <c r="B43" s="8" t="s">
        <v>56</v>
      </c>
      <c r="C43" s="8" t="s">
        <v>69</v>
      </c>
      <c r="D43" s="9" t="s">
        <v>197</v>
      </c>
      <c r="E43" s="9" t="s">
        <v>198</v>
      </c>
      <c r="F43" s="9" t="s">
        <v>187</v>
      </c>
      <c r="G43" s="8" t="s">
        <v>199</v>
      </c>
      <c r="H43" s="9" t="s">
        <v>200</v>
      </c>
      <c r="I43" s="8">
        <v>16</v>
      </c>
      <c r="J43" s="9" t="s">
        <v>32</v>
      </c>
      <c r="K43" s="8">
        <v>16</v>
      </c>
      <c r="L43" s="18" t="s">
        <v>201</v>
      </c>
      <c r="M43" s="16">
        <v>2025.06</v>
      </c>
      <c r="N43" s="16">
        <v>2025.12</v>
      </c>
      <c r="O43" s="9" t="s">
        <v>191</v>
      </c>
      <c r="P43" s="9" t="s">
        <v>191</v>
      </c>
      <c r="Q43" s="3"/>
    </row>
    <row r="44" s="1" customFormat="1" ht="48" customHeight="1" spans="1:17">
      <c r="A44" s="8">
        <v>26</v>
      </c>
      <c r="B44" s="8" t="s">
        <v>56</v>
      </c>
      <c r="C44" s="8" t="s">
        <v>69</v>
      </c>
      <c r="D44" s="9" t="s">
        <v>202</v>
      </c>
      <c r="E44" s="9" t="s">
        <v>203</v>
      </c>
      <c r="F44" s="9" t="s">
        <v>204</v>
      </c>
      <c r="G44" s="9" t="s">
        <v>205</v>
      </c>
      <c r="H44" s="9" t="s">
        <v>206</v>
      </c>
      <c r="I44" s="9">
        <v>30.5</v>
      </c>
      <c r="J44" s="9" t="s">
        <v>32</v>
      </c>
      <c r="K44" s="9">
        <v>30.5</v>
      </c>
      <c r="L44" s="18" t="s">
        <v>207</v>
      </c>
      <c r="M44" s="16">
        <v>2025.06</v>
      </c>
      <c r="N44" s="16">
        <v>2025.12</v>
      </c>
      <c r="O44" s="9" t="s">
        <v>204</v>
      </c>
      <c r="P44" s="9" t="s">
        <v>204</v>
      </c>
      <c r="Q44" s="3"/>
    </row>
    <row r="45" s="1" customFormat="1" ht="40.5" spans="1:17">
      <c r="A45" s="8">
        <v>27</v>
      </c>
      <c r="B45" s="8" t="s">
        <v>56</v>
      </c>
      <c r="C45" s="8" t="s">
        <v>69</v>
      </c>
      <c r="D45" s="9" t="s">
        <v>208</v>
      </c>
      <c r="E45" s="9" t="s">
        <v>209</v>
      </c>
      <c r="F45" s="9" t="s">
        <v>204</v>
      </c>
      <c r="G45" s="9" t="s">
        <v>210</v>
      </c>
      <c r="H45" s="9" t="s">
        <v>211</v>
      </c>
      <c r="I45" s="9">
        <v>19.5</v>
      </c>
      <c r="J45" s="9" t="s">
        <v>32</v>
      </c>
      <c r="K45" s="9">
        <v>19.5</v>
      </c>
      <c r="L45" s="18" t="s">
        <v>212</v>
      </c>
      <c r="M45" s="16">
        <v>2025.06</v>
      </c>
      <c r="N45" s="16">
        <v>2025.12</v>
      </c>
      <c r="O45" s="9" t="s">
        <v>204</v>
      </c>
      <c r="P45" s="9" t="s">
        <v>204</v>
      </c>
      <c r="Q45" s="3"/>
    </row>
    <row r="46" s="1" customFormat="1" ht="54" spans="1:17">
      <c r="A46" s="8">
        <v>28</v>
      </c>
      <c r="B46" s="8" t="s">
        <v>56</v>
      </c>
      <c r="C46" s="8" t="s">
        <v>69</v>
      </c>
      <c r="D46" s="9" t="s">
        <v>213</v>
      </c>
      <c r="E46" s="9" t="s">
        <v>214</v>
      </c>
      <c r="F46" s="9" t="s">
        <v>215</v>
      </c>
      <c r="G46" s="9" t="s">
        <v>216</v>
      </c>
      <c r="H46" s="9" t="s">
        <v>217</v>
      </c>
      <c r="I46" s="9">
        <v>15</v>
      </c>
      <c r="J46" s="9" t="s">
        <v>32</v>
      </c>
      <c r="K46" s="9">
        <v>15</v>
      </c>
      <c r="L46" s="18" t="s">
        <v>218</v>
      </c>
      <c r="M46" s="16">
        <v>2025.06</v>
      </c>
      <c r="N46" s="16">
        <v>2025.12</v>
      </c>
      <c r="O46" s="9" t="s">
        <v>219</v>
      </c>
      <c r="P46" s="9" t="s">
        <v>219</v>
      </c>
      <c r="Q46" s="3"/>
    </row>
    <row r="47" s="1" customFormat="1" ht="54" spans="1:17">
      <c r="A47" s="8">
        <v>29</v>
      </c>
      <c r="B47" s="8" t="s">
        <v>56</v>
      </c>
      <c r="C47" s="8" t="s">
        <v>69</v>
      </c>
      <c r="D47" s="9" t="s">
        <v>220</v>
      </c>
      <c r="E47" s="9" t="s">
        <v>221</v>
      </c>
      <c r="F47" s="9" t="s">
        <v>215</v>
      </c>
      <c r="G47" s="9" t="s">
        <v>222</v>
      </c>
      <c r="H47" s="9" t="s">
        <v>223</v>
      </c>
      <c r="I47" s="9">
        <v>19</v>
      </c>
      <c r="J47" s="9" t="s">
        <v>32</v>
      </c>
      <c r="K47" s="9">
        <v>19</v>
      </c>
      <c r="L47" s="18" t="s">
        <v>224</v>
      </c>
      <c r="M47" s="16">
        <v>2025.06</v>
      </c>
      <c r="N47" s="16">
        <v>2025.12</v>
      </c>
      <c r="O47" s="9" t="s">
        <v>219</v>
      </c>
      <c r="P47" s="9" t="s">
        <v>219</v>
      </c>
      <c r="Q47" s="3"/>
    </row>
    <row r="48" s="1" customFormat="1" ht="40.5" spans="1:17">
      <c r="A48" s="8">
        <v>30</v>
      </c>
      <c r="B48" s="8" t="s">
        <v>56</v>
      </c>
      <c r="C48" s="8" t="s">
        <v>69</v>
      </c>
      <c r="D48" s="9" t="s">
        <v>225</v>
      </c>
      <c r="E48" s="9" t="s">
        <v>226</v>
      </c>
      <c r="F48" s="9" t="s">
        <v>215</v>
      </c>
      <c r="G48" s="9" t="s">
        <v>227</v>
      </c>
      <c r="H48" s="9" t="s">
        <v>217</v>
      </c>
      <c r="I48" s="9">
        <v>16</v>
      </c>
      <c r="J48" s="9" t="s">
        <v>32</v>
      </c>
      <c r="K48" s="9">
        <v>16</v>
      </c>
      <c r="L48" s="18" t="s">
        <v>228</v>
      </c>
      <c r="M48" s="16">
        <v>2025.06</v>
      </c>
      <c r="N48" s="16">
        <v>2025.12</v>
      </c>
      <c r="O48" s="9" t="s">
        <v>219</v>
      </c>
      <c r="P48" s="9" t="s">
        <v>219</v>
      </c>
      <c r="Q48" s="3"/>
    </row>
    <row r="49" s="1" customFormat="1" ht="40.5" spans="1:17">
      <c r="A49" s="8">
        <v>31</v>
      </c>
      <c r="B49" s="8" t="s">
        <v>56</v>
      </c>
      <c r="C49" s="8" t="s">
        <v>69</v>
      </c>
      <c r="D49" s="9" t="s">
        <v>229</v>
      </c>
      <c r="E49" s="9" t="s">
        <v>230</v>
      </c>
      <c r="F49" s="9" t="s">
        <v>231</v>
      </c>
      <c r="G49" s="9" t="s">
        <v>232</v>
      </c>
      <c r="H49" s="9" t="s">
        <v>233</v>
      </c>
      <c r="I49" s="9">
        <v>15</v>
      </c>
      <c r="J49" s="9" t="s">
        <v>32</v>
      </c>
      <c r="K49" s="9">
        <v>15</v>
      </c>
      <c r="L49" s="18" t="s">
        <v>234</v>
      </c>
      <c r="M49" s="16">
        <v>2025.06</v>
      </c>
      <c r="N49" s="16">
        <v>2025.12</v>
      </c>
      <c r="O49" s="9" t="s">
        <v>235</v>
      </c>
      <c r="P49" s="9" t="s">
        <v>235</v>
      </c>
      <c r="Q49" s="3"/>
    </row>
    <row r="50" s="1" customFormat="1" ht="27" spans="1:17">
      <c r="A50" s="8">
        <v>32</v>
      </c>
      <c r="B50" s="8" t="s">
        <v>56</v>
      </c>
      <c r="C50" s="8" t="s">
        <v>69</v>
      </c>
      <c r="D50" s="9" t="s">
        <v>236</v>
      </c>
      <c r="E50" s="9" t="s">
        <v>237</v>
      </c>
      <c r="F50" s="9" t="s">
        <v>231</v>
      </c>
      <c r="G50" s="9" t="s">
        <v>238</v>
      </c>
      <c r="H50" s="9" t="s">
        <v>100</v>
      </c>
      <c r="I50" s="9">
        <v>15</v>
      </c>
      <c r="J50" s="9" t="s">
        <v>32</v>
      </c>
      <c r="K50" s="9">
        <v>15</v>
      </c>
      <c r="L50" s="18" t="s">
        <v>239</v>
      </c>
      <c r="M50" s="16">
        <v>2025.06</v>
      </c>
      <c r="N50" s="16">
        <v>2025.12</v>
      </c>
      <c r="O50" s="9" t="s">
        <v>235</v>
      </c>
      <c r="P50" s="9" t="s">
        <v>235</v>
      </c>
      <c r="Q50" s="3"/>
    </row>
    <row r="51" s="1" customFormat="1" ht="27" spans="1:17">
      <c r="A51" s="8">
        <v>33</v>
      </c>
      <c r="B51" s="8" t="s">
        <v>56</v>
      </c>
      <c r="C51" s="8" t="s">
        <v>69</v>
      </c>
      <c r="D51" s="9" t="s">
        <v>240</v>
      </c>
      <c r="E51" s="9" t="s">
        <v>241</v>
      </c>
      <c r="F51" s="9" t="s">
        <v>231</v>
      </c>
      <c r="G51" s="9" t="s">
        <v>242</v>
      </c>
      <c r="H51" s="9" t="s">
        <v>137</v>
      </c>
      <c r="I51" s="9">
        <v>10</v>
      </c>
      <c r="J51" s="9" t="s">
        <v>32</v>
      </c>
      <c r="K51" s="9">
        <v>10</v>
      </c>
      <c r="L51" s="18" t="s">
        <v>243</v>
      </c>
      <c r="M51" s="16">
        <v>2025.06</v>
      </c>
      <c r="N51" s="16">
        <v>2025.12</v>
      </c>
      <c r="O51" s="9" t="s">
        <v>235</v>
      </c>
      <c r="P51" s="9" t="s">
        <v>235</v>
      </c>
      <c r="Q51" s="3"/>
    </row>
    <row r="52" s="1" customFormat="1" ht="40.5" spans="1:17">
      <c r="A52" s="8">
        <v>34</v>
      </c>
      <c r="B52" s="8" t="s">
        <v>56</v>
      </c>
      <c r="C52" s="8" t="s">
        <v>69</v>
      </c>
      <c r="D52" s="9" t="s">
        <v>244</v>
      </c>
      <c r="E52" s="9" t="s">
        <v>245</v>
      </c>
      <c r="F52" s="9" t="s">
        <v>231</v>
      </c>
      <c r="G52" s="9" t="s">
        <v>246</v>
      </c>
      <c r="H52" s="9" t="s">
        <v>91</v>
      </c>
      <c r="I52" s="19">
        <v>10</v>
      </c>
      <c r="J52" s="9" t="s">
        <v>32</v>
      </c>
      <c r="K52" s="19">
        <v>10</v>
      </c>
      <c r="L52" s="18" t="s">
        <v>239</v>
      </c>
      <c r="M52" s="16">
        <v>2025.06</v>
      </c>
      <c r="N52" s="16">
        <v>2025.12</v>
      </c>
      <c r="O52" s="9" t="s">
        <v>235</v>
      </c>
      <c r="P52" s="9" t="s">
        <v>235</v>
      </c>
      <c r="Q52" s="3"/>
    </row>
    <row r="53" s="1" customFormat="1" ht="54" spans="1:17">
      <c r="A53" s="8">
        <v>35</v>
      </c>
      <c r="B53" s="8" t="s">
        <v>56</v>
      </c>
      <c r="C53" s="8" t="s">
        <v>69</v>
      </c>
      <c r="D53" s="9" t="s">
        <v>247</v>
      </c>
      <c r="E53" s="9" t="s">
        <v>248</v>
      </c>
      <c r="F53" s="9" t="s">
        <v>249</v>
      </c>
      <c r="G53" s="9" t="s">
        <v>250</v>
      </c>
      <c r="H53" s="9" t="s">
        <v>251</v>
      </c>
      <c r="I53" s="9">
        <v>17</v>
      </c>
      <c r="J53" s="9" t="s">
        <v>32</v>
      </c>
      <c r="K53" s="9">
        <v>17</v>
      </c>
      <c r="L53" s="18" t="s">
        <v>252</v>
      </c>
      <c r="M53" s="16">
        <v>2025.06</v>
      </c>
      <c r="N53" s="16">
        <v>2025.12</v>
      </c>
      <c r="O53" s="9" t="s">
        <v>253</v>
      </c>
      <c r="P53" s="9" t="s">
        <v>253</v>
      </c>
      <c r="Q53" s="3"/>
    </row>
    <row r="54" s="1" customFormat="1" ht="54" spans="1:17">
      <c r="A54" s="8">
        <v>36</v>
      </c>
      <c r="B54" s="8" t="s">
        <v>56</v>
      </c>
      <c r="C54" s="8" t="s">
        <v>69</v>
      </c>
      <c r="D54" s="9" t="s">
        <v>254</v>
      </c>
      <c r="E54" s="9" t="s">
        <v>255</v>
      </c>
      <c r="F54" s="9" t="s">
        <v>249</v>
      </c>
      <c r="G54" s="9" t="s">
        <v>256</v>
      </c>
      <c r="H54" s="9" t="s">
        <v>251</v>
      </c>
      <c r="I54" s="9">
        <v>15</v>
      </c>
      <c r="J54" s="9" t="s">
        <v>32</v>
      </c>
      <c r="K54" s="9">
        <v>15</v>
      </c>
      <c r="L54" s="18" t="s">
        <v>257</v>
      </c>
      <c r="M54" s="16">
        <v>2025.06</v>
      </c>
      <c r="N54" s="16">
        <v>2025.12</v>
      </c>
      <c r="O54" s="9" t="s">
        <v>253</v>
      </c>
      <c r="P54" s="9" t="s">
        <v>253</v>
      </c>
      <c r="Q54" s="3"/>
    </row>
    <row r="55" s="1" customFormat="1" ht="54" spans="1:17">
      <c r="A55" s="8">
        <v>37</v>
      </c>
      <c r="B55" s="8" t="s">
        <v>56</v>
      </c>
      <c r="C55" s="8" t="s">
        <v>69</v>
      </c>
      <c r="D55" s="9" t="s">
        <v>258</v>
      </c>
      <c r="E55" s="9" t="s">
        <v>259</v>
      </c>
      <c r="F55" s="9" t="s">
        <v>249</v>
      </c>
      <c r="G55" s="9" t="s">
        <v>260</v>
      </c>
      <c r="H55" s="9" t="s">
        <v>251</v>
      </c>
      <c r="I55" s="9">
        <v>18</v>
      </c>
      <c r="J55" s="9" t="s">
        <v>32</v>
      </c>
      <c r="K55" s="9">
        <v>18</v>
      </c>
      <c r="L55" s="18" t="s">
        <v>261</v>
      </c>
      <c r="M55" s="16">
        <v>2025.06</v>
      </c>
      <c r="N55" s="16">
        <v>2025.12</v>
      </c>
      <c r="O55" s="9" t="s">
        <v>253</v>
      </c>
      <c r="P55" s="9" t="s">
        <v>253</v>
      </c>
      <c r="Q55" s="3"/>
    </row>
    <row r="56" s="1" customFormat="1" ht="40.5" spans="1:17">
      <c r="A56" s="8">
        <v>38</v>
      </c>
      <c r="B56" s="8" t="s">
        <v>56</v>
      </c>
      <c r="C56" s="8" t="s">
        <v>69</v>
      </c>
      <c r="D56" s="9" t="s">
        <v>262</v>
      </c>
      <c r="E56" s="9" t="s">
        <v>263</v>
      </c>
      <c r="F56" s="9" t="s">
        <v>264</v>
      </c>
      <c r="G56" s="9" t="s">
        <v>265</v>
      </c>
      <c r="H56" s="9" t="s">
        <v>266</v>
      </c>
      <c r="I56" s="9">
        <v>30</v>
      </c>
      <c r="J56" s="9" t="s">
        <v>32</v>
      </c>
      <c r="K56" s="9">
        <v>30</v>
      </c>
      <c r="L56" s="20" t="s">
        <v>267</v>
      </c>
      <c r="M56" s="16">
        <v>2025.06</v>
      </c>
      <c r="N56" s="16">
        <v>2025.12</v>
      </c>
      <c r="O56" s="9" t="s">
        <v>268</v>
      </c>
      <c r="P56" s="9" t="s">
        <v>268</v>
      </c>
      <c r="Q56" s="3"/>
    </row>
    <row r="57" s="1" customFormat="1" ht="40.5" spans="1:17">
      <c r="A57" s="8">
        <v>39</v>
      </c>
      <c r="B57" s="8" t="s">
        <v>56</v>
      </c>
      <c r="C57" s="8" t="s">
        <v>69</v>
      </c>
      <c r="D57" s="9" t="s">
        <v>269</v>
      </c>
      <c r="E57" s="9" t="s">
        <v>270</v>
      </c>
      <c r="F57" s="9" t="s">
        <v>264</v>
      </c>
      <c r="G57" s="9" t="s">
        <v>271</v>
      </c>
      <c r="H57" s="9" t="s">
        <v>266</v>
      </c>
      <c r="I57" s="8">
        <v>10</v>
      </c>
      <c r="J57" s="9" t="s">
        <v>32</v>
      </c>
      <c r="K57" s="8">
        <v>10</v>
      </c>
      <c r="L57" s="20" t="s">
        <v>272</v>
      </c>
      <c r="M57" s="16">
        <v>2025.06</v>
      </c>
      <c r="N57" s="16">
        <v>2025.12</v>
      </c>
      <c r="O57" s="9" t="s">
        <v>268</v>
      </c>
      <c r="P57" s="9" t="s">
        <v>268</v>
      </c>
      <c r="Q57" s="3"/>
    </row>
    <row r="58" s="1" customFormat="1" ht="40.5" spans="1:17">
      <c r="A58" s="8">
        <v>40</v>
      </c>
      <c r="B58" s="8" t="s">
        <v>56</v>
      </c>
      <c r="C58" s="8" t="s">
        <v>69</v>
      </c>
      <c r="D58" s="9" t="s">
        <v>273</v>
      </c>
      <c r="E58" s="9" t="s">
        <v>274</v>
      </c>
      <c r="F58" s="9" t="s">
        <v>264</v>
      </c>
      <c r="G58" s="9" t="s">
        <v>275</v>
      </c>
      <c r="H58" s="9" t="s">
        <v>276</v>
      </c>
      <c r="I58" s="9">
        <v>10</v>
      </c>
      <c r="J58" s="9" t="s">
        <v>32</v>
      </c>
      <c r="K58" s="9">
        <v>10</v>
      </c>
      <c r="L58" s="20" t="s">
        <v>277</v>
      </c>
      <c r="M58" s="16">
        <v>2025.06</v>
      </c>
      <c r="N58" s="16">
        <v>2025.12</v>
      </c>
      <c r="O58" s="9" t="s">
        <v>268</v>
      </c>
      <c r="P58" s="9" t="s">
        <v>268</v>
      </c>
      <c r="Q58" s="3"/>
    </row>
    <row r="59" s="1" customFormat="1" ht="40.5" spans="1:17">
      <c r="A59" s="8">
        <v>41</v>
      </c>
      <c r="B59" s="8" t="s">
        <v>56</v>
      </c>
      <c r="C59" s="8" t="s">
        <v>69</v>
      </c>
      <c r="D59" s="9" t="s">
        <v>278</v>
      </c>
      <c r="E59" s="9" t="s">
        <v>279</v>
      </c>
      <c r="F59" s="9" t="s">
        <v>231</v>
      </c>
      <c r="G59" s="9" t="s">
        <v>280</v>
      </c>
      <c r="H59" s="9" t="s">
        <v>281</v>
      </c>
      <c r="I59" s="9">
        <v>50</v>
      </c>
      <c r="J59" s="9" t="s">
        <v>32</v>
      </c>
      <c r="K59" s="9">
        <v>50</v>
      </c>
      <c r="L59" s="9" t="s">
        <v>282</v>
      </c>
      <c r="M59" s="16">
        <v>2025.06</v>
      </c>
      <c r="N59" s="16">
        <v>2025.12</v>
      </c>
      <c r="O59" s="9" t="s">
        <v>34</v>
      </c>
      <c r="P59" s="9" t="s">
        <v>34</v>
      </c>
      <c r="Q59" s="3"/>
    </row>
    <row r="60" s="1" customFormat="1" ht="40.5" spans="1:17">
      <c r="A60" s="8">
        <v>42</v>
      </c>
      <c r="B60" s="8" t="s">
        <v>56</v>
      </c>
      <c r="C60" s="8" t="s">
        <v>69</v>
      </c>
      <c r="D60" s="9" t="s">
        <v>283</v>
      </c>
      <c r="E60" s="9" t="s">
        <v>284</v>
      </c>
      <c r="F60" s="9" t="s">
        <v>231</v>
      </c>
      <c r="G60" s="9" t="s">
        <v>285</v>
      </c>
      <c r="H60" s="9" t="s">
        <v>286</v>
      </c>
      <c r="I60" s="9">
        <v>50</v>
      </c>
      <c r="J60" s="9" t="s">
        <v>32</v>
      </c>
      <c r="K60" s="9">
        <v>50</v>
      </c>
      <c r="L60" s="9" t="s">
        <v>282</v>
      </c>
      <c r="M60" s="16">
        <v>2025.06</v>
      </c>
      <c r="N60" s="16">
        <v>2025.12</v>
      </c>
      <c r="O60" s="9" t="s">
        <v>34</v>
      </c>
      <c r="P60" s="9" t="s">
        <v>34</v>
      </c>
      <c r="Q60" s="3"/>
    </row>
    <row r="61" s="1" customFormat="1" ht="40.5" spans="1:17">
      <c r="A61" s="8">
        <v>43</v>
      </c>
      <c r="B61" s="8" t="s">
        <v>56</v>
      </c>
      <c r="C61" s="8" t="s">
        <v>69</v>
      </c>
      <c r="D61" s="9" t="s">
        <v>287</v>
      </c>
      <c r="E61" s="9" t="s">
        <v>288</v>
      </c>
      <c r="F61" s="9" t="s">
        <v>231</v>
      </c>
      <c r="G61" s="9" t="s">
        <v>289</v>
      </c>
      <c r="H61" s="9" t="s">
        <v>290</v>
      </c>
      <c r="I61" s="9">
        <v>50</v>
      </c>
      <c r="J61" s="9" t="s">
        <v>32</v>
      </c>
      <c r="K61" s="9">
        <v>50</v>
      </c>
      <c r="L61" s="9" t="s">
        <v>282</v>
      </c>
      <c r="M61" s="16">
        <v>2025.06</v>
      </c>
      <c r="N61" s="16">
        <v>2025.12</v>
      </c>
      <c r="O61" s="9" t="s">
        <v>34</v>
      </c>
      <c r="P61" s="9" t="s">
        <v>34</v>
      </c>
      <c r="Q61" s="3"/>
    </row>
    <row r="62" s="1" customFormat="1" ht="40.5" spans="1:17">
      <c r="A62" s="8">
        <v>44</v>
      </c>
      <c r="B62" s="8" t="s">
        <v>56</v>
      </c>
      <c r="C62" s="8" t="s">
        <v>57</v>
      </c>
      <c r="D62" s="9" t="s">
        <v>291</v>
      </c>
      <c r="E62" s="9" t="s">
        <v>292</v>
      </c>
      <c r="F62" s="9" t="s">
        <v>264</v>
      </c>
      <c r="G62" s="9" t="s">
        <v>293</v>
      </c>
      <c r="H62" s="9" t="s">
        <v>116</v>
      </c>
      <c r="I62" s="8">
        <v>35</v>
      </c>
      <c r="J62" s="9" t="s">
        <v>32</v>
      </c>
      <c r="K62" s="8">
        <v>35</v>
      </c>
      <c r="L62" s="9" t="s">
        <v>294</v>
      </c>
      <c r="M62" s="16">
        <v>2025.06</v>
      </c>
      <c r="N62" s="16">
        <v>2025.12</v>
      </c>
      <c r="O62" s="9" t="s">
        <v>34</v>
      </c>
      <c r="P62" s="9" t="s">
        <v>34</v>
      </c>
      <c r="Q62" s="3"/>
    </row>
    <row r="63" s="1" customFormat="1" ht="27" spans="1:17">
      <c r="A63" s="8">
        <v>45</v>
      </c>
      <c r="B63" s="8" t="s">
        <v>56</v>
      </c>
      <c r="C63" s="8" t="s">
        <v>57</v>
      </c>
      <c r="D63" s="9" t="s">
        <v>295</v>
      </c>
      <c r="E63" s="9" t="s">
        <v>296</v>
      </c>
      <c r="F63" s="9" t="s">
        <v>157</v>
      </c>
      <c r="G63" s="9" t="s">
        <v>163</v>
      </c>
      <c r="H63" s="9" t="s">
        <v>297</v>
      </c>
      <c r="I63" s="9">
        <v>50</v>
      </c>
      <c r="J63" s="9" t="s">
        <v>32</v>
      </c>
      <c r="K63" s="9">
        <v>50</v>
      </c>
      <c r="L63" s="9" t="s">
        <v>86</v>
      </c>
      <c r="M63" s="16">
        <v>2025.06</v>
      </c>
      <c r="N63" s="16">
        <v>2025.12</v>
      </c>
      <c r="O63" s="9" t="s">
        <v>34</v>
      </c>
      <c r="P63" s="9" t="s">
        <v>34</v>
      </c>
      <c r="Q63" s="3"/>
    </row>
    <row r="64" s="1" customFormat="1" ht="40.5" spans="1:17">
      <c r="A64" s="8">
        <v>46</v>
      </c>
      <c r="B64" s="8" t="s">
        <v>56</v>
      </c>
      <c r="C64" s="8" t="s">
        <v>57</v>
      </c>
      <c r="D64" s="9" t="s">
        <v>298</v>
      </c>
      <c r="E64" s="9" t="s">
        <v>299</v>
      </c>
      <c r="F64" s="9" t="s">
        <v>157</v>
      </c>
      <c r="G64" s="9" t="s">
        <v>148</v>
      </c>
      <c r="H64" s="9" t="s">
        <v>300</v>
      </c>
      <c r="I64" s="9">
        <v>35</v>
      </c>
      <c r="J64" s="9" t="s">
        <v>32</v>
      </c>
      <c r="K64" s="9">
        <v>35</v>
      </c>
      <c r="L64" s="9" t="s">
        <v>81</v>
      </c>
      <c r="M64" s="16">
        <v>2025.06</v>
      </c>
      <c r="N64" s="16">
        <v>2025.12</v>
      </c>
      <c r="O64" s="9" t="s">
        <v>34</v>
      </c>
      <c r="P64" s="9" t="s">
        <v>34</v>
      </c>
      <c r="Q64" s="3"/>
    </row>
    <row r="65" s="1" customFormat="1" ht="27" spans="1:17">
      <c r="A65" s="8">
        <v>47</v>
      </c>
      <c r="B65" s="8" t="s">
        <v>56</v>
      </c>
      <c r="C65" s="8" t="s">
        <v>57</v>
      </c>
      <c r="D65" s="19" t="s">
        <v>301</v>
      </c>
      <c r="E65" s="19" t="s">
        <v>302</v>
      </c>
      <c r="F65" s="19" t="s">
        <v>187</v>
      </c>
      <c r="G65" s="19" t="s">
        <v>194</v>
      </c>
      <c r="H65" s="19" t="s">
        <v>303</v>
      </c>
      <c r="I65" s="19">
        <v>15</v>
      </c>
      <c r="J65" s="19" t="s">
        <v>32</v>
      </c>
      <c r="K65" s="19">
        <v>15</v>
      </c>
      <c r="L65" s="19" t="s">
        <v>304</v>
      </c>
      <c r="M65" s="16">
        <v>2025.06</v>
      </c>
      <c r="N65" s="16">
        <v>2025.12</v>
      </c>
      <c r="O65" s="19" t="s">
        <v>34</v>
      </c>
      <c r="P65" s="19" t="s">
        <v>34</v>
      </c>
      <c r="Q65" s="3"/>
    </row>
    <row r="66" s="1" customFormat="1" ht="27" spans="1:17">
      <c r="A66" s="8">
        <v>48</v>
      </c>
      <c r="B66" s="8" t="s">
        <v>56</v>
      </c>
      <c r="C66" s="8" t="s">
        <v>57</v>
      </c>
      <c r="D66" s="19" t="s">
        <v>305</v>
      </c>
      <c r="E66" s="19" t="s">
        <v>306</v>
      </c>
      <c r="F66" s="19" t="s">
        <v>187</v>
      </c>
      <c r="G66" s="19" t="s">
        <v>194</v>
      </c>
      <c r="H66" s="19" t="s">
        <v>100</v>
      </c>
      <c r="I66" s="19">
        <v>19</v>
      </c>
      <c r="J66" s="19" t="s">
        <v>32</v>
      </c>
      <c r="K66" s="19">
        <v>19</v>
      </c>
      <c r="L66" s="19" t="s">
        <v>294</v>
      </c>
      <c r="M66" s="16">
        <v>2025.06</v>
      </c>
      <c r="N66" s="16">
        <v>2025.12</v>
      </c>
      <c r="O66" s="19" t="s">
        <v>34</v>
      </c>
      <c r="P66" s="19" t="s">
        <v>34</v>
      </c>
      <c r="Q66" s="3"/>
    </row>
    <row r="67" s="1" customFormat="1" ht="27" spans="1:17">
      <c r="A67" s="8">
        <v>49</v>
      </c>
      <c r="B67" s="8" t="s">
        <v>56</v>
      </c>
      <c r="C67" s="8" t="s">
        <v>57</v>
      </c>
      <c r="D67" s="19" t="s">
        <v>307</v>
      </c>
      <c r="E67" s="19" t="s">
        <v>308</v>
      </c>
      <c r="F67" s="19" t="s">
        <v>187</v>
      </c>
      <c r="G67" s="19" t="s">
        <v>309</v>
      </c>
      <c r="H67" s="19" t="s">
        <v>297</v>
      </c>
      <c r="I67" s="19">
        <v>18</v>
      </c>
      <c r="J67" s="19" t="s">
        <v>32</v>
      </c>
      <c r="K67" s="19">
        <v>18</v>
      </c>
      <c r="L67" s="19" t="s">
        <v>310</v>
      </c>
      <c r="M67" s="16">
        <v>2025.06</v>
      </c>
      <c r="N67" s="16">
        <v>2025.12</v>
      </c>
      <c r="O67" s="19" t="s">
        <v>34</v>
      </c>
      <c r="P67" s="19" t="s">
        <v>34</v>
      </c>
      <c r="Q67" s="3"/>
    </row>
    <row r="68" s="1" customFormat="1" ht="27" spans="1:17">
      <c r="A68" s="8">
        <v>50</v>
      </c>
      <c r="B68" s="8" t="s">
        <v>56</v>
      </c>
      <c r="C68" s="8" t="s">
        <v>57</v>
      </c>
      <c r="D68" s="19" t="s">
        <v>311</v>
      </c>
      <c r="E68" s="19" t="s">
        <v>312</v>
      </c>
      <c r="F68" s="21" t="s">
        <v>172</v>
      </c>
      <c r="G68" s="19" t="s">
        <v>313</v>
      </c>
      <c r="H68" s="19" t="s">
        <v>314</v>
      </c>
      <c r="I68" s="21">
        <v>19.5</v>
      </c>
      <c r="J68" s="19" t="s">
        <v>32</v>
      </c>
      <c r="K68" s="21">
        <v>19.5</v>
      </c>
      <c r="L68" s="19" t="s">
        <v>81</v>
      </c>
      <c r="M68" s="16">
        <v>2025.06</v>
      </c>
      <c r="N68" s="16">
        <v>2025.12</v>
      </c>
      <c r="O68" s="9" t="s">
        <v>176</v>
      </c>
      <c r="P68" s="9" t="s">
        <v>176</v>
      </c>
      <c r="Q68" s="3"/>
    </row>
    <row r="69" s="1" customFormat="1" ht="40.5" spans="1:17">
      <c r="A69" s="8">
        <v>51</v>
      </c>
      <c r="B69" s="8" t="s">
        <v>56</v>
      </c>
      <c r="C69" s="8" t="s">
        <v>57</v>
      </c>
      <c r="D69" s="9" t="s">
        <v>315</v>
      </c>
      <c r="E69" s="22" t="s">
        <v>316</v>
      </c>
      <c r="F69" s="9" t="s">
        <v>249</v>
      </c>
      <c r="G69" s="9" t="s">
        <v>260</v>
      </c>
      <c r="H69" s="9" t="s">
        <v>317</v>
      </c>
      <c r="I69" s="9">
        <v>15.2</v>
      </c>
      <c r="J69" s="9" t="s">
        <v>32</v>
      </c>
      <c r="K69" s="9">
        <v>15.2</v>
      </c>
      <c r="L69" s="9" t="s">
        <v>75</v>
      </c>
      <c r="M69" s="16">
        <v>2025.06</v>
      </c>
      <c r="N69" s="16">
        <v>2025.12</v>
      </c>
      <c r="O69" s="9" t="s">
        <v>34</v>
      </c>
      <c r="P69" s="9" t="s">
        <v>34</v>
      </c>
      <c r="Q69" s="3"/>
    </row>
    <row r="70" s="1" customFormat="1" ht="27" spans="1:17">
      <c r="A70" s="8">
        <v>52</v>
      </c>
      <c r="B70" s="8" t="s">
        <v>56</v>
      </c>
      <c r="C70" s="8" t="s">
        <v>57</v>
      </c>
      <c r="D70" s="9" t="s">
        <v>318</v>
      </c>
      <c r="E70" s="22" t="s">
        <v>319</v>
      </c>
      <c r="F70" s="9" t="s">
        <v>187</v>
      </c>
      <c r="G70" s="9" t="s">
        <v>320</v>
      </c>
      <c r="H70" s="9" t="s">
        <v>321</v>
      </c>
      <c r="I70" s="9">
        <v>15.5</v>
      </c>
      <c r="J70" s="9" t="s">
        <v>32</v>
      </c>
      <c r="K70" s="9">
        <v>15.5</v>
      </c>
      <c r="L70" s="9" t="s">
        <v>81</v>
      </c>
      <c r="M70" s="16">
        <v>2025.06</v>
      </c>
      <c r="N70" s="16">
        <v>2025.12</v>
      </c>
      <c r="O70" s="9" t="s">
        <v>34</v>
      </c>
      <c r="P70" s="9" t="s">
        <v>34</v>
      </c>
      <c r="Q70" s="3"/>
    </row>
    <row r="71" s="1" customFormat="1" ht="40.5" spans="1:17">
      <c r="A71" s="8">
        <v>53</v>
      </c>
      <c r="B71" s="8" t="s">
        <v>56</v>
      </c>
      <c r="C71" s="8" t="s">
        <v>57</v>
      </c>
      <c r="D71" s="9" t="s">
        <v>322</v>
      </c>
      <c r="E71" s="9" t="s">
        <v>323</v>
      </c>
      <c r="F71" s="9" t="s">
        <v>72</v>
      </c>
      <c r="G71" s="9" t="s">
        <v>79</v>
      </c>
      <c r="H71" s="9" t="s">
        <v>324</v>
      </c>
      <c r="I71" s="9">
        <v>15.5</v>
      </c>
      <c r="J71" s="9" t="s">
        <v>32</v>
      </c>
      <c r="K71" s="9">
        <v>15.5</v>
      </c>
      <c r="L71" s="9" t="s">
        <v>92</v>
      </c>
      <c r="M71" s="16">
        <v>2025.06</v>
      </c>
      <c r="N71" s="16">
        <v>2025.12</v>
      </c>
      <c r="O71" s="9" t="s">
        <v>34</v>
      </c>
      <c r="P71" s="9" t="s">
        <v>34</v>
      </c>
      <c r="Q71" s="3"/>
    </row>
    <row r="72" s="1" customFormat="1" ht="67.5" spans="1:17">
      <c r="A72" s="8">
        <v>54</v>
      </c>
      <c r="B72" s="8" t="s">
        <v>56</v>
      </c>
      <c r="C72" s="8" t="s">
        <v>57</v>
      </c>
      <c r="D72" s="9" t="s">
        <v>325</v>
      </c>
      <c r="E72" s="9" t="s">
        <v>326</v>
      </c>
      <c r="F72" s="9" t="s">
        <v>141</v>
      </c>
      <c r="G72" s="9" t="s">
        <v>153</v>
      </c>
      <c r="H72" s="9" t="s">
        <v>116</v>
      </c>
      <c r="I72" s="9">
        <v>15.5</v>
      </c>
      <c r="J72" s="9" t="s">
        <v>32</v>
      </c>
      <c r="K72" s="9">
        <v>15.5</v>
      </c>
      <c r="L72" s="9" t="s">
        <v>81</v>
      </c>
      <c r="M72" s="16">
        <v>2025.06</v>
      </c>
      <c r="N72" s="16">
        <v>2025.12</v>
      </c>
      <c r="O72" s="9" t="s">
        <v>34</v>
      </c>
      <c r="P72" s="9" t="s">
        <v>34</v>
      </c>
      <c r="Q72" s="3"/>
    </row>
    <row r="73" s="1" customFormat="1" ht="40.5" spans="1:17">
      <c r="A73" s="8">
        <v>55</v>
      </c>
      <c r="B73" s="8" t="s">
        <v>56</v>
      </c>
      <c r="C73" s="8" t="s">
        <v>57</v>
      </c>
      <c r="D73" s="9" t="s">
        <v>327</v>
      </c>
      <c r="E73" s="9" t="s">
        <v>328</v>
      </c>
      <c r="F73" s="9" t="s">
        <v>249</v>
      </c>
      <c r="G73" s="9" t="s">
        <v>329</v>
      </c>
      <c r="H73" s="9" t="s">
        <v>317</v>
      </c>
      <c r="I73" s="9">
        <v>15</v>
      </c>
      <c r="J73" s="9" t="s">
        <v>32</v>
      </c>
      <c r="K73" s="9">
        <v>15</v>
      </c>
      <c r="L73" s="18" t="s">
        <v>111</v>
      </c>
      <c r="M73" s="16">
        <v>2025.06</v>
      </c>
      <c r="N73" s="16">
        <v>2025.12</v>
      </c>
      <c r="O73" s="9" t="s">
        <v>34</v>
      </c>
      <c r="P73" s="9" t="s">
        <v>34</v>
      </c>
      <c r="Q73" s="3"/>
    </row>
    <row r="74" s="1" customFormat="1" ht="67.5" spans="1:17">
      <c r="A74" s="8">
        <v>56</v>
      </c>
      <c r="B74" s="8" t="s">
        <v>56</v>
      </c>
      <c r="C74" s="8" t="s">
        <v>57</v>
      </c>
      <c r="D74" s="9" t="s">
        <v>330</v>
      </c>
      <c r="E74" s="9" t="s">
        <v>331</v>
      </c>
      <c r="F74" s="9" t="s">
        <v>124</v>
      </c>
      <c r="G74" s="9" t="s">
        <v>332</v>
      </c>
      <c r="H74" s="9" t="s">
        <v>333</v>
      </c>
      <c r="I74" s="9">
        <v>19.8</v>
      </c>
      <c r="J74" s="9" t="s">
        <v>32</v>
      </c>
      <c r="K74" s="9">
        <v>19.8</v>
      </c>
      <c r="L74" s="18" t="s">
        <v>121</v>
      </c>
      <c r="M74" s="16">
        <v>2025.06</v>
      </c>
      <c r="N74" s="16">
        <v>2025.12</v>
      </c>
      <c r="O74" s="9" t="s">
        <v>34</v>
      </c>
      <c r="P74" s="9" t="s">
        <v>34</v>
      </c>
      <c r="Q74" s="3"/>
    </row>
    <row r="75" s="1" customFormat="1" ht="40.5" spans="1:17">
      <c r="A75" s="8">
        <v>57</v>
      </c>
      <c r="B75" s="8" t="s">
        <v>56</v>
      </c>
      <c r="C75" s="8" t="s">
        <v>57</v>
      </c>
      <c r="D75" s="9" t="s">
        <v>334</v>
      </c>
      <c r="E75" s="9" t="s">
        <v>335</v>
      </c>
      <c r="F75" s="9" t="s">
        <v>249</v>
      </c>
      <c r="G75" s="9" t="s">
        <v>336</v>
      </c>
      <c r="H75" s="9" t="s">
        <v>324</v>
      </c>
      <c r="I75" s="9">
        <v>19.5</v>
      </c>
      <c r="J75" s="9" t="s">
        <v>32</v>
      </c>
      <c r="K75" s="9">
        <v>19.5</v>
      </c>
      <c r="L75" s="18" t="s">
        <v>133</v>
      </c>
      <c r="M75" s="16">
        <v>2025.06</v>
      </c>
      <c r="N75" s="16">
        <v>2025.12</v>
      </c>
      <c r="O75" s="9" t="s">
        <v>34</v>
      </c>
      <c r="P75" s="9" t="s">
        <v>34</v>
      </c>
      <c r="Q75" s="3"/>
    </row>
    <row r="76" s="1" customFormat="1" ht="40.5" spans="1:17">
      <c r="A76" s="8">
        <v>58</v>
      </c>
      <c r="B76" s="8" t="s">
        <v>56</v>
      </c>
      <c r="C76" s="8" t="s">
        <v>57</v>
      </c>
      <c r="D76" s="9" t="s">
        <v>337</v>
      </c>
      <c r="E76" s="9" t="s">
        <v>338</v>
      </c>
      <c r="F76" s="9" t="s">
        <v>172</v>
      </c>
      <c r="G76" s="9" t="s">
        <v>339</v>
      </c>
      <c r="H76" s="9" t="s">
        <v>340</v>
      </c>
      <c r="I76" s="9">
        <v>19.5</v>
      </c>
      <c r="J76" s="9" t="s">
        <v>32</v>
      </c>
      <c r="K76" s="9">
        <v>19.5</v>
      </c>
      <c r="L76" s="9" t="s">
        <v>341</v>
      </c>
      <c r="M76" s="16">
        <v>2025.06</v>
      </c>
      <c r="N76" s="16">
        <v>2025.12</v>
      </c>
      <c r="O76" s="9" t="s">
        <v>34</v>
      </c>
      <c r="P76" s="9" t="s">
        <v>34</v>
      </c>
      <c r="Q76" s="3"/>
    </row>
    <row r="77" s="1" customFormat="1" ht="54" spans="1:17">
      <c r="A77" s="8">
        <v>59</v>
      </c>
      <c r="B77" s="8" t="s">
        <v>56</v>
      </c>
      <c r="C77" s="8" t="s">
        <v>57</v>
      </c>
      <c r="D77" s="9" t="s">
        <v>342</v>
      </c>
      <c r="E77" s="9" t="s">
        <v>343</v>
      </c>
      <c r="F77" s="9" t="s">
        <v>172</v>
      </c>
      <c r="G77" s="9" t="s">
        <v>344</v>
      </c>
      <c r="H77" s="9" t="s">
        <v>345</v>
      </c>
      <c r="I77" s="9">
        <v>19.5</v>
      </c>
      <c r="J77" s="9" t="s">
        <v>32</v>
      </c>
      <c r="K77" s="9">
        <v>19.5</v>
      </c>
      <c r="L77" s="9" t="s">
        <v>341</v>
      </c>
      <c r="M77" s="16">
        <v>2025.06</v>
      </c>
      <c r="N77" s="16">
        <v>2025.12</v>
      </c>
      <c r="O77" s="9" t="s">
        <v>34</v>
      </c>
      <c r="P77" s="9" t="s">
        <v>34</v>
      </c>
      <c r="Q77" s="3"/>
    </row>
    <row r="78" s="1" customFormat="1" ht="38" customHeight="1" spans="1:17">
      <c r="A78" s="8">
        <v>60</v>
      </c>
      <c r="B78" s="8" t="s">
        <v>56</v>
      </c>
      <c r="C78" s="8" t="s">
        <v>57</v>
      </c>
      <c r="D78" s="9" t="s">
        <v>346</v>
      </c>
      <c r="E78" s="22" t="s">
        <v>347</v>
      </c>
      <c r="F78" s="9" t="s">
        <v>187</v>
      </c>
      <c r="G78" s="9" t="s">
        <v>348</v>
      </c>
      <c r="H78" s="9" t="s">
        <v>349</v>
      </c>
      <c r="I78" s="9">
        <v>5</v>
      </c>
      <c r="J78" s="9" t="s">
        <v>32</v>
      </c>
      <c r="K78" s="9">
        <v>5</v>
      </c>
      <c r="L78" s="9" t="s">
        <v>350</v>
      </c>
      <c r="M78" s="16">
        <v>2025.06</v>
      </c>
      <c r="N78" s="16">
        <v>2025.12</v>
      </c>
      <c r="O78" s="9" t="s">
        <v>34</v>
      </c>
      <c r="P78" s="9" t="s">
        <v>34</v>
      </c>
      <c r="Q78" s="3"/>
    </row>
    <row r="79" s="1" customFormat="1" ht="40.5" spans="1:17">
      <c r="A79" s="8">
        <v>61</v>
      </c>
      <c r="B79" s="8" t="s">
        <v>56</v>
      </c>
      <c r="C79" s="8" t="s">
        <v>57</v>
      </c>
      <c r="D79" s="9" t="s">
        <v>351</v>
      </c>
      <c r="E79" s="22" t="s">
        <v>352</v>
      </c>
      <c r="F79" s="9" t="s">
        <v>187</v>
      </c>
      <c r="G79" s="9" t="s">
        <v>353</v>
      </c>
      <c r="H79" s="9" t="s">
        <v>354</v>
      </c>
      <c r="I79" s="9">
        <v>5</v>
      </c>
      <c r="J79" s="9" t="s">
        <v>32</v>
      </c>
      <c r="K79" s="9">
        <v>5</v>
      </c>
      <c r="L79" s="9" t="s">
        <v>355</v>
      </c>
      <c r="M79" s="16">
        <v>2025.06</v>
      </c>
      <c r="N79" s="16">
        <v>2025.12</v>
      </c>
      <c r="O79" s="9" t="s">
        <v>34</v>
      </c>
      <c r="P79" s="9" t="s">
        <v>34</v>
      </c>
      <c r="Q79" s="3"/>
    </row>
    <row r="80" s="1" customFormat="1" ht="27" spans="1:17">
      <c r="A80" s="8">
        <v>62</v>
      </c>
      <c r="B80" s="8" t="s">
        <v>56</v>
      </c>
      <c r="C80" s="8" t="s">
        <v>57</v>
      </c>
      <c r="D80" s="9" t="s">
        <v>356</v>
      </c>
      <c r="E80" s="9" t="s">
        <v>357</v>
      </c>
      <c r="F80" s="9" t="s">
        <v>187</v>
      </c>
      <c r="G80" s="9" t="s">
        <v>199</v>
      </c>
      <c r="H80" s="9" t="s">
        <v>358</v>
      </c>
      <c r="I80" s="9">
        <v>5</v>
      </c>
      <c r="J80" s="9" t="s">
        <v>32</v>
      </c>
      <c r="K80" s="9">
        <v>5</v>
      </c>
      <c r="L80" s="9" t="s">
        <v>92</v>
      </c>
      <c r="M80" s="16">
        <v>2025.06</v>
      </c>
      <c r="N80" s="16">
        <v>2025.12</v>
      </c>
      <c r="O80" s="9" t="s">
        <v>34</v>
      </c>
      <c r="P80" s="9" t="s">
        <v>34</v>
      </c>
      <c r="Q80" s="3"/>
    </row>
    <row r="81" s="1" customFormat="1" ht="27" spans="1:17">
      <c r="A81" s="8">
        <v>63</v>
      </c>
      <c r="B81" s="8" t="s">
        <v>56</v>
      </c>
      <c r="C81" s="8" t="s">
        <v>57</v>
      </c>
      <c r="D81" s="9" t="s">
        <v>359</v>
      </c>
      <c r="E81" s="9" t="s">
        <v>360</v>
      </c>
      <c r="F81" s="9" t="s">
        <v>187</v>
      </c>
      <c r="G81" s="9" t="s">
        <v>361</v>
      </c>
      <c r="H81" s="9" t="s">
        <v>358</v>
      </c>
      <c r="I81" s="9">
        <v>5</v>
      </c>
      <c r="J81" s="9" t="s">
        <v>32</v>
      </c>
      <c r="K81" s="9">
        <v>5</v>
      </c>
      <c r="L81" s="9" t="s">
        <v>81</v>
      </c>
      <c r="M81" s="16">
        <v>2025.06</v>
      </c>
      <c r="N81" s="16">
        <v>2025.12</v>
      </c>
      <c r="O81" s="9" t="s">
        <v>34</v>
      </c>
      <c r="P81" s="9" t="s">
        <v>34</v>
      </c>
      <c r="Q81" s="3"/>
    </row>
    <row r="82" s="1" customFormat="1" ht="54" spans="1:17">
      <c r="A82" s="8">
        <v>64</v>
      </c>
      <c r="B82" s="8" t="s">
        <v>56</v>
      </c>
      <c r="C82" s="8" t="s">
        <v>57</v>
      </c>
      <c r="D82" s="9" t="s">
        <v>362</v>
      </c>
      <c r="E82" s="9" t="s">
        <v>363</v>
      </c>
      <c r="F82" s="9" t="s">
        <v>187</v>
      </c>
      <c r="G82" s="9" t="s">
        <v>364</v>
      </c>
      <c r="H82" s="9" t="s">
        <v>365</v>
      </c>
      <c r="I82" s="9">
        <v>5</v>
      </c>
      <c r="J82" s="9" t="s">
        <v>32</v>
      </c>
      <c r="K82" s="9">
        <v>5</v>
      </c>
      <c r="L82" s="9" t="s">
        <v>366</v>
      </c>
      <c r="M82" s="16">
        <v>2025.06</v>
      </c>
      <c r="N82" s="16">
        <v>2025.12</v>
      </c>
      <c r="O82" s="9" t="s">
        <v>34</v>
      </c>
      <c r="P82" s="9" t="s">
        <v>34</v>
      </c>
      <c r="Q82" s="3"/>
    </row>
    <row r="83" s="1" customFormat="1" ht="27" spans="1:17">
      <c r="A83" s="8">
        <v>65</v>
      </c>
      <c r="B83" s="8" t="s">
        <v>56</v>
      </c>
      <c r="C83" s="8" t="s">
        <v>57</v>
      </c>
      <c r="D83" s="9" t="s">
        <v>367</v>
      </c>
      <c r="E83" s="9" t="s">
        <v>368</v>
      </c>
      <c r="F83" s="9" t="s">
        <v>187</v>
      </c>
      <c r="G83" s="9" t="s">
        <v>364</v>
      </c>
      <c r="H83" s="9" t="s">
        <v>303</v>
      </c>
      <c r="I83" s="9">
        <v>5</v>
      </c>
      <c r="J83" s="9" t="s">
        <v>32</v>
      </c>
      <c r="K83" s="9">
        <v>5</v>
      </c>
      <c r="L83" s="9" t="s">
        <v>304</v>
      </c>
      <c r="M83" s="16">
        <v>2025.06</v>
      </c>
      <c r="N83" s="16">
        <v>2025.12</v>
      </c>
      <c r="O83" s="9" t="s">
        <v>34</v>
      </c>
      <c r="P83" s="9" t="s">
        <v>34</v>
      </c>
      <c r="Q83" s="3"/>
    </row>
    <row r="84" s="1" customFormat="1" ht="27" spans="1:17">
      <c r="A84" s="8">
        <v>66</v>
      </c>
      <c r="B84" s="8" t="s">
        <v>56</v>
      </c>
      <c r="C84" s="8" t="s">
        <v>57</v>
      </c>
      <c r="D84" s="9" t="s">
        <v>369</v>
      </c>
      <c r="E84" s="22" t="s">
        <v>370</v>
      </c>
      <c r="F84" s="9" t="s">
        <v>141</v>
      </c>
      <c r="G84" s="9" t="s">
        <v>371</v>
      </c>
      <c r="H84" s="9" t="s">
        <v>349</v>
      </c>
      <c r="I84" s="9">
        <v>5</v>
      </c>
      <c r="J84" s="9" t="s">
        <v>32</v>
      </c>
      <c r="K84" s="9">
        <v>5</v>
      </c>
      <c r="L84" s="9" t="s">
        <v>372</v>
      </c>
      <c r="M84" s="16">
        <v>2025.06</v>
      </c>
      <c r="N84" s="16">
        <v>2025.12</v>
      </c>
      <c r="O84" s="9" t="s">
        <v>34</v>
      </c>
      <c r="P84" s="9" t="s">
        <v>34</v>
      </c>
      <c r="Q84" s="3"/>
    </row>
    <row r="85" s="1" customFormat="1" ht="27" spans="1:17">
      <c r="A85" s="8">
        <v>67</v>
      </c>
      <c r="B85" s="8" t="s">
        <v>56</v>
      </c>
      <c r="C85" s="8" t="s">
        <v>57</v>
      </c>
      <c r="D85" s="9" t="s">
        <v>373</v>
      </c>
      <c r="E85" s="22" t="s">
        <v>374</v>
      </c>
      <c r="F85" s="9" t="s">
        <v>204</v>
      </c>
      <c r="G85" s="9" t="s">
        <v>375</v>
      </c>
      <c r="H85" s="9" t="s">
        <v>354</v>
      </c>
      <c r="I85" s="9">
        <v>5</v>
      </c>
      <c r="J85" s="9" t="s">
        <v>32</v>
      </c>
      <c r="K85" s="9">
        <v>5</v>
      </c>
      <c r="L85" s="9" t="s">
        <v>75</v>
      </c>
      <c r="M85" s="16">
        <v>2025.06</v>
      </c>
      <c r="N85" s="16">
        <v>2025.12</v>
      </c>
      <c r="O85" s="9" t="s">
        <v>34</v>
      </c>
      <c r="P85" s="9" t="s">
        <v>34</v>
      </c>
      <c r="Q85" s="3"/>
    </row>
    <row r="86" s="1" customFormat="1" ht="40.5" spans="1:17">
      <c r="A86" s="8">
        <v>68</v>
      </c>
      <c r="B86" s="8" t="s">
        <v>56</v>
      </c>
      <c r="C86" s="8" t="s">
        <v>57</v>
      </c>
      <c r="D86" s="9" t="s">
        <v>376</v>
      </c>
      <c r="E86" s="22" t="s">
        <v>377</v>
      </c>
      <c r="F86" s="9" t="s">
        <v>204</v>
      </c>
      <c r="G86" s="9" t="s">
        <v>378</v>
      </c>
      <c r="H86" s="9" t="s">
        <v>379</v>
      </c>
      <c r="I86" s="9">
        <v>5</v>
      </c>
      <c r="J86" s="9" t="s">
        <v>32</v>
      </c>
      <c r="K86" s="9">
        <v>5</v>
      </c>
      <c r="L86" s="9" t="s">
        <v>81</v>
      </c>
      <c r="M86" s="16">
        <v>2025.06</v>
      </c>
      <c r="N86" s="16">
        <v>2025.12</v>
      </c>
      <c r="O86" s="9" t="s">
        <v>34</v>
      </c>
      <c r="P86" s="9" t="s">
        <v>34</v>
      </c>
      <c r="Q86" s="3"/>
    </row>
    <row r="87" s="1" customFormat="1" ht="27" spans="1:17">
      <c r="A87" s="8">
        <v>69</v>
      </c>
      <c r="B87" s="8" t="s">
        <v>56</v>
      </c>
      <c r="C87" s="8" t="s">
        <v>57</v>
      </c>
      <c r="D87" s="9" t="s">
        <v>380</v>
      </c>
      <c r="E87" s="9" t="s">
        <v>381</v>
      </c>
      <c r="F87" s="9" t="s">
        <v>204</v>
      </c>
      <c r="G87" s="9" t="s">
        <v>382</v>
      </c>
      <c r="H87" s="9" t="s">
        <v>354</v>
      </c>
      <c r="I87" s="9">
        <v>5</v>
      </c>
      <c r="J87" s="9" t="s">
        <v>32</v>
      </c>
      <c r="K87" s="9">
        <v>5</v>
      </c>
      <c r="L87" s="9" t="s">
        <v>81</v>
      </c>
      <c r="M87" s="16">
        <v>2025.06</v>
      </c>
      <c r="N87" s="16">
        <v>2025.12</v>
      </c>
      <c r="O87" s="9" t="s">
        <v>34</v>
      </c>
      <c r="P87" s="9" t="s">
        <v>34</v>
      </c>
      <c r="Q87" s="3"/>
    </row>
    <row r="88" s="1" customFormat="1" ht="33" customHeight="1" spans="1:17">
      <c r="A88" s="7" t="s">
        <v>383</v>
      </c>
      <c r="B88" s="7"/>
      <c r="C88" s="7"/>
      <c r="D88" s="7"/>
      <c r="E88" s="8"/>
      <c r="F88" s="8"/>
      <c r="G88" s="8"/>
      <c r="H88" s="8"/>
      <c r="I88" s="8"/>
      <c r="J88" s="8"/>
      <c r="K88" s="14">
        <f>SUM(K89:K116)</f>
        <v>890.5</v>
      </c>
      <c r="L88" s="8"/>
      <c r="M88" s="8"/>
      <c r="N88" s="8"/>
      <c r="O88" s="8"/>
      <c r="P88" s="8"/>
      <c r="Q88" s="3"/>
    </row>
    <row r="89" s="1" customFormat="1" ht="54" spans="1:17">
      <c r="A89" s="8">
        <v>1</v>
      </c>
      <c r="B89" s="8" t="s">
        <v>25</v>
      </c>
      <c r="C89" s="8" t="s">
        <v>384</v>
      </c>
      <c r="D89" s="9" t="s">
        <v>385</v>
      </c>
      <c r="E89" s="9" t="s">
        <v>386</v>
      </c>
      <c r="F89" s="9" t="s">
        <v>204</v>
      </c>
      <c r="G89" s="9" t="s">
        <v>387</v>
      </c>
      <c r="H89" s="9" t="s">
        <v>388</v>
      </c>
      <c r="I89" s="9">
        <v>19.5</v>
      </c>
      <c r="J89" s="9" t="s">
        <v>32</v>
      </c>
      <c r="K89" s="9">
        <v>19.5</v>
      </c>
      <c r="L89" s="9" t="s">
        <v>389</v>
      </c>
      <c r="M89" s="16">
        <v>2025.06</v>
      </c>
      <c r="N89" s="16">
        <v>2025.12</v>
      </c>
      <c r="O89" s="9" t="s">
        <v>390</v>
      </c>
      <c r="P89" s="9" t="s">
        <v>204</v>
      </c>
      <c r="Q89" s="3"/>
    </row>
    <row r="90" s="1" customFormat="1" ht="27" spans="1:17">
      <c r="A90" s="8">
        <v>2</v>
      </c>
      <c r="B90" s="8" t="s">
        <v>25</v>
      </c>
      <c r="C90" s="8" t="s">
        <v>384</v>
      </c>
      <c r="D90" s="9" t="s">
        <v>391</v>
      </c>
      <c r="E90" s="9" t="s">
        <v>392</v>
      </c>
      <c r="F90" s="9" t="s">
        <v>204</v>
      </c>
      <c r="G90" s="9" t="s">
        <v>393</v>
      </c>
      <c r="H90" s="9" t="s">
        <v>388</v>
      </c>
      <c r="I90" s="9">
        <v>10</v>
      </c>
      <c r="J90" s="9" t="s">
        <v>32</v>
      </c>
      <c r="K90" s="9">
        <v>10</v>
      </c>
      <c r="L90" s="9" t="s">
        <v>394</v>
      </c>
      <c r="M90" s="16">
        <v>2025.06</v>
      </c>
      <c r="N90" s="16">
        <v>2025.12</v>
      </c>
      <c r="O90" s="9" t="s">
        <v>390</v>
      </c>
      <c r="P90" s="9" t="s">
        <v>204</v>
      </c>
      <c r="Q90" s="3"/>
    </row>
    <row r="91" s="1" customFormat="1" ht="27" spans="1:17">
      <c r="A91" s="8">
        <v>3</v>
      </c>
      <c r="B91" s="8" t="s">
        <v>25</v>
      </c>
      <c r="C91" s="8" t="s">
        <v>384</v>
      </c>
      <c r="D91" s="9" t="s">
        <v>395</v>
      </c>
      <c r="E91" s="9" t="s">
        <v>396</v>
      </c>
      <c r="F91" s="9" t="s">
        <v>204</v>
      </c>
      <c r="G91" s="9" t="s">
        <v>397</v>
      </c>
      <c r="H91" s="9" t="s">
        <v>388</v>
      </c>
      <c r="I91" s="9">
        <v>19</v>
      </c>
      <c r="J91" s="9" t="s">
        <v>32</v>
      </c>
      <c r="K91" s="9">
        <v>19</v>
      </c>
      <c r="L91" s="9" t="s">
        <v>398</v>
      </c>
      <c r="M91" s="16">
        <v>2025.06</v>
      </c>
      <c r="N91" s="16">
        <v>2025.12</v>
      </c>
      <c r="O91" s="9" t="s">
        <v>390</v>
      </c>
      <c r="P91" s="9" t="s">
        <v>204</v>
      </c>
      <c r="Q91" s="3"/>
    </row>
    <row r="92" s="1" customFormat="1" ht="27" spans="1:17">
      <c r="A92" s="8">
        <v>4</v>
      </c>
      <c r="B92" s="8" t="s">
        <v>25</v>
      </c>
      <c r="C92" s="8" t="s">
        <v>384</v>
      </c>
      <c r="D92" s="9" t="s">
        <v>399</v>
      </c>
      <c r="E92" s="9" t="s">
        <v>400</v>
      </c>
      <c r="F92" s="9" t="s">
        <v>204</v>
      </c>
      <c r="G92" s="9" t="s">
        <v>401</v>
      </c>
      <c r="H92" s="9" t="s">
        <v>402</v>
      </c>
      <c r="I92" s="9">
        <v>11.5</v>
      </c>
      <c r="J92" s="9" t="s">
        <v>32</v>
      </c>
      <c r="K92" s="9">
        <v>11.5</v>
      </c>
      <c r="L92" s="9" t="s">
        <v>403</v>
      </c>
      <c r="M92" s="16">
        <v>2025.06</v>
      </c>
      <c r="N92" s="16">
        <v>2025.12</v>
      </c>
      <c r="O92" s="9" t="s">
        <v>390</v>
      </c>
      <c r="P92" s="9" t="s">
        <v>204</v>
      </c>
      <c r="Q92" s="3"/>
    </row>
    <row r="93" s="1" customFormat="1" ht="27" spans="1:17">
      <c r="A93" s="8">
        <v>5</v>
      </c>
      <c r="B93" s="8" t="s">
        <v>25</v>
      </c>
      <c r="C93" s="8" t="s">
        <v>384</v>
      </c>
      <c r="D93" s="9" t="s">
        <v>404</v>
      </c>
      <c r="E93" s="9" t="s">
        <v>405</v>
      </c>
      <c r="F93" s="9" t="s">
        <v>187</v>
      </c>
      <c r="G93" s="9" t="s">
        <v>194</v>
      </c>
      <c r="H93" s="9" t="s">
        <v>358</v>
      </c>
      <c r="I93" s="9">
        <v>22.5</v>
      </c>
      <c r="J93" s="9" t="s">
        <v>32</v>
      </c>
      <c r="K93" s="9">
        <v>22.5</v>
      </c>
      <c r="L93" s="9" t="s">
        <v>304</v>
      </c>
      <c r="M93" s="16">
        <v>2025.06</v>
      </c>
      <c r="N93" s="16">
        <v>2025.12</v>
      </c>
      <c r="O93" s="9" t="s">
        <v>34</v>
      </c>
      <c r="P93" s="9" t="s">
        <v>34</v>
      </c>
      <c r="Q93" s="3"/>
    </row>
    <row r="94" s="1" customFormat="1" ht="40.5" spans="1:17">
      <c r="A94" s="8">
        <v>6</v>
      </c>
      <c r="B94" s="8" t="s">
        <v>25</v>
      </c>
      <c r="C94" s="8" t="s">
        <v>384</v>
      </c>
      <c r="D94" s="9" t="s">
        <v>406</v>
      </c>
      <c r="E94" s="9" t="s">
        <v>407</v>
      </c>
      <c r="F94" s="9" t="s">
        <v>89</v>
      </c>
      <c r="G94" s="9" t="s">
        <v>408</v>
      </c>
      <c r="H94" s="9" t="s">
        <v>409</v>
      </c>
      <c r="I94" s="9">
        <v>18</v>
      </c>
      <c r="J94" s="9" t="s">
        <v>32</v>
      </c>
      <c r="K94" s="9">
        <v>18</v>
      </c>
      <c r="L94" s="9" t="s">
        <v>410</v>
      </c>
      <c r="M94" s="24">
        <v>2025.06</v>
      </c>
      <c r="N94" s="24">
        <v>2025.12</v>
      </c>
      <c r="O94" s="9" t="s">
        <v>34</v>
      </c>
      <c r="P94" s="9" t="s">
        <v>34</v>
      </c>
      <c r="Q94" s="3"/>
    </row>
    <row r="95" s="1" customFormat="1" ht="54" spans="1:17">
      <c r="A95" s="8">
        <v>7</v>
      </c>
      <c r="B95" s="8" t="s">
        <v>25</v>
      </c>
      <c r="C95" s="8" t="s">
        <v>384</v>
      </c>
      <c r="D95" s="9" t="s">
        <v>411</v>
      </c>
      <c r="E95" s="9" t="s">
        <v>412</v>
      </c>
      <c r="F95" s="9" t="s">
        <v>89</v>
      </c>
      <c r="G95" s="9" t="s">
        <v>413</v>
      </c>
      <c r="H95" s="9" t="s">
        <v>414</v>
      </c>
      <c r="I95" s="9">
        <v>18</v>
      </c>
      <c r="J95" s="9" t="s">
        <v>32</v>
      </c>
      <c r="K95" s="9">
        <v>18</v>
      </c>
      <c r="L95" s="9" t="s">
        <v>415</v>
      </c>
      <c r="M95" s="24">
        <v>2025.06</v>
      </c>
      <c r="N95" s="24">
        <v>2025.12</v>
      </c>
      <c r="O95" s="9" t="s">
        <v>34</v>
      </c>
      <c r="P95" s="9" t="s">
        <v>34</v>
      </c>
      <c r="Q95" s="3"/>
    </row>
    <row r="96" s="1" customFormat="1" ht="40.5" spans="1:17">
      <c r="A96" s="8">
        <v>8</v>
      </c>
      <c r="B96" s="8" t="s">
        <v>25</v>
      </c>
      <c r="C96" s="8" t="s">
        <v>384</v>
      </c>
      <c r="D96" s="9" t="s">
        <v>416</v>
      </c>
      <c r="E96" s="9" t="s">
        <v>417</v>
      </c>
      <c r="F96" s="9" t="s">
        <v>157</v>
      </c>
      <c r="G96" s="8" t="s">
        <v>418</v>
      </c>
      <c r="H96" s="9" t="s">
        <v>409</v>
      </c>
      <c r="I96" s="9">
        <v>19</v>
      </c>
      <c r="J96" s="9" t="s">
        <v>32</v>
      </c>
      <c r="K96" s="9">
        <v>19</v>
      </c>
      <c r="L96" s="9" t="s">
        <v>419</v>
      </c>
      <c r="M96" s="24">
        <v>2025.06</v>
      </c>
      <c r="N96" s="24">
        <v>2025.12</v>
      </c>
      <c r="O96" s="9" t="s">
        <v>34</v>
      </c>
      <c r="P96" s="9" t="s">
        <v>34</v>
      </c>
      <c r="Q96" s="3"/>
    </row>
    <row r="97" s="1" customFormat="1" ht="40.5" spans="1:17">
      <c r="A97" s="8">
        <v>9</v>
      </c>
      <c r="B97" s="8" t="s">
        <v>25</v>
      </c>
      <c r="C97" s="8" t="s">
        <v>384</v>
      </c>
      <c r="D97" s="9" t="s">
        <v>420</v>
      </c>
      <c r="E97" s="9" t="s">
        <v>421</v>
      </c>
      <c r="F97" s="9" t="s">
        <v>215</v>
      </c>
      <c r="G97" s="9" t="s">
        <v>227</v>
      </c>
      <c r="H97" s="9" t="s">
        <v>409</v>
      </c>
      <c r="I97" s="9">
        <v>16</v>
      </c>
      <c r="J97" s="9" t="s">
        <v>32</v>
      </c>
      <c r="K97" s="9">
        <v>16</v>
      </c>
      <c r="L97" s="9" t="s">
        <v>422</v>
      </c>
      <c r="M97" s="24">
        <v>2025.06</v>
      </c>
      <c r="N97" s="24">
        <v>2025.12</v>
      </c>
      <c r="O97" s="9" t="s">
        <v>34</v>
      </c>
      <c r="P97" s="9" t="s">
        <v>34</v>
      </c>
      <c r="Q97" s="3"/>
    </row>
    <row r="98" s="1" customFormat="1" ht="40.5" spans="1:17">
      <c r="A98" s="8">
        <v>10</v>
      </c>
      <c r="B98" s="8" t="s">
        <v>25</v>
      </c>
      <c r="C98" s="8" t="s">
        <v>384</v>
      </c>
      <c r="D98" s="9" t="s">
        <v>423</v>
      </c>
      <c r="E98" s="9" t="s">
        <v>424</v>
      </c>
      <c r="F98" s="9" t="s">
        <v>231</v>
      </c>
      <c r="G98" s="9" t="s">
        <v>425</v>
      </c>
      <c r="H98" s="9" t="s">
        <v>409</v>
      </c>
      <c r="I98" s="9">
        <v>19</v>
      </c>
      <c r="J98" s="9" t="s">
        <v>32</v>
      </c>
      <c r="K98" s="9">
        <v>19</v>
      </c>
      <c r="L98" s="9" t="s">
        <v>426</v>
      </c>
      <c r="M98" s="24">
        <v>2025.06</v>
      </c>
      <c r="N98" s="24">
        <v>2025.12</v>
      </c>
      <c r="O98" s="9" t="s">
        <v>34</v>
      </c>
      <c r="P98" s="9" t="s">
        <v>34</v>
      </c>
      <c r="Q98" s="3"/>
    </row>
    <row r="99" s="1" customFormat="1" ht="67.5" spans="1:17">
      <c r="A99" s="8">
        <v>11</v>
      </c>
      <c r="B99" s="8" t="s">
        <v>25</v>
      </c>
      <c r="C99" s="8" t="s">
        <v>384</v>
      </c>
      <c r="D99" s="9" t="s">
        <v>427</v>
      </c>
      <c r="E99" s="22" t="s">
        <v>428</v>
      </c>
      <c r="F99" s="9" t="s">
        <v>264</v>
      </c>
      <c r="G99" s="9" t="s">
        <v>429</v>
      </c>
      <c r="H99" s="9" t="s">
        <v>409</v>
      </c>
      <c r="I99" s="9">
        <v>15.5</v>
      </c>
      <c r="J99" s="9" t="s">
        <v>32</v>
      </c>
      <c r="K99" s="9">
        <v>15.5</v>
      </c>
      <c r="L99" s="9" t="s">
        <v>430</v>
      </c>
      <c r="M99" s="24">
        <v>2025.06</v>
      </c>
      <c r="N99" s="24">
        <v>2025.12</v>
      </c>
      <c r="O99" s="9" t="s">
        <v>34</v>
      </c>
      <c r="P99" s="9" t="s">
        <v>34</v>
      </c>
      <c r="Q99" s="3"/>
    </row>
    <row r="100" s="1" customFormat="1" ht="40.5" spans="1:17">
      <c r="A100" s="8">
        <v>12</v>
      </c>
      <c r="B100" s="8" t="s">
        <v>25</v>
      </c>
      <c r="C100" s="8" t="s">
        <v>384</v>
      </c>
      <c r="D100" s="9" t="s">
        <v>431</v>
      </c>
      <c r="E100" s="9" t="s">
        <v>432</v>
      </c>
      <c r="F100" s="9" t="s">
        <v>172</v>
      </c>
      <c r="G100" s="9" t="s">
        <v>433</v>
      </c>
      <c r="H100" s="9" t="s">
        <v>100</v>
      </c>
      <c r="I100" s="9">
        <v>19.5</v>
      </c>
      <c r="J100" s="9"/>
      <c r="K100" s="9">
        <v>19.5</v>
      </c>
      <c r="L100" s="9" t="s">
        <v>434</v>
      </c>
      <c r="M100" s="24">
        <v>2025.06</v>
      </c>
      <c r="N100" s="24">
        <v>2025.12</v>
      </c>
      <c r="O100" s="9" t="s">
        <v>34</v>
      </c>
      <c r="P100" s="9" t="s">
        <v>34</v>
      </c>
      <c r="Q100" s="3"/>
    </row>
    <row r="101" s="1" customFormat="1" ht="27" spans="1:17">
      <c r="A101" s="8">
        <v>13</v>
      </c>
      <c r="B101" s="8" t="s">
        <v>25</v>
      </c>
      <c r="C101" s="8" t="s">
        <v>384</v>
      </c>
      <c r="D101" s="9" t="s">
        <v>435</v>
      </c>
      <c r="E101" s="22" t="s">
        <v>436</v>
      </c>
      <c r="F101" s="9" t="s">
        <v>187</v>
      </c>
      <c r="G101" s="9" t="s">
        <v>437</v>
      </c>
      <c r="H101" s="9" t="s">
        <v>438</v>
      </c>
      <c r="I101" s="9">
        <v>5</v>
      </c>
      <c r="J101" s="9" t="s">
        <v>32</v>
      </c>
      <c r="K101" s="9">
        <v>5</v>
      </c>
      <c r="L101" s="9" t="s">
        <v>81</v>
      </c>
      <c r="M101" s="16">
        <v>2025.06</v>
      </c>
      <c r="N101" s="16">
        <v>2025.12</v>
      </c>
      <c r="O101" s="9" t="s">
        <v>34</v>
      </c>
      <c r="P101" s="9" t="s">
        <v>34</v>
      </c>
      <c r="Q101" s="3"/>
    </row>
    <row r="102" s="1" customFormat="1" ht="27" spans="1:17">
      <c r="A102" s="8">
        <v>14</v>
      </c>
      <c r="B102" s="8" t="s">
        <v>25</v>
      </c>
      <c r="C102" s="8" t="s">
        <v>384</v>
      </c>
      <c r="D102" s="9" t="s">
        <v>439</v>
      </c>
      <c r="E102" s="9" t="s">
        <v>440</v>
      </c>
      <c r="F102" s="9" t="s">
        <v>141</v>
      </c>
      <c r="G102" s="9" t="s">
        <v>441</v>
      </c>
      <c r="H102" s="9" t="s">
        <v>354</v>
      </c>
      <c r="I102" s="9">
        <v>5</v>
      </c>
      <c r="J102" s="9" t="s">
        <v>32</v>
      </c>
      <c r="K102" s="9">
        <v>5</v>
      </c>
      <c r="L102" s="9" t="s">
        <v>442</v>
      </c>
      <c r="M102" s="16">
        <v>2025.06</v>
      </c>
      <c r="N102" s="16">
        <v>2025.12</v>
      </c>
      <c r="O102" s="9" t="s">
        <v>34</v>
      </c>
      <c r="P102" s="9" t="s">
        <v>34</v>
      </c>
      <c r="Q102" s="3"/>
    </row>
    <row r="103" s="1" customFormat="1" ht="40.5" spans="1:17">
      <c r="A103" s="8">
        <v>15</v>
      </c>
      <c r="B103" s="8" t="s">
        <v>25</v>
      </c>
      <c r="C103" s="9" t="s">
        <v>443</v>
      </c>
      <c r="D103" s="9" t="s">
        <v>444</v>
      </c>
      <c r="E103" s="9" t="s">
        <v>445</v>
      </c>
      <c r="F103" s="9" t="s">
        <v>264</v>
      </c>
      <c r="G103" s="9" t="s">
        <v>293</v>
      </c>
      <c r="H103" s="9" t="s">
        <v>40</v>
      </c>
      <c r="I103" s="9">
        <v>35</v>
      </c>
      <c r="J103" s="9" t="s">
        <v>32</v>
      </c>
      <c r="K103" s="9">
        <v>35</v>
      </c>
      <c r="L103" s="9" t="s">
        <v>446</v>
      </c>
      <c r="M103" s="16">
        <v>2025.06</v>
      </c>
      <c r="N103" s="16">
        <v>2025.12</v>
      </c>
      <c r="O103" s="9" t="s">
        <v>34</v>
      </c>
      <c r="P103" s="9" t="s">
        <v>34</v>
      </c>
      <c r="Q103" s="3"/>
    </row>
    <row r="104" s="1" customFormat="1" ht="40.5" spans="1:17">
      <c r="A104" s="8">
        <v>16</v>
      </c>
      <c r="B104" s="8" t="s">
        <v>25</v>
      </c>
      <c r="C104" s="8" t="s">
        <v>384</v>
      </c>
      <c r="D104" s="9" t="s">
        <v>447</v>
      </c>
      <c r="E104" s="9" t="s">
        <v>448</v>
      </c>
      <c r="F104" s="9" t="s">
        <v>264</v>
      </c>
      <c r="G104" s="9" t="s">
        <v>265</v>
      </c>
      <c r="H104" s="9" t="s">
        <v>449</v>
      </c>
      <c r="I104" s="9">
        <v>18</v>
      </c>
      <c r="J104" s="9" t="s">
        <v>32</v>
      </c>
      <c r="K104" s="9">
        <v>18</v>
      </c>
      <c r="L104" s="9" t="s">
        <v>450</v>
      </c>
      <c r="M104" s="24">
        <v>2025.06</v>
      </c>
      <c r="N104" s="24">
        <v>2025.12</v>
      </c>
      <c r="O104" s="9" t="s">
        <v>34</v>
      </c>
      <c r="P104" s="9" t="s">
        <v>34</v>
      </c>
      <c r="Q104" s="3"/>
    </row>
    <row r="105" s="1" customFormat="1" ht="40.5" spans="1:17">
      <c r="A105" s="8">
        <v>17</v>
      </c>
      <c r="B105" s="8" t="s">
        <v>25</v>
      </c>
      <c r="C105" s="8" t="s">
        <v>384</v>
      </c>
      <c r="D105" s="9" t="s">
        <v>451</v>
      </c>
      <c r="E105" s="9" t="s">
        <v>452</v>
      </c>
      <c r="F105" s="9" t="s">
        <v>264</v>
      </c>
      <c r="G105" s="9" t="s">
        <v>453</v>
      </c>
      <c r="H105" s="9" t="s">
        <v>449</v>
      </c>
      <c r="I105" s="9">
        <v>39</v>
      </c>
      <c r="J105" s="9" t="s">
        <v>32</v>
      </c>
      <c r="K105" s="9">
        <v>39</v>
      </c>
      <c r="L105" s="9" t="s">
        <v>454</v>
      </c>
      <c r="M105" s="16">
        <v>2025.06</v>
      </c>
      <c r="N105" s="16">
        <v>2025.12</v>
      </c>
      <c r="O105" s="9" t="s">
        <v>34</v>
      </c>
      <c r="P105" s="9" t="s">
        <v>34</v>
      </c>
      <c r="Q105" s="3"/>
    </row>
    <row r="106" s="1" customFormat="1" ht="67.5" spans="1:17">
      <c r="A106" s="8">
        <v>18</v>
      </c>
      <c r="B106" s="8" t="s">
        <v>25</v>
      </c>
      <c r="C106" s="8" t="s">
        <v>63</v>
      </c>
      <c r="D106" s="9" t="s">
        <v>455</v>
      </c>
      <c r="E106" s="9" t="s">
        <v>456</v>
      </c>
      <c r="F106" s="9" t="s">
        <v>157</v>
      </c>
      <c r="G106" s="9" t="s">
        <v>158</v>
      </c>
      <c r="H106" s="9" t="s">
        <v>457</v>
      </c>
      <c r="I106" s="9">
        <v>19</v>
      </c>
      <c r="J106" s="17" t="s">
        <v>32</v>
      </c>
      <c r="K106" s="9">
        <v>19</v>
      </c>
      <c r="L106" s="9" t="s">
        <v>458</v>
      </c>
      <c r="M106" s="9">
        <v>2025.06</v>
      </c>
      <c r="N106" s="9">
        <v>2025.12</v>
      </c>
      <c r="O106" s="9" t="s">
        <v>34</v>
      </c>
      <c r="P106" s="9" t="s">
        <v>459</v>
      </c>
      <c r="Q106" s="3"/>
    </row>
    <row r="107" s="1" customFormat="1" ht="140" customHeight="1" spans="1:17">
      <c r="A107" s="8">
        <v>19</v>
      </c>
      <c r="B107" s="8" t="s">
        <v>25</v>
      </c>
      <c r="C107" s="8" t="s">
        <v>384</v>
      </c>
      <c r="D107" s="9" t="s">
        <v>460</v>
      </c>
      <c r="E107" s="9" t="s">
        <v>461</v>
      </c>
      <c r="F107" s="9" t="s">
        <v>231</v>
      </c>
      <c r="G107" s="9" t="s">
        <v>462</v>
      </c>
      <c r="H107" s="9" t="s">
        <v>463</v>
      </c>
      <c r="I107" s="9">
        <v>40</v>
      </c>
      <c r="J107" s="17" t="s">
        <v>32</v>
      </c>
      <c r="K107" s="9">
        <v>40</v>
      </c>
      <c r="L107" s="9" t="s">
        <v>464</v>
      </c>
      <c r="M107" s="9">
        <v>2025.06</v>
      </c>
      <c r="N107" s="9">
        <v>2025.12</v>
      </c>
      <c r="O107" s="9" t="s">
        <v>34</v>
      </c>
      <c r="P107" s="9" t="s">
        <v>465</v>
      </c>
      <c r="Q107" s="3"/>
    </row>
    <row r="108" s="1" customFormat="1" ht="54" spans="1:17">
      <c r="A108" s="8">
        <v>20</v>
      </c>
      <c r="B108" s="8" t="s">
        <v>25</v>
      </c>
      <c r="C108" s="8" t="s">
        <v>384</v>
      </c>
      <c r="D108" s="9" t="s">
        <v>466</v>
      </c>
      <c r="E108" s="9" t="s">
        <v>467</v>
      </c>
      <c r="F108" s="9" t="s">
        <v>108</v>
      </c>
      <c r="G108" s="9" t="s">
        <v>468</v>
      </c>
      <c r="H108" s="9" t="s">
        <v>469</v>
      </c>
      <c r="I108" s="9">
        <v>15</v>
      </c>
      <c r="J108" s="17" t="s">
        <v>32</v>
      </c>
      <c r="K108" s="9">
        <v>15</v>
      </c>
      <c r="L108" s="9" t="s">
        <v>470</v>
      </c>
      <c r="M108" s="9">
        <v>2025.06</v>
      </c>
      <c r="N108" s="9">
        <v>2025.12</v>
      </c>
      <c r="O108" s="9" t="s">
        <v>34</v>
      </c>
      <c r="P108" s="9" t="s">
        <v>471</v>
      </c>
      <c r="Q108" s="3"/>
    </row>
    <row r="109" s="1" customFormat="1" ht="67.5" spans="1:17">
      <c r="A109" s="8">
        <v>21</v>
      </c>
      <c r="B109" s="8" t="s">
        <v>25</v>
      </c>
      <c r="C109" s="8" t="s">
        <v>384</v>
      </c>
      <c r="D109" s="9" t="s">
        <v>472</v>
      </c>
      <c r="E109" s="9" t="s">
        <v>473</v>
      </c>
      <c r="F109" s="9" t="s">
        <v>141</v>
      </c>
      <c r="G109" s="9" t="s">
        <v>153</v>
      </c>
      <c r="H109" s="9" t="s">
        <v>474</v>
      </c>
      <c r="I109" s="9">
        <v>19</v>
      </c>
      <c r="J109" s="17" t="s">
        <v>32</v>
      </c>
      <c r="K109" s="9">
        <v>19</v>
      </c>
      <c r="L109" s="9" t="s">
        <v>458</v>
      </c>
      <c r="M109" s="9">
        <v>2025.06</v>
      </c>
      <c r="N109" s="9">
        <v>2025.12</v>
      </c>
      <c r="O109" s="9" t="s">
        <v>34</v>
      </c>
      <c r="P109" s="9" t="s">
        <v>475</v>
      </c>
      <c r="Q109" s="3"/>
    </row>
    <row r="110" s="1" customFormat="1" ht="40.5" spans="1:17">
      <c r="A110" s="8">
        <v>22</v>
      </c>
      <c r="B110" s="8" t="s">
        <v>25</v>
      </c>
      <c r="C110" s="8" t="s">
        <v>384</v>
      </c>
      <c r="D110" s="9" t="s">
        <v>476</v>
      </c>
      <c r="E110" s="9" t="s">
        <v>477</v>
      </c>
      <c r="F110" s="9" t="s">
        <v>249</v>
      </c>
      <c r="G110" s="9" t="s">
        <v>250</v>
      </c>
      <c r="H110" s="9" t="s">
        <v>40</v>
      </c>
      <c r="I110" s="9">
        <v>27</v>
      </c>
      <c r="J110" s="17" t="s">
        <v>32</v>
      </c>
      <c r="K110" s="9">
        <v>27</v>
      </c>
      <c r="L110" s="9" t="s">
        <v>446</v>
      </c>
      <c r="M110" s="9">
        <v>2025.06</v>
      </c>
      <c r="N110" s="9">
        <v>2025.12</v>
      </c>
      <c r="O110" s="9" t="s">
        <v>34</v>
      </c>
      <c r="P110" s="9" t="s">
        <v>34</v>
      </c>
      <c r="Q110" s="3"/>
    </row>
    <row r="111" s="1" customFormat="1" ht="67.5" spans="1:17">
      <c r="A111" s="8">
        <v>23</v>
      </c>
      <c r="B111" s="8" t="s">
        <v>25</v>
      </c>
      <c r="C111" s="8" t="s">
        <v>384</v>
      </c>
      <c r="D111" s="9" t="s">
        <v>478</v>
      </c>
      <c r="E111" s="9" t="s">
        <v>479</v>
      </c>
      <c r="F111" s="9" t="s">
        <v>187</v>
      </c>
      <c r="G111" s="9" t="s">
        <v>309</v>
      </c>
      <c r="H111" s="9" t="s">
        <v>480</v>
      </c>
      <c r="I111" s="9">
        <v>30</v>
      </c>
      <c r="J111" s="17" t="s">
        <v>32</v>
      </c>
      <c r="K111" s="9">
        <v>30</v>
      </c>
      <c r="L111" s="9" t="s">
        <v>481</v>
      </c>
      <c r="M111" s="9">
        <v>2025.06</v>
      </c>
      <c r="N111" s="9">
        <v>2025.12</v>
      </c>
      <c r="O111" s="9" t="s">
        <v>34</v>
      </c>
      <c r="P111" s="9" t="s">
        <v>482</v>
      </c>
      <c r="Q111" s="3"/>
    </row>
    <row r="112" s="1" customFormat="1" ht="94.5" spans="1:17">
      <c r="A112" s="8">
        <v>24</v>
      </c>
      <c r="B112" s="8" t="s">
        <v>25</v>
      </c>
      <c r="C112" s="8" t="s">
        <v>384</v>
      </c>
      <c r="D112" s="9" t="s">
        <v>483</v>
      </c>
      <c r="E112" s="9" t="s">
        <v>484</v>
      </c>
      <c r="F112" s="9" t="s">
        <v>108</v>
      </c>
      <c r="G112" s="9" t="s">
        <v>485</v>
      </c>
      <c r="H112" s="9" t="s">
        <v>486</v>
      </c>
      <c r="I112" s="9">
        <v>48</v>
      </c>
      <c r="J112" s="9" t="s">
        <v>32</v>
      </c>
      <c r="K112" s="9">
        <v>48</v>
      </c>
      <c r="L112" s="9" t="s">
        <v>487</v>
      </c>
      <c r="M112" s="9">
        <v>2025.06</v>
      </c>
      <c r="N112" s="9">
        <v>2025.12</v>
      </c>
      <c r="O112" s="9" t="s">
        <v>34</v>
      </c>
      <c r="P112" s="9" t="s">
        <v>488</v>
      </c>
      <c r="Q112" s="3"/>
    </row>
    <row r="113" s="1" customFormat="1" ht="94.5" spans="1:17">
      <c r="A113" s="8">
        <v>25</v>
      </c>
      <c r="B113" s="8" t="s">
        <v>25</v>
      </c>
      <c r="C113" s="8" t="s">
        <v>384</v>
      </c>
      <c r="D113" s="9" t="s">
        <v>489</v>
      </c>
      <c r="E113" s="9" t="s">
        <v>490</v>
      </c>
      <c r="F113" s="9" t="s">
        <v>72</v>
      </c>
      <c r="G113" s="9" t="s">
        <v>491</v>
      </c>
      <c r="H113" s="9" t="s">
        <v>486</v>
      </c>
      <c r="I113" s="9">
        <v>48</v>
      </c>
      <c r="J113" s="9" t="s">
        <v>32</v>
      </c>
      <c r="K113" s="9">
        <v>48</v>
      </c>
      <c r="L113" s="9" t="s">
        <v>492</v>
      </c>
      <c r="M113" s="9">
        <v>2025.06</v>
      </c>
      <c r="N113" s="9">
        <v>2025.12</v>
      </c>
      <c r="O113" s="9" t="s">
        <v>34</v>
      </c>
      <c r="P113" s="9" t="s">
        <v>493</v>
      </c>
      <c r="Q113" s="3"/>
    </row>
    <row r="114" s="1" customFormat="1" ht="67.5" spans="1:17">
      <c r="A114" s="8">
        <v>26</v>
      </c>
      <c r="B114" s="8" t="s">
        <v>25</v>
      </c>
      <c r="C114" s="8" t="s">
        <v>384</v>
      </c>
      <c r="D114" s="9" t="s">
        <v>494</v>
      </c>
      <c r="E114" s="9" t="s">
        <v>495</v>
      </c>
      <c r="F114" s="9" t="s">
        <v>215</v>
      </c>
      <c r="G114" s="9" t="s">
        <v>227</v>
      </c>
      <c r="H114" s="9" t="s">
        <v>496</v>
      </c>
      <c r="I114" s="9">
        <v>19</v>
      </c>
      <c r="J114" s="9" t="s">
        <v>32</v>
      </c>
      <c r="K114" s="9">
        <v>19</v>
      </c>
      <c r="L114" s="9" t="s">
        <v>497</v>
      </c>
      <c r="M114" s="9">
        <v>2025.06</v>
      </c>
      <c r="N114" s="9">
        <v>2025.12</v>
      </c>
      <c r="O114" s="9" t="s">
        <v>34</v>
      </c>
      <c r="P114" s="9" t="s">
        <v>498</v>
      </c>
      <c r="Q114" s="3"/>
    </row>
    <row r="115" s="1" customFormat="1" ht="40.5" spans="1:17">
      <c r="A115" s="8">
        <v>27</v>
      </c>
      <c r="B115" s="8" t="s">
        <v>25</v>
      </c>
      <c r="C115" s="8" t="s">
        <v>384</v>
      </c>
      <c r="D115" s="9" t="s">
        <v>499</v>
      </c>
      <c r="E115" s="9" t="s">
        <v>500</v>
      </c>
      <c r="F115" s="9" t="s">
        <v>231</v>
      </c>
      <c r="G115" s="9" t="s">
        <v>501</v>
      </c>
      <c r="H115" s="9" t="s">
        <v>502</v>
      </c>
      <c r="I115" s="9">
        <v>300</v>
      </c>
      <c r="J115" s="9" t="s">
        <v>32</v>
      </c>
      <c r="K115" s="9">
        <v>300</v>
      </c>
      <c r="L115" s="9" t="s">
        <v>503</v>
      </c>
      <c r="M115" s="16">
        <v>2025.06</v>
      </c>
      <c r="N115" s="16">
        <v>2025.12</v>
      </c>
      <c r="O115" s="9" t="s">
        <v>34</v>
      </c>
      <c r="P115" s="9" t="s">
        <v>504</v>
      </c>
      <c r="Q115" s="3"/>
    </row>
    <row r="116" s="1" customFormat="1" ht="40.5" spans="1:17">
      <c r="A116" s="8">
        <v>28</v>
      </c>
      <c r="B116" s="8" t="s">
        <v>25</v>
      </c>
      <c r="C116" s="8" t="s">
        <v>384</v>
      </c>
      <c r="D116" s="9" t="s">
        <v>505</v>
      </c>
      <c r="E116" s="9" t="s">
        <v>506</v>
      </c>
      <c r="F116" s="9" t="s">
        <v>157</v>
      </c>
      <c r="G116" s="9" t="s">
        <v>507</v>
      </c>
      <c r="H116" s="9" t="s">
        <v>449</v>
      </c>
      <c r="I116" s="9">
        <v>16</v>
      </c>
      <c r="J116" s="9" t="s">
        <v>32</v>
      </c>
      <c r="K116" s="9">
        <v>16</v>
      </c>
      <c r="L116" s="9" t="s">
        <v>508</v>
      </c>
      <c r="M116" s="16">
        <v>2025.06</v>
      </c>
      <c r="N116" s="16">
        <v>2025.12</v>
      </c>
      <c r="O116" s="9" t="s">
        <v>34</v>
      </c>
      <c r="P116" s="9" t="s">
        <v>34</v>
      </c>
      <c r="Q116" s="3"/>
    </row>
    <row r="117" s="1" customFormat="1" ht="45" customHeight="1" spans="1:17">
      <c r="A117" s="7" t="s">
        <v>509</v>
      </c>
      <c r="B117" s="7"/>
      <c r="C117" s="7"/>
      <c r="D117" s="7"/>
      <c r="E117" s="8"/>
      <c r="F117" s="8"/>
      <c r="G117" s="8"/>
      <c r="H117" s="8"/>
      <c r="I117" s="8"/>
      <c r="J117" s="8"/>
      <c r="K117" s="14">
        <f>SUM(K118:K139)</f>
        <v>276</v>
      </c>
      <c r="L117" s="8"/>
      <c r="M117" s="8"/>
      <c r="N117" s="8"/>
      <c r="O117" s="8"/>
      <c r="P117" s="8"/>
      <c r="Q117" s="3"/>
    </row>
    <row r="118" s="1" customFormat="1" ht="54" spans="1:17">
      <c r="A118" s="8">
        <v>1</v>
      </c>
      <c r="B118" s="8" t="s">
        <v>25</v>
      </c>
      <c r="C118" s="8" t="s">
        <v>510</v>
      </c>
      <c r="D118" s="9" t="s">
        <v>511</v>
      </c>
      <c r="E118" s="9" t="s">
        <v>512</v>
      </c>
      <c r="F118" s="9" t="s">
        <v>72</v>
      </c>
      <c r="G118" s="9" t="s">
        <v>513</v>
      </c>
      <c r="H118" s="23" t="s">
        <v>514</v>
      </c>
      <c r="I118" s="8">
        <v>16.03</v>
      </c>
      <c r="J118" s="9" t="s">
        <v>32</v>
      </c>
      <c r="K118" s="8">
        <v>16.03</v>
      </c>
      <c r="L118" s="9" t="s">
        <v>515</v>
      </c>
      <c r="M118" s="9">
        <v>2025.06</v>
      </c>
      <c r="N118" s="9">
        <v>2025.12</v>
      </c>
      <c r="O118" s="9" t="s">
        <v>516</v>
      </c>
      <c r="P118" s="9" t="s">
        <v>516</v>
      </c>
      <c r="Q118" s="3"/>
    </row>
    <row r="119" s="1" customFormat="1" ht="40.5" spans="1:17">
      <c r="A119" s="8">
        <v>2</v>
      </c>
      <c r="B119" s="8" t="s">
        <v>25</v>
      </c>
      <c r="C119" s="8" t="s">
        <v>510</v>
      </c>
      <c r="D119" s="9" t="s">
        <v>517</v>
      </c>
      <c r="E119" s="9" t="s">
        <v>518</v>
      </c>
      <c r="F119" s="9" t="s">
        <v>249</v>
      </c>
      <c r="G119" s="9" t="s">
        <v>519</v>
      </c>
      <c r="H119" s="23" t="s">
        <v>520</v>
      </c>
      <c r="I119" s="8">
        <v>1.27</v>
      </c>
      <c r="J119" s="9" t="s">
        <v>32</v>
      </c>
      <c r="K119" s="8">
        <v>1.27</v>
      </c>
      <c r="L119" s="9" t="s">
        <v>521</v>
      </c>
      <c r="M119" s="9">
        <v>2025.06</v>
      </c>
      <c r="N119" s="9">
        <v>2025.12</v>
      </c>
      <c r="O119" s="9" t="s">
        <v>516</v>
      </c>
      <c r="P119" s="9" t="s">
        <v>516</v>
      </c>
      <c r="Q119" s="3"/>
    </row>
    <row r="120" s="1" customFormat="1" ht="40.5" spans="1:17">
      <c r="A120" s="8">
        <v>3</v>
      </c>
      <c r="B120" s="8" t="s">
        <v>25</v>
      </c>
      <c r="C120" s="8" t="s">
        <v>510</v>
      </c>
      <c r="D120" s="9" t="s">
        <v>522</v>
      </c>
      <c r="E120" s="9" t="s">
        <v>523</v>
      </c>
      <c r="F120" s="9" t="s">
        <v>172</v>
      </c>
      <c r="G120" s="9" t="s">
        <v>524</v>
      </c>
      <c r="H120" s="23" t="s">
        <v>525</v>
      </c>
      <c r="I120" s="8">
        <v>19.3</v>
      </c>
      <c r="J120" s="9" t="s">
        <v>32</v>
      </c>
      <c r="K120" s="8">
        <v>19.3</v>
      </c>
      <c r="L120" s="9" t="s">
        <v>526</v>
      </c>
      <c r="M120" s="9">
        <v>2025.06</v>
      </c>
      <c r="N120" s="9">
        <v>2025.12</v>
      </c>
      <c r="O120" s="9" t="s">
        <v>516</v>
      </c>
      <c r="P120" s="9" t="s">
        <v>516</v>
      </c>
      <c r="Q120" s="3"/>
    </row>
    <row r="121" s="1" customFormat="1" ht="40.5" spans="1:17">
      <c r="A121" s="8">
        <v>4</v>
      </c>
      <c r="B121" s="8" t="s">
        <v>25</v>
      </c>
      <c r="C121" s="8" t="s">
        <v>510</v>
      </c>
      <c r="D121" s="9" t="s">
        <v>527</v>
      </c>
      <c r="E121" s="9" t="s">
        <v>528</v>
      </c>
      <c r="F121" s="9" t="s">
        <v>124</v>
      </c>
      <c r="G121" s="9" t="s">
        <v>529</v>
      </c>
      <c r="H121" s="23" t="s">
        <v>530</v>
      </c>
      <c r="I121" s="8">
        <v>10</v>
      </c>
      <c r="J121" s="9" t="s">
        <v>32</v>
      </c>
      <c r="K121" s="8">
        <v>10</v>
      </c>
      <c r="L121" s="9" t="s">
        <v>531</v>
      </c>
      <c r="M121" s="9">
        <v>2025.06</v>
      </c>
      <c r="N121" s="9">
        <v>2025.12</v>
      </c>
      <c r="O121" s="9" t="s">
        <v>516</v>
      </c>
      <c r="P121" s="9" t="s">
        <v>516</v>
      </c>
      <c r="Q121" s="3"/>
    </row>
    <row r="122" s="1" customFormat="1" ht="40.5" spans="1:17">
      <c r="A122" s="8">
        <v>5</v>
      </c>
      <c r="B122" s="8" t="s">
        <v>25</v>
      </c>
      <c r="C122" s="8" t="s">
        <v>510</v>
      </c>
      <c r="D122" s="9" t="s">
        <v>532</v>
      </c>
      <c r="E122" s="9" t="s">
        <v>533</v>
      </c>
      <c r="F122" s="9" t="s">
        <v>108</v>
      </c>
      <c r="G122" s="9" t="s">
        <v>534</v>
      </c>
      <c r="H122" s="23" t="s">
        <v>530</v>
      </c>
      <c r="I122" s="8">
        <v>10.85</v>
      </c>
      <c r="J122" s="9" t="s">
        <v>32</v>
      </c>
      <c r="K122" s="8">
        <v>10.85</v>
      </c>
      <c r="L122" s="9" t="s">
        <v>535</v>
      </c>
      <c r="M122" s="9">
        <v>2025.06</v>
      </c>
      <c r="N122" s="9">
        <v>2025.12</v>
      </c>
      <c r="O122" s="9" t="s">
        <v>516</v>
      </c>
      <c r="P122" s="9" t="s">
        <v>516</v>
      </c>
      <c r="Q122" s="3"/>
    </row>
    <row r="123" s="1" customFormat="1" ht="40.5" spans="1:17">
      <c r="A123" s="8">
        <v>6</v>
      </c>
      <c r="B123" s="8" t="s">
        <v>25</v>
      </c>
      <c r="C123" s="8" t="s">
        <v>510</v>
      </c>
      <c r="D123" s="9" t="s">
        <v>536</v>
      </c>
      <c r="E123" s="9" t="s">
        <v>537</v>
      </c>
      <c r="F123" s="9" t="s">
        <v>231</v>
      </c>
      <c r="G123" s="9" t="s">
        <v>538</v>
      </c>
      <c r="H123" s="23" t="s">
        <v>530</v>
      </c>
      <c r="I123" s="8">
        <v>2.585</v>
      </c>
      <c r="J123" s="9" t="s">
        <v>32</v>
      </c>
      <c r="K123" s="8">
        <v>2.585</v>
      </c>
      <c r="L123" s="9" t="s">
        <v>539</v>
      </c>
      <c r="M123" s="9">
        <v>2025.06</v>
      </c>
      <c r="N123" s="9">
        <v>2025.12</v>
      </c>
      <c r="O123" s="9" t="s">
        <v>516</v>
      </c>
      <c r="P123" s="9" t="s">
        <v>516</v>
      </c>
      <c r="Q123" s="3"/>
    </row>
    <row r="124" s="1" customFormat="1" ht="40.5" spans="1:17">
      <c r="A124" s="8">
        <v>7</v>
      </c>
      <c r="B124" s="8" t="s">
        <v>25</v>
      </c>
      <c r="C124" s="8" t="s">
        <v>510</v>
      </c>
      <c r="D124" s="9" t="s">
        <v>540</v>
      </c>
      <c r="E124" s="9" t="s">
        <v>541</v>
      </c>
      <c r="F124" s="9" t="s">
        <v>89</v>
      </c>
      <c r="G124" s="9" t="s">
        <v>542</v>
      </c>
      <c r="H124" s="23" t="s">
        <v>543</v>
      </c>
      <c r="I124" s="8">
        <v>3.67</v>
      </c>
      <c r="J124" s="9" t="s">
        <v>32</v>
      </c>
      <c r="K124" s="8">
        <v>3.67</v>
      </c>
      <c r="L124" s="9" t="s">
        <v>544</v>
      </c>
      <c r="M124" s="9">
        <v>2025.06</v>
      </c>
      <c r="N124" s="9">
        <v>2025.12</v>
      </c>
      <c r="O124" s="9" t="s">
        <v>516</v>
      </c>
      <c r="P124" s="9" t="s">
        <v>516</v>
      </c>
      <c r="Q124" s="3"/>
    </row>
    <row r="125" s="1" customFormat="1" ht="35" customHeight="1" spans="1:17">
      <c r="A125" s="8">
        <v>8</v>
      </c>
      <c r="B125" s="8" t="s">
        <v>25</v>
      </c>
      <c r="C125" s="8" t="s">
        <v>510</v>
      </c>
      <c r="D125" s="9" t="s">
        <v>545</v>
      </c>
      <c r="E125" s="9" t="s">
        <v>546</v>
      </c>
      <c r="F125" s="9" t="s">
        <v>141</v>
      </c>
      <c r="G125" s="9" t="s">
        <v>547</v>
      </c>
      <c r="H125" s="23" t="s">
        <v>514</v>
      </c>
      <c r="I125" s="8">
        <v>61.2</v>
      </c>
      <c r="J125" s="9" t="s">
        <v>32</v>
      </c>
      <c r="K125" s="8">
        <v>61.2</v>
      </c>
      <c r="L125" s="9" t="s">
        <v>548</v>
      </c>
      <c r="M125" s="9">
        <v>2025.06</v>
      </c>
      <c r="N125" s="9">
        <v>2025.12</v>
      </c>
      <c r="O125" s="9" t="s">
        <v>516</v>
      </c>
      <c r="P125" s="9" t="s">
        <v>516</v>
      </c>
      <c r="Q125" s="3"/>
    </row>
    <row r="126" s="1" customFormat="1" ht="36" customHeight="1" spans="1:17">
      <c r="A126" s="8">
        <v>9</v>
      </c>
      <c r="B126" s="8" t="s">
        <v>25</v>
      </c>
      <c r="C126" s="8" t="s">
        <v>510</v>
      </c>
      <c r="D126" s="9" t="s">
        <v>549</v>
      </c>
      <c r="E126" s="9" t="s">
        <v>550</v>
      </c>
      <c r="F126" s="9" t="s">
        <v>157</v>
      </c>
      <c r="G126" s="9" t="s">
        <v>551</v>
      </c>
      <c r="H126" s="23" t="s">
        <v>514</v>
      </c>
      <c r="I126" s="8">
        <v>22.105</v>
      </c>
      <c r="J126" s="9" t="s">
        <v>32</v>
      </c>
      <c r="K126" s="8">
        <v>22.105</v>
      </c>
      <c r="L126" s="9" t="s">
        <v>552</v>
      </c>
      <c r="M126" s="9">
        <v>2025.06</v>
      </c>
      <c r="N126" s="9">
        <v>2025.12</v>
      </c>
      <c r="O126" s="9" t="s">
        <v>516</v>
      </c>
      <c r="P126" s="9" t="s">
        <v>516</v>
      </c>
      <c r="Q126" s="3"/>
    </row>
    <row r="127" s="1" customFormat="1" ht="40.5" spans="1:17">
      <c r="A127" s="8">
        <v>10</v>
      </c>
      <c r="B127" s="8" t="s">
        <v>25</v>
      </c>
      <c r="C127" s="8" t="s">
        <v>510</v>
      </c>
      <c r="D127" s="9" t="s">
        <v>553</v>
      </c>
      <c r="E127" s="9" t="s">
        <v>554</v>
      </c>
      <c r="F127" s="9" t="s">
        <v>215</v>
      </c>
      <c r="G127" s="9" t="s">
        <v>555</v>
      </c>
      <c r="H127" s="23" t="s">
        <v>556</v>
      </c>
      <c r="I127" s="8">
        <v>1.9</v>
      </c>
      <c r="J127" s="9" t="s">
        <v>32</v>
      </c>
      <c r="K127" s="8">
        <v>1.9</v>
      </c>
      <c r="L127" s="9" t="s">
        <v>557</v>
      </c>
      <c r="M127" s="9">
        <v>2025.06</v>
      </c>
      <c r="N127" s="9">
        <v>2025.12</v>
      </c>
      <c r="O127" s="9" t="s">
        <v>516</v>
      </c>
      <c r="P127" s="9" t="s">
        <v>516</v>
      </c>
      <c r="Q127" s="3"/>
    </row>
    <row r="128" s="1" customFormat="1" ht="40.5" spans="1:17">
      <c r="A128" s="8">
        <v>11</v>
      </c>
      <c r="B128" s="8" t="s">
        <v>25</v>
      </c>
      <c r="C128" s="8" t="s">
        <v>510</v>
      </c>
      <c r="D128" s="9" t="s">
        <v>558</v>
      </c>
      <c r="E128" s="9" t="s">
        <v>559</v>
      </c>
      <c r="F128" s="9" t="s">
        <v>264</v>
      </c>
      <c r="G128" s="9" t="s">
        <v>560</v>
      </c>
      <c r="H128" s="23" t="s">
        <v>561</v>
      </c>
      <c r="I128" s="8">
        <v>45.87</v>
      </c>
      <c r="J128" s="9" t="s">
        <v>32</v>
      </c>
      <c r="K128" s="8">
        <v>45.87</v>
      </c>
      <c r="L128" s="9" t="s">
        <v>562</v>
      </c>
      <c r="M128" s="9">
        <v>2025.06</v>
      </c>
      <c r="N128" s="9">
        <v>2025.12</v>
      </c>
      <c r="O128" s="9" t="s">
        <v>516</v>
      </c>
      <c r="P128" s="9" t="s">
        <v>516</v>
      </c>
      <c r="Q128" s="3"/>
    </row>
    <row r="129" s="1" customFormat="1" ht="40.5" spans="1:17">
      <c r="A129" s="8">
        <v>12</v>
      </c>
      <c r="B129" s="8" t="s">
        <v>25</v>
      </c>
      <c r="C129" s="8" t="s">
        <v>510</v>
      </c>
      <c r="D129" s="9" t="s">
        <v>563</v>
      </c>
      <c r="E129" s="9" t="s">
        <v>564</v>
      </c>
      <c r="F129" s="9" t="s">
        <v>187</v>
      </c>
      <c r="G129" s="9" t="s">
        <v>565</v>
      </c>
      <c r="H129" s="23" t="s">
        <v>566</v>
      </c>
      <c r="I129" s="8">
        <v>11.7</v>
      </c>
      <c r="J129" s="9" t="s">
        <v>32</v>
      </c>
      <c r="K129" s="8">
        <v>11.7</v>
      </c>
      <c r="L129" s="9" t="s">
        <v>567</v>
      </c>
      <c r="M129" s="9">
        <v>2025.06</v>
      </c>
      <c r="N129" s="9">
        <v>2025.12</v>
      </c>
      <c r="O129" s="9" t="s">
        <v>516</v>
      </c>
      <c r="P129" s="9" t="s">
        <v>516</v>
      </c>
      <c r="Q129" s="3"/>
    </row>
    <row r="130" s="1" customFormat="1" ht="40.5" spans="1:17">
      <c r="A130" s="8">
        <v>13</v>
      </c>
      <c r="B130" s="8" t="s">
        <v>25</v>
      </c>
      <c r="C130" s="8" t="s">
        <v>510</v>
      </c>
      <c r="D130" s="9" t="s">
        <v>568</v>
      </c>
      <c r="E130" s="9" t="s">
        <v>569</v>
      </c>
      <c r="F130" s="9" t="s">
        <v>72</v>
      </c>
      <c r="G130" s="9" t="s">
        <v>570</v>
      </c>
      <c r="H130" s="23" t="s">
        <v>571</v>
      </c>
      <c r="I130" s="9">
        <v>6.24</v>
      </c>
      <c r="J130" s="9" t="s">
        <v>32</v>
      </c>
      <c r="K130" s="9">
        <v>6.24</v>
      </c>
      <c r="L130" s="9" t="s">
        <v>572</v>
      </c>
      <c r="M130" s="9">
        <v>2025.06</v>
      </c>
      <c r="N130" s="9">
        <v>2025.12</v>
      </c>
      <c r="O130" s="9" t="s">
        <v>516</v>
      </c>
      <c r="P130" s="9" t="s">
        <v>516</v>
      </c>
      <c r="Q130" s="3"/>
    </row>
    <row r="131" s="1" customFormat="1" ht="40.5" spans="1:17">
      <c r="A131" s="8">
        <v>14</v>
      </c>
      <c r="B131" s="8" t="s">
        <v>25</v>
      </c>
      <c r="C131" s="8" t="s">
        <v>510</v>
      </c>
      <c r="D131" s="9" t="s">
        <v>573</v>
      </c>
      <c r="E131" s="9" t="s">
        <v>574</v>
      </c>
      <c r="F131" s="9" t="s">
        <v>249</v>
      </c>
      <c r="G131" s="9" t="s">
        <v>519</v>
      </c>
      <c r="H131" s="23" t="s">
        <v>571</v>
      </c>
      <c r="I131" s="9">
        <v>7.3</v>
      </c>
      <c r="J131" s="9" t="s">
        <v>32</v>
      </c>
      <c r="K131" s="9">
        <v>7.3</v>
      </c>
      <c r="L131" s="9" t="s">
        <v>575</v>
      </c>
      <c r="M131" s="9">
        <v>2025.06</v>
      </c>
      <c r="N131" s="9">
        <v>2025.12</v>
      </c>
      <c r="O131" s="9" t="s">
        <v>516</v>
      </c>
      <c r="P131" s="9" t="s">
        <v>516</v>
      </c>
      <c r="Q131" s="3"/>
    </row>
    <row r="132" s="1" customFormat="1" ht="54" spans="1:17">
      <c r="A132" s="8">
        <v>15</v>
      </c>
      <c r="B132" s="8" t="s">
        <v>25</v>
      </c>
      <c r="C132" s="8" t="s">
        <v>510</v>
      </c>
      <c r="D132" s="9" t="s">
        <v>576</v>
      </c>
      <c r="E132" s="9" t="s">
        <v>577</v>
      </c>
      <c r="F132" s="9" t="s">
        <v>172</v>
      </c>
      <c r="G132" s="9" t="s">
        <v>578</v>
      </c>
      <c r="H132" s="23" t="s">
        <v>571</v>
      </c>
      <c r="I132" s="9">
        <v>11.8</v>
      </c>
      <c r="J132" s="9" t="s">
        <v>32</v>
      </c>
      <c r="K132" s="9">
        <v>11.8</v>
      </c>
      <c r="L132" s="9" t="s">
        <v>579</v>
      </c>
      <c r="M132" s="9">
        <v>2025.06</v>
      </c>
      <c r="N132" s="9">
        <v>2025.12</v>
      </c>
      <c r="O132" s="9" t="s">
        <v>516</v>
      </c>
      <c r="P132" s="9" t="s">
        <v>516</v>
      </c>
      <c r="Q132" s="3"/>
    </row>
    <row r="133" s="1" customFormat="1" ht="40.5" spans="1:17">
      <c r="A133" s="8">
        <v>16</v>
      </c>
      <c r="B133" s="8" t="s">
        <v>25</v>
      </c>
      <c r="C133" s="8" t="s">
        <v>510</v>
      </c>
      <c r="D133" s="9" t="s">
        <v>580</v>
      </c>
      <c r="E133" s="9" t="s">
        <v>581</v>
      </c>
      <c r="F133" s="9" t="s">
        <v>124</v>
      </c>
      <c r="G133" s="9" t="s">
        <v>582</v>
      </c>
      <c r="H133" s="23" t="s">
        <v>583</v>
      </c>
      <c r="I133" s="9">
        <v>6.02</v>
      </c>
      <c r="J133" s="9" t="s">
        <v>32</v>
      </c>
      <c r="K133" s="9">
        <v>6.02</v>
      </c>
      <c r="L133" s="9" t="s">
        <v>584</v>
      </c>
      <c r="M133" s="9">
        <v>2025.06</v>
      </c>
      <c r="N133" s="9">
        <v>2025.12</v>
      </c>
      <c r="O133" s="9" t="s">
        <v>516</v>
      </c>
      <c r="P133" s="9" t="s">
        <v>516</v>
      </c>
      <c r="Q133" s="3"/>
    </row>
    <row r="134" s="1" customFormat="1" ht="40.5" spans="1:17">
      <c r="A134" s="8">
        <v>17</v>
      </c>
      <c r="B134" s="8" t="s">
        <v>25</v>
      </c>
      <c r="C134" s="8" t="s">
        <v>510</v>
      </c>
      <c r="D134" s="9" t="s">
        <v>585</v>
      </c>
      <c r="E134" s="9" t="s">
        <v>586</v>
      </c>
      <c r="F134" s="9" t="s">
        <v>108</v>
      </c>
      <c r="G134" s="9" t="s">
        <v>587</v>
      </c>
      <c r="H134" s="23" t="s">
        <v>571</v>
      </c>
      <c r="I134" s="9">
        <v>10.6</v>
      </c>
      <c r="J134" s="9" t="s">
        <v>32</v>
      </c>
      <c r="K134" s="9">
        <v>10.6</v>
      </c>
      <c r="L134" s="9" t="s">
        <v>588</v>
      </c>
      <c r="M134" s="9">
        <v>2025.06</v>
      </c>
      <c r="N134" s="9">
        <v>2025.12</v>
      </c>
      <c r="O134" s="9" t="s">
        <v>516</v>
      </c>
      <c r="P134" s="9" t="s">
        <v>516</v>
      </c>
      <c r="Q134" s="3"/>
    </row>
    <row r="135" s="1" customFormat="1" ht="40.5" spans="1:17">
      <c r="A135" s="8">
        <v>18</v>
      </c>
      <c r="B135" s="8" t="s">
        <v>25</v>
      </c>
      <c r="C135" s="8" t="s">
        <v>510</v>
      </c>
      <c r="D135" s="9" t="s">
        <v>589</v>
      </c>
      <c r="E135" s="9" t="s">
        <v>590</v>
      </c>
      <c r="F135" s="9" t="s">
        <v>89</v>
      </c>
      <c r="G135" s="9" t="s">
        <v>591</v>
      </c>
      <c r="H135" s="23" t="s">
        <v>583</v>
      </c>
      <c r="I135" s="9">
        <v>2.1</v>
      </c>
      <c r="J135" s="9" t="s">
        <v>32</v>
      </c>
      <c r="K135" s="9">
        <v>2.1</v>
      </c>
      <c r="L135" s="9" t="s">
        <v>592</v>
      </c>
      <c r="M135" s="9">
        <v>2025.06</v>
      </c>
      <c r="N135" s="9">
        <v>2025.12</v>
      </c>
      <c r="O135" s="9" t="s">
        <v>516</v>
      </c>
      <c r="P135" s="9" t="s">
        <v>516</v>
      </c>
      <c r="Q135" s="3"/>
    </row>
    <row r="136" s="1" customFormat="1" ht="81" spans="1:17">
      <c r="A136" s="8">
        <v>19</v>
      </c>
      <c r="B136" s="8" t="s">
        <v>25</v>
      </c>
      <c r="C136" s="8" t="s">
        <v>510</v>
      </c>
      <c r="D136" s="9" t="s">
        <v>593</v>
      </c>
      <c r="E136" s="9" t="s">
        <v>594</v>
      </c>
      <c r="F136" s="9" t="s">
        <v>141</v>
      </c>
      <c r="G136" s="9" t="s">
        <v>595</v>
      </c>
      <c r="H136" s="23" t="s">
        <v>571</v>
      </c>
      <c r="I136" s="9">
        <v>9.21</v>
      </c>
      <c r="J136" s="9" t="s">
        <v>32</v>
      </c>
      <c r="K136" s="9">
        <v>9.21</v>
      </c>
      <c r="L136" s="9" t="s">
        <v>596</v>
      </c>
      <c r="M136" s="9">
        <v>2025.06</v>
      </c>
      <c r="N136" s="9">
        <v>2025.12</v>
      </c>
      <c r="O136" s="9" t="s">
        <v>516</v>
      </c>
      <c r="P136" s="9" t="s">
        <v>516</v>
      </c>
      <c r="Q136" s="3"/>
    </row>
    <row r="137" s="1" customFormat="1" ht="40.5" spans="1:17">
      <c r="A137" s="8">
        <v>20</v>
      </c>
      <c r="B137" s="8" t="s">
        <v>25</v>
      </c>
      <c r="C137" s="8" t="s">
        <v>510</v>
      </c>
      <c r="D137" s="9" t="s">
        <v>597</v>
      </c>
      <c r="E137" s="9" t="s">
        <v>598</v>
      </c>
      <c r="F137" s="9" t="s">
        <v>157</v>
      </c>
      <c r="G137" s="9" t="s">
        <v>599</v>
      </c>
      <c r="H137" s="23" t="s">
        <v>571</v>
      </c>
      <c r="I137" s="9">
        <v>8.1</v>
      </c>
      <c r="J137" s="9" t="s">
        <v>32</v>
      </c>
      <c r="K137" s="9">
        <v>8.1</v>
      </c>
      <c r="L137" s="9" t="s">
        <v>600</v>
      </c>
      <c r="M137" s="9">
        <v>2025.06</v>
      </c>
      <c r="N137" s="9">
        <v>2025.12</v>
      </c>
      <c r="O137" s="9" t="s">
        <v>516</v>
      </c>
      <c r="P137" s="9" t="s">
        <v>516</v>
      </c>
      <c r="Q137" s="3"/>
    </row>
    <row r="138" s="1" customFormat="1" ht="40.5" spans="1:17">
      <c r="A138" s="8">
        <v>21</v>
      </c>
      <c r="B138" s="8" t="s">
        <v>25</v>
      </c>
      <c r="C138" s="8" t="s">
        <v>510</v>
      </c>
      <c r="D138" s="9" t="s">
        <v>601</v>
      </c>
      <c r="E138" s="9" t="s">
        <v>602</v>
      </c>
      <c r="F138" s="9" t="s">
        <v>215</v>
      </c>
      <c r="G138" s="9" t="s">
        <v>603</v>
      </c>
      <c r="H138" s="23" t="s">
        <v>571</v>
      </c>
      <c r="I138" s="9">
        <v>2.5</v>
      </c>
      <c r="J138" s="9" t="s">
        <v>32</v>
      </c>
      <c r="K138" s="9">
        <v>2.5</v>
      </c>
      <c r="L138" s="9" t="s">
        <v>604</v>
      </c>
      <c r="M138" s="9">
        <v>2025.06</v>
      </c>
      <c r="N138" s="9">
        <v>2025.12</v>
      </c>
      <c r="O138" s="9" t="s">
        <v>516</v>
      </c>
      <c r="P138" s="9" t="s">
        <v>516</v>
      </c>
      <c r="Q138" s="3"/>
    </row>
    <row r="139" s="1" customFormat="1" ht="40.5" spans="1:17">
      <c r="A139" s="8">
        <v>22</v>
      </c>
      <c r="B139" s="8" t="s">
        <v>25</v>
      </c>
      <c r="C139" s="8" t="s">
        <v>510</v>
      </c>
      <c r="D139" s="9" t="s">
        <v>605</v>
      </c>
      <c r="E139" s="9" t="s">
        <v>606</v>
      </c>
      <c r="F139" s="9" t="s">
        <v>187</v>
      </c>
      <c r="G139" s="9" t="s">
        <v>607</v>
      </c>
      <c r="H139" s="23" t="s">
        <v>571</v>
      </c>
      <c r="I139" s="9">
        <v>5.65</v>
      </c>
      <c r="J139" s="9" t="s">
        <v>32</v>
      </c>
      <c r="K139" s="9">
        <v>5.65</v>
      </c>
      <c r="L139" s="9" t="s">
        <v>608</v>
      </c>
      <c r="M139" s="9">
        <v>2025.06</v>
      </c>
      <c r="N139" s="9">
        <v>2025.12</v>
      </c>
      <c r="O139" s="9" t="s">
        <v>516</v>
      </c>
      <c r="P139" s="9" t="s">
        <v>516</v>
      </c>
      <c r="Q139" s="3"/>
    </row>
    <row r="151" s="1" customFormat="1" spans="7:7">
      <c r="G151" s="1" t="s">
        <v>609</v>
      </c>
    </row>
  </sheetData>
  <mergeCells count="23">
    <mergeCell ref="A1:B1"/>
    <mergeCell ref="A2:P2"/>
    <mergeCell ref="A3:P3"/>
    <mergeCell ref="F4:G4"/>
    <mergeCell ref="J4:K4"/>
    <mergeCell ref="M4:N4"/>
    <mergeCell ref="O4:P4"/>
    <mergeCell ref="A7:D7"/>
    <mergeCell ref="A9:D9"/>
    <mergeCell ref="A11:D11"/>
    <mergeCell ref="A14:D14"/>
    <mergeCell ref="A16:D16"/>
    <mergeCell ref="A18:D18"/>
    <mergeCell ref="A88:D88"/>
    <mergeCell ref="A117:D117"/>
    <mergeCell ref="A4:A5"/>
    <mergeCell ref="B4:B5"/>
    <mergeCell ref="C4:C5"/>
    <mergeCell ref="D4:D5"/>
    <mergeCell ref="E4:E5"/>
    <mergeCell ref="H4:H5"/>
    <mergeCell ref="I4:I5"/>
    <mergeCell ref="L4:L5"/>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Lemo.</cp:lastModifiedBy>
  <dcterms:created xsi:type="dcterms:W3CDTF">2025-06-25T02:47:00Z</dcterms:created>
  <dcterms:modified xsi:type="dcterms:W3CDTF">2025-07-04T08:57:36Z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EBCAD0294172461EA8A6BAAE55C381EB_13</vt:lpwstr>
  </property>
  <property fmtid="{D5CDD505-2E9C-101B-9397-08002B2CF9AE}" pid="3" name="KSOProductBuildVer">
    <vt:lpwstr>2052-11.1.0.14309</vt:lpwstr>
  </property>
</Properties>
</file>