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总的分类汇总表" sheetId="9" r:id="rId1"/>
  </sheets>
  <definedNames>
    <definedName name="_xlnm.Print_Titles" localSheetId="0">总的分类汇总表!$2:$4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<sst xmlns="http://schemas.openxmlformats.org/spreadsheetml/2006/main" count="44" uniqueCount="43">
  <si>
    <t>附件1</t>
  </si>
  <si>
    <t>新田县2025年度巩固拓展脱贫攻坚成果和乡村振兴项目库拟入库项目分类汇总表</t>
  </si>
  <si>
    <t>单位（盖章）：</t>
  </si>
  <si>
    <t>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</si>
  <si>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</si>
  <si>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</si>
  <si>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</si>
  <si>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</si>
  <si>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</si>
  <si>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</si>
  <si>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</si>
  <si>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</si>
  <si>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</si>
  <si>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</si>
  <si>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</si>
  <si>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</si>
  <si>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</si>
  <si>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</si>
  <si>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</si>
  <si>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</si>
  <si>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r>
      <rPr>
        <b/>
        <sz val="10.5"/>
        <color rgb="FF000000"/>
        <rFont val="宋体"/>
        <charset val="134"/>
      </rPr>
      <t>总</t>
    </r>
    <r>
      <rPr>
        <b/>
        <sz val="10.5"/>
        <color rgb="FF000000"/>
        <rFont val="Times New Roman"/>
        <charset val="134"/>
      </rPr>
      <t xml:space="preserve">  </t>
    </r>
    <r>
      <rPr>
        <b/>
        <sz val="10.5"/>
        <color rgb="FF000000"/>
        <rFont val="宋体"/>
        <charset val="134"/>
      </rPr>
      <t>计</t>
    </r>
  </si>
  <si>
    <t>一、产业发展</t>
  </si>
  <si>
    <r>
      <rPr>
        <sz val="10.5"/>
        <color rgb="FF000000"/>
        <rFont val="Times New Roman"/>
        <charset val="134"/>
      </rPr>
      <t>1.</t>
    </r>
    <r>
      <rPr>
        <sz val="10.5"/>
        <color rgb="FF000000"/>
        <rFont val="仿宋_GB2312"/>
        <charset val="134"/>
      </rPr>
      <t>生产项目</t>
    </r>
  </si>
  <si>
    <r>
      <rPr>
        <sz val="10.5"/>
        <color rgb="FF000000"/>
        <rFont val="Times New Roman"/>
        <charset val="134"/>
      </rPr>
      <t>2.</t>
    </r>
    <r>
      <rPr>
        <sz val="10.5"/>
        <color rgb="FF000000"/>
        <rFont val="仿宋_GB2312"/>
        <charset val="134"/>
      </rPr>
      <t>加工流通项目</t>
    </r>
  </si>
  <si>
    <r>
      <rPr>
        <sz val="10.5"/>
        <color rgb="FF000000"/>
        <rFont val="Times New Roman"/>
        <charset val="134"/>
      </rPr>
      <t>3.</t>
    </r>
    <r>
      <rPr>
        <sz val="10.5"/>
        <color rgb="FF000000"/>
        <rFont val="仿宋_GB2312"/>
        <charset val="134"/>
      </rPr>
      <t>配套设施项目</t>
    </r>
  </si>
  <si>
    <t>4.金融保险配套项目</t>
  </si>
  <si>
    <t>二、就业项目</t>
  </si>
  <si>
    <r>
      <rPr>
        <sz val="10.5"/>
        <color rgb="FF000000"/>
        <rFont val="Times New Roman"/>
        <charset val="134"/>
      </rPr>
      <t>1.</t>
    </r>
    <r>
      <rPr>
        <sz val="10.5"/>
        <color rgb="FF000000"/>
        <rFont val="仿宋_GB2312"/>
        <charset val="134"/>
      </rPr>
      <t>务工补助</t>
    </r>
  </si>
  <si>
    <r>
      <rPr>
        <sz val="10.5"/>
        <color rgb="FF000000"/>
        <rFont val="Times New Roman"/>
        <charset val="134"/>
      </rPr>
      <t>2.</t>
    </r>
    <r>
      <rPr>
        <sz val="10.5"/>
        <color rgb="FF000000"/>
        <rFont val="仿宋_GB2312"/>
        <charset val="134"/>
      </rPr>
      <t>就业</t>
    </r>
  </si>
  <si>
    <r>
      <rPr>
        <b/>
        <sz val="10.5"/>
        <color rgb="FF000000"/>
        <rFont val="Times New Roman"/>
        <charset val="134"/>
      </rPr>
      <t>三、乡村建设行</t>
    </r>
    <r>
      <rPr>
        <b/>
        <sz val="10.5"/>
        <color rgb="FF000000"/>
        <rFont val="Times New Roman"/>
        <charset val="134"/>
      </rPr>
      <t>动</t>
    </r>
  </si>
  <si>
    <r>
      <rPr>
        <sz val="10.5"/>
        <color rgb="FF000000"/>
        <rFont val="Times New Roman"/>
        <charset val="134"/>
      </rPr>
      <t>1.</t>
    </r>
    <r>
      <rPr>
        <sz val="10.5"/>
        <color rgb="FF000000"/>
        <rFont val="仿宋_GB2312"/>
        <charset val="134"/>
      </rPr>
      <t>农村基础设施</t>
    </r>
  </si>
  <si>
    <r>
      <rPr>
        <sz val="10.5"/>
        <color rgb="FF000000"/>
        <rFont val="Times New Roman"/>
        <charset val="134"/>
      </rPr>
      <t>2.</t>
    </r>
    <r>
      <rPr>
        <sz val="10.5"/>
        <color rgb="FF000000"/>
        <rFont val="仿宋_GB2312"/>
        <charset val="134"/>
      </rPr>
      <t>人居环境整治</t>
    </r>
  </si>
  <si>
    <r>
      <rPr>
        <sz val="10.5"/>
        <color rgb="FF000000"/>
        <rFont val="Times New Roman"/>
        <charset val="134"/>
      </rPr>
      <t>3.</t>
    </r>
    <r>
      <rPr>
        <sz val="10.5"/>
        <color rgb="FF000000"/>
        <rFont val="仿宋_GB2312"/>
        <charset val="134"/>
      </rPr>
      <t>农村公共服务</t>
    </r>
  </si>
  <si>
    <t>四、易地搬迁后扶</t>
  </si>
  <si>
    <t>易地搬迁后扶</t>
  </si>
  <si>
    <t>五、巩固三保障成果</t>
  </si>
  <si>
    <t>1.教育</t>
  </si>
  <si>
    <t>六、乡村治理和精神文明建设</t>
  </si>
  <si>
    <r>
      <rPr>
        <sz val="10.5"/>
        <color rgb="FF000000"/>
        <rFont val="Times New Roman"/>
        <charset val="134"/>
      </rPr>
      <t>1.</t>
    </r>
    <r>
      <rPr>
        <sz val="10.5"/>
        <color rgb="FF000000"/>
        <rFont val="仿宋_GB2312"/>
        <charset val="134"/>
      </rPr>
      <t>农村精神文明建设</t>
    </r>
  </si>
  <si>
    <t>七、项目管理费</t>
  </si>
  <si>
    <t>八、其他</t>
  </si>
  <si>
    <r>
      <rPr>
        <sz val="10.5"/>
        <color rgb="FF000000"/>
        <rFont val="Times New Roman"/>
        <charset val="134"/>
      </rPr>
      <t>1.</t>
    </r>
    <r>
      <rPr>
        <sz val="10.5"/>
        <color rgb="FF000000"/>
        <rFont val="仿宋_GB2312"/>
        <charset val="134"/>
      </rPr>
      <t>少数民族特色村寨建设项</t>
    </r>
  </si>
  <si>
    <r>
      <rPr>
        <sz val="10.5"/>
        <color rgb="FF000000"/>
        <rFont val="Times New Roman"/>
        <charset val="134"/>
      </rPr>
      <t>2.</t>
    </r>
    <r>
      <rPr>
        <sz val="10.5"/>
        <color rgb="FF000000"/>
        <rFont val="仿宋_GB2312"/>
        <charset val="134"/>
      </rPr>
      <t>困难群众饮用低氟茶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</si>
</sst>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5">
    <font>
      <sz val="11"/>
      <color theme="1"/>
      <name val="宋体"/>
      <charset val="134"/>
      <scheme val="minor"/>
    </font>
    <font>
      <sz val="11"/>
      <color rgb="FF000000"/>
      <name val="宋体"/>
      <charset val="134"/>
    </font>
    <font>
      <sz val="14"/>
      <color rgb="FF000000"/>
      <name val="黑体"/>
      <charset val="134"/>
    </font>
    <font>
      <sz val="18"/>
      <color rgb="FF000000"/>
      <name val="方正小标宋_GBK"/>
      <charset val="134"/>
    </font>
    <font>
      <sz val="10.5"/>
      <color rgb="FF000000"/>
      <name val="Times New Roman"/>
      <charset val="134"/>
    </font>
    <font>
      <sz val="10.5"/>
      <color rgb="FF000000"/>
      <name val="宋体"/>
      <charset val="134"/>
    </font>
    <font>
      <b/>
      <sz val="10.5"/>
      <color rgb="FF000000"/>
      <name val="宋体"/>
      <charset val="134"/>
    </font>
    <font>
      <b/>
      <sz val="10.5"/>
      <color rgb="FF000000"/>
      <name val="Times New Roman"/>
      <charset val="134"/>
    </font>
    <font>
      <sz val="10"/>
      <name val="宋体"/>
      <charset val="134"/>
    </font>
    <font>
      <sz val="11"/>
      <name val="宋体"/>
      <charset val="134"/>
    </font>
    <font>
      <b/>
      <sz val="11"/>
      <color rgb="FF000000"/>
      <name val="宋体"/>
      <charset val="134"/>
    </font>
    <font>
      <sz val="10"/>
      <color rgb="FF000000"/>
      <name val="宋体"/>
      <charset val="134"/>
    </font>
    <font>
      <b/>
      <sz val="10"/>
      <color rgb="FF000000"/>
      <name val="宋体"/>
      <charset val="0"/>
    </font>
    <font>
      <sz val="10"/>
      <color rgb="FF000000"/>
      <name val="宋体"/>
      <charset val="0"/>
    </font>
    <font>
      <sz val="10.5"/>
      <color rgb="FF000000"/>
      <name val="仿宋_GB2312"/>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horizontal="righ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9" fillId="0" borderId="1" xfId="0" applyNumberFormat="1" applyFont="1" applyFill="1" applyBorder="1" applyAlignment="1">
      <alignment horizontal="center" vertical="center"/>
    </xf>
    <xf numFmtId="0" fontId="4" fillId="0" borderId="1" xfId="0" applyFont="1" applyFill="1" applyBorder="1" applyAlignment="1">
      <alignment horizontal="justify"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4" fillId="0" borderId="1" xfId="0" applyFont="1" applyFill="1" applyBorder="1" applyAlignment="1">
      <alignment horizontal="justify" vertical="top" wrapText="1"/>
    </xf>
    <xf numFmtId="0" fontId="11"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1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abSelected="1" workbookViewId="0">
      <pane ySplit="4" topLeftCell="A5" activePane="bottomLeft" state="frozen"/>
      <selection/>
      <selection pane="bottomLeft" activeCell="D8" sqref="D8"/>
    </sheetView>
  </sheetViews>
  <sheetFormatPr defaultColWidth="9" defaultRowHeight="13.5"/>
  <cols>
    <col min="1" max="1" width="7.38333333333333" style="1" customWidth="1"/>
    <col min="2" max="2" width="25.3833333333333" style="1" customWidth="1"/>
    <col min="3" max="3" width="15.5" style="1" customWidth="1"/>
    <col min="4" max="4" width="15.625" style="1" customWidth="1"/>
    <col min="5" max="5" width="15" style="1" customWidth="1"/>
    <col min="6" max="6" width="15.125" style="1" customWidth="1"/>
    <col min="7" max="7" width="13.5" style="1" customWidth="1"/>
    <col min="8" max="8" width="15.875" style="1" customWidth="1"/>
    <col min="9" max="9" width="9.125" style="1" customWidth="1"/>
    <col min="10" max="12" width="9" style="1"/>
    <col min="13" max="13" width="6.38333333333333" style="1" customWidth="1"/>
    <col min="14" max="16384" width="9" style="1"/>
  </cols>
  <sheetData>
    <row r="1" s="1" customFormat="1" ht="27" customHeight="1" spans="1:13">
      <c r="A1" s="2" t="s">
        <v>0</v>
      </c>
    </row>
    <row r="2" s="1" customFormat="1" ht="33" customHeight="1" spans="1:13">
      <c r="A2" s="3" t="s">
        <v>1</v>
      </c>
      <c r="B2" s="3"/>
      <c r="C2" s="3"/>
      <c r="D2" s="3"/>
      <c r="E2" s="3"/>
      <c r="F2" s="3"/>
      <c r="G2" s="3"/>
      <c r="H2" s="3"/>
      <c r="I2" s="3"/>
      <c r="J2" s="3"/>
      <c r="K2" s="3"/>
      <c r="L2" s="3"/>
      <c r="M2" s="3"/>
    </row>
    <row r="3" s="1" customFormat="1" ht="22" customHeight="1" spans="1:13">
      <c r="A3" s="1" t="s">
        <v>2</v>
      </c>
      <c r="B3" s="1"/>
      <c r="C3" s="1"/>
      <c r="D3" s="1"/>
      <c r="E3" s="1"/>
      <c r="F3" s="1"/>
      <c r="G3" s="1"/>
      <c r="H3" s="1"/>
      <c r="I3" s="1"/>
      <c r="J3" s="1"/>
      <c r="K3" s="1"/>
      <c r="L3" s="4" t="s">
        <v>3</v>
      </c>
      <c r="M3" s="4"/>
    </row>
    <row r="4" s="1" customFormat="1" ht="15" customHeight="1" spans="1:13">
      <c r="A4" s="5" t="s">
        <v>4</v>
      </c>
      <c r="B4" s="6" t="s">
        <v>5</v>
      </c>
      <c r="C4" s="7" t="s">
        <v>6</v>
      </c>
      <c r="D4" s="5" t="s">
        <v>7</v>
      </c>
      <c r="E4" s="5"/>
      <c r="F4" s="5"/>
      <c r="G4" s="5" t="s">
        <v>8</v>
      </c>
      <c r="H4" s="5"/>
      <c r="I4" s="5"/>
      <c r="J4" s="5"/>
      <c r="K4" s="5"/>
      <c r="L4" s="5"/>
      <c r="M4" s="5" t="s">
        <v>9</v>
      </c>
    </row>
    <row r="5" s="1" customFormat="1" spans="1:13">
      <c r="A5" s="5"/>
      <c r="B5" s="5"/>
      <c r="C5" s="7"/>
      <c r="D5" s="8" t="s">
        <v>10</v>
      </c>
      <c r="E5" s="5" t="s">
        <v>11</v>
      </c>
      <c r="F5" s="5"/>
      <c r="G5" s="7" t="s">
        <v>12</v>
      </c>
      <c r="H5" s="7" t="s">
        <v>13</v>
      </c>
      <c r="I5" s="7" t="s">
        <v>14</v>
      </c>
      <c r="J5" s="5" t="s">
        <v>11</v>
      </c>
      <c r="K5" s="5"/>
      <c r="L5" s="5"/>
      <c r="M5" s="5"/>
    </row>
    <row r="6" s="1" customFormat="1" ht="76.5" spans="1:13">
      <c r="A6" s="5"/>
      <c r="B6" s="5"/>
      <c r="C6" s="7"/>
      <c r="D6" s="7"/>
      <c r="E6" s="8" t="s">
        <v>15</v>
      </c>
      <c r="F6" s="8" t="s">
        <v>16</v>
      </c>
      <c r="G6" s="7"/>
      <c r="H6" s="7"/>
      <c r="I6" s="7"/>
      <c r="J6" s="7" t="s">
        <v>17</v>
      </c>
      <c r="K6" s="7" t="s">
        <v>18</v>
      </c>
      <c r="L6" s="7" t="s">
        <v>19</v>
      </c>
      <c r="M6" s="5"/>
    </row>
    <row r="7" s="1" customFormat="1" ht="23" customHeight="1" spans="1:13">
      <c r="A7" s="5"/>
      <c r="B7" s="9" t="s">
        <v>20</v>
      </c>
      <c r="C7" s="10">
        <f t="shared" ref="C7:F7" si="0">C8+C13+C16+C20+C22+C24</f>
        <v>876</v>
      </c>
      <c r="D7" s="10">
        <f t="shared" si="0"/>
        <v>29545.75</v>
      </c>
      <c r="E7" s="10">
        <f t="shared" si="0"/>
        <v>29422.75</v>
      </c>
      <c r="F7" s="10">
        <f t="shared" si="0"/>
        <v>123</v>
      </c>
      <c r="G7" s="10">
        <v>237</v>
      </c>
      <c r="H7" s="10"/>
      <c r="I7" s="10"/>
      <c r="J7" s="10">
        <v>103</v>
      </c>
      <c r="K7" s="10">
        <v>9063</v>
      </c>
      <c r="L7" s="10">
        <v>66183</v>
      </c>
      <c r="M7" s="10"/>
    </row>
    <row r="8" s="1" customFormat="1" ht="23" customHeight="1" spans="1:13">
      <c r="A8" s="5"/>
      <c r="B8" s="11" t="s">
        <v>21</v>
      </c>
      <c r="C8" s="10">
        <f>SUM(C9:C12)</f>
        <v>477</v>
      </c>
      <c r="D8" s="10">
        <f>SUM(D9:D12)</f>
        <v>14317.4</v>
      </c>
      <c r="E8" s="10">
        <f>SUM(E9:E12)</f>
        <v>14230.4</v>
      </c>
      <c r="F8" s="10">
        <f>SUM(F9:F11)</f>
        <v>87</v>
      </c>
      <c r="G8" s="10">
        <v>237</v>
      </c>
      <c r="H8" s="10">
        <f>SUM(H9:H12)</f>
        <v>112305</v>
      </c>
      <c r="I8" s="10">
        <f>SUM(I9:I12)</f>
        <v>435134</v>
      </c>
      <c r="J8" s="10">
        <v>103</v>
      </c>
      <c r="K8" s="10">
        <v>9063</v>
      </c>
      <c r="L8" s="10">
        <v>66183</v>
      </c>
      <c r="M8" s="12"/>
    </row>
    <row r="9" s="1" customFormat="1" ht="23" customHeight="1" spans="1:13">
      <c r="A9" s="5"/>
      <c r="B9" s="13" t="s">
        <v>22</v>
      </c>
      <c r="C9" s="14">
        <v>172</v>
      </c>
      <c r="D9" s="14">
        <v>5144.3</v>
      </c>
      <c r="E9" s="14">
        <v>5099.3</v>
      </c>
      <c r="F9" s="14">
        <v>45</v>
      </c>
      <c r="G9" s="14">
        <v>172</v>
      </c>
      <c r="H9" s="14">
        <v>40504</v>
      </c>
      <c r="I9" s="14">
        <v>157697</v>
      </c>
      <c r="J9" s="14">
        <v>103</v>
      </c>
      <c r="K9" s="14">
        <v>6903</v>
      </c>
      <c r="L9" s="14">
        <v>28881</v>
      </c>
      <c r="M9" s="12"/>
    </row>
    <row r="10" s="1" customFormat="1" ht="23" customHeight="1" spans="1:13">
      <c r="A10" s="5"/>
      <c r="B10" s="13" t="s">
        <v>23</v>
      </c>
      <c r="C10" s="14">
        <v>29</v>
      </c>
      <c r="D10" s="14">
        <v>758</v>
      </c>
      <c r="E10" s="14">
        <v>758</v>
      </c>
      <c r="F10" s="14">
        <v>0</v>
      </c>
      <c r="G10" s="14">
        <v>29</v>
      </c>
      <c r="H10" s="14">
        <v>7080</v>
      </c>
      <c r="I10" s="14">
        <v>28819</v>
      </c>
      <c r="J10" s="14">
        <v>20</v>
      </c>
      <c r="K10" s="14">
        <v>1169</v>
      </c>
      <c r="L10" s="14">
        <v>6314</v>
      </c>
      <c r="M10" s="13"/>
    </row>
    <row r="11" s="1" customFormat="1" ht="23" customHeight="1" spans="1:13">
      <c r="A11" s="5"/>
      <c r="B11" s="13" t="s">
        <v>24</v>
      </c>
      <c r="C11" s="14">
        <v>275</v>
      </c>
      <c r="D11" s="5">
        <v>8115.1</v>
      </c>
      <c r="E11" s="5">
        <v>8073.1</v>
      </c>
      <c r="F11" s="5">
        <v>42</v>
      </c>
      <c r="G11" s="15">
        <v>237</v>
      </c>
      <c r="H11" s="15">
        <v>61481</v>
      </c>
      <c r="I11" s="15">
        <v>236648</v>
      </c>
      <c r="J11" s="15">
        <v>103</v>
      </c>
      <c r="K11" s="15">
        <v>9063</v>
      </c>
      <c r="L11" s="15">
        <v>44476</v>
      </c>
      <c r="M11" s="13"/>
    </row>
    <row r="12" s="1" customFormat="1" ht="23" customHeight="1" spans="1:13">
      <c r="A12" s="5"/>
      <c r="B12" s="16" t="s">
        <v>25</v>
      </c>
      <c r="C12" s="14">
        <v>1</v>
      </c>
      <c r="D12" s="5">
        <v>300</v>
      </c>
      <c r="E12" s="5">
        <v>300</v>
      </c>
      <c r="F12" s="5">
        <v>0</v>
      </c>
      <c r="G12" s="17">
        <v>230</v>
      </c>
      <c r="H12" s="17">
        <v>3240</v>
      </c>
      <c r="I12" s="17">
        <v>11970</v>
      </c>
      <c r="J12" s="17">
        <v>230</v>
      </c>
      <c r="K12" s="17">
        <v>3240</v>
      </c>
      <c r="L12" s="17">
        <v>11970</v>
      </c>
      <c r="M12" s="13"/>
    </row>
    <row r="13" s="1" customFormat="1" ht="23" customHeight="1" spans="1:13">
      <c r="A13" s="18"/>
      <c r="B13" s="11" t="s">
        <v>26</v>
      </c>
      <c r="C13" s="19">
        <v>2</v>
      </c>
      <c r="D13" s="19">
        <v>1330</v>
      </c>
      <c r="E13" s="19">
        <v>1330</v>
      </c>
      <c r="F13" s="19">
        <v>0</v>
      </c>
      <c r="G13" s="19">
        <v>237</v>
      </c>
      <c r="H13" s="19">
        <v>10400</v>
      </c>
      <c r="I13" s="19">
        <v>30400</v>
      </c>
      <c r="J13" s="19">
        <v>103</v>
      </c>
      <c r="K13" s="19">
        <v>10100</v>
      </c>
      <c r="L13" s="19">
        <v>30100</v>
      </c>
      <c r="M13" s="13"/>
    </row>
    <row r="14" s="1" customFormat="1" ht="23" customHeight="1" spans="1:13">
      <c r="A14" s="18"/>
      <c r="B14" s="13" t="s">
        <v>27</v>
      </c>
      <c r="C14" s="14">
        <v>1</v>
      </c>
      <c r="D14" s="14">
        <v>1300</v>
      </c>
      <c r="E14" s="14">
        <v>1300</v>
      </c>
      <c r="F14" s="14">
        <v>0</v>
      </c>
      <c r="G14" s="14">
        <v>237</v>
      </c>
      <c r="H14" s="20">
        <v>10000</v>
      </c>
      <c r="I14" s="21">
        <v>30000</v>
      </c>
      <c r="J14" s="14">
        <v>103</v>
      </c>
      <c r="K14" s="20">
        <v>10000</v>
      </c>
      <c r="L14" s="21">
        <v>30000</v>
      </c>
      <c r="M14" s="13"/>
    </row>
    <row r="15" s="1" customFormat="1" ht="23" customHeight="1" spans="1:13">
      <c r="A15" s="18"/>
      <c r="B15" s="13" t="s">
        <v>28</v>
      </c>
      <c r="C15" s="14">
        <v>1</v>
      </c>
      <c r="D15" s="21">
        <v>30</v>
      </c>
      <c r="E15" s="21">
        <v>30</v>
      </c>
      <c r="F15" s="14">
        <v>0</v>
      </c>
      <c r="G15" s="20">
        <v>21</v>
      </c>
      <c r="H15" s="20">
        <v>400</v>
      </c>
      <c r="I15" s="21">
        <v>400</v>
      </c>
      <c r="J15" s="20">
        <v>21</v>
      </c>
      <c r="K15" s="20">
        <v>100</v>
      </c>
      <c r="L15" s="20">
        <v>100</v>
      </c>
      <c r="M15" s="13"/>
    </row>
    <row r="16" s="1" customFormat="1" ht="23" customHeight="1" spans="1:13">
      <c r="A16" s="18"/>
      <c r="B16" s="11" t="s">
        <v>29</v>
      </c>
      <c r="C16" s="19">
        <f>SUM(C17:C19)</f>
        <v>394</v>
      </c>
      <c r="D16" s="19">
        <f>SUM(D17:D19)</f>
        <v>13058.35</v>
      </c>
      <c r="E16" s="19">
        <f>SUM(E17:E19)</f>
        <v>13022.35</v>
      </c>
      <c r="F16" s="19">
        <f>SUM(F17:F19)</f>
        <v>36</v>
      </c>
      <c r="G16" s="19">
        <v>237</v>
      </c>
      <c r="H16" s="19">
        <v>109869</v>
      </c>
      <c r="I16" s="19">
        <v>426181</v>
      </c>
      <c r="J16" s="19">
        <v>103</v>
      </c>
      <c r="K16" s="10">
        <v>9063</v>
      </c>
      <c r="L16" s="10">
        <v>66183</v>
      </c>
      <c r="M16" s="13"/>
    </row>
    <row r="17" s="1" customFormat="1" ht="23" customHeight="1" spans="1:13">
      <c r="A17" s="22"/>
      <c r="B17" s="13" t="s">
        <v>30</v>
      </c>
      <c r="C17" s="14">
        <v>302</v>
      </c>
      <c r="D17" s="14">
        <v>9702.55</v>
      </c>
      <c r="E17" s="14">
        <v>9670.55</v>
      </c>
      <c r="F17" s="14">
        <v>32</v>
      </c>
      <c r="G17" s="14">
        <v>237</v>
      </c>
      <c r="H17" s="14">
        <v>83158</v>
      </c>
      <c r="I17" s="14">
        <v>320151</v>
      </c>
      <c r="J17" s="14">
        <v>103</v>
      </c>
      <c r="K17" s="14">
        <v>9063</v>
      </c>
      <c r="L17" s="14">
        <v>66183</v>
      </c>
      <c r="M17" s="22"/>
    </row>
    <row r="18" s="1" customFormat="1" ht="23" customHeight="1" spans="1:13">
      <c r="A18" s="22"/>
      <c r="B18" s="13" t="s">
        <v>31</v>
      </c>
      <c r="C18" s="14">
        <v>87</v>
      </c>
      <c r="D18" s="23">
        <v>3166.8</v>
      </c>
      <c r="E18" s="23">
        <v>3162.8</v>
      </c>
      <c r="F18" s="23">
        <v>4</v>
      </c>
      <c r="G18" s="23">
        <v>87</v>
      </c>
      <c r="H18" s="23">
        <v>25800</v>
      </c>
      <c r="I18" s="23">
        <v>102231</v>
      </c>
      <c r="J18" s="23">
        <v>76</v>
      </c>
      <c r="K18" s="23">
        <v>4858</v>
      </c>
      <c r="L18" s="23">
        <v>18835</v>
      </c>
      <c r="M18" s="22"/>
    </row>
    <row r="19" s="1" customFormat="1" ht="23" customHeight="1" spans="1:13">
      <c r="A19" s="22"/>
      <c r="B19" s="13" t="s">
        <v>32</v>
      </c>
      <c r="C19" s="14">
        <v>5</v>
      </c>
      <c r="D19" s="14">
        <v>189</v>
      </c>
      <c r="E19" s="14">
        <v>189</v>
      </c>
      <c r="F19" s="14">
        <v>0</v>
      </c>
      <c r="G19" s="14">
        <v>5</v>
      </c>
      <c r="H19" s="14">
        <v>911</v>
      </c>
      <c r="I19" s="14">
        <v>3799</v>
      </c>
      <c r="J19" s="14">
        <v>5</v>
      </c>
      <c r="K19" s="14">
        <v>230</v>
      </c>
      <c r="L19" s="14">
        <v>1002</v>
      </c>
      <c r="M19" s="22"/>
    </row>
    <row r="20" s="1" customFormat="1" ht="23" customHeight="1" spans="1:13">
      <c r="A20" s="22"/>
      <c r="B20" s="11" t="s">
        <v>33</v>
      </c>
      <c r="C20" s="19">
        <v>1</v>
      </c>
      <c r="D20" s="24">
        <v>30</v>
      </c>
      <c r="E20" s="24">
        <v>30</v>
      </c>
      <c r="F20" s="25">
        <v>0</v>
      </c>
      <c r="G20" s="25">
        <v>1</v>
      </c>
      <c r="H20" s="25">
        <v>313</v>
      </c>
      <c r="I20" s="25">
        <v>1267</v>
      </c>
      <c r="J20" s="25">
        <v>1</v>
      </c>
      <c r="K20" s="25">
        <v>313</v>
      </c>
      <c r="L20" s="25">
        <v>1267</v>
      </c>
      <c r="M20" s="22"/>
    </row>
    <row r="21" s="1" customFormat="1" ht="23" customHeight="1" spans="1:13">
      <c r="A21" s="22"/>
      <c r="B21" s="26" t="s">
        <v>34</v>
      </c>
      <c r="C21" s="14">
        <v>1</v>
      </c>
      <c r="D21" s="27">
        <v>30</v>
      </c>
      <c r="E21" s="27">
        <v>30</v>
      </c>
      <c r="F21" s="28">
        <v>0</v>
      </c>
      <c r="G21" s="28">
        <v>1</v>
      </c>
      <c r="H21" s="28">
        <v>313</v>
      </c>
      <c r="I21" s="28">
        <v>1267</v>
      </c>
      <c r="J21" s="28">
        <v>1</v>
      </c>
      <c r="K21" s="28">
        <v>313</v>
      </c>
      <c r="L21" s="28">
        <v>1267</v>
      </c>
      <c r="M21" s="22"/>
    </row>
    <row r="22" s="1" customFormat="1" ht="23" customHeight="1" spans="1:13">
      <c r="A22" s="22"/>
      <c r="B22" s="11" t="s">
        <v>35</v>
      </c>
      <c r="C22" s="19">
        <v>1</v>
      </c>
      <c r="D22" s="19">
        <v>800</v>
      </c>
      <c r="E22" s="19">
        <v>800</v>
      </c>
      <c r="F22" s="19">
        <v>0</v>
      </c>
      <c r="G22" s="19">
        <v>237</v>
      </c>
      <c r="H22" s="19">
        <v>6000</v>
      </c>
      <c r="I22" s="19">
        <v>6000</v>
      </c>
      <c r="J22" s="19">
        <v>103</v>
      </c>
      <c r="K22" s="19">
        <v>6000</v>
      </c>
      <c r="L22" s="19">
        <v>6000</v>
      </c>
      <c r="M22" s="22"/>
    </row>
    <row r="23" s="1" customFormat="1" ht="23" customHeight="1" spans="1:13">
      <c r="A23" s="22"/>
      <c r="B23" s="29" t="s">
        <v>36</v>
      </c>
      <c r="C23" s="14">
        <v>1</v>
      </c>
      <c r="D23" s="14">
        <v>800</v>
      </c>
      <c r="E23" s="14">
        <v>800</v>
      </c>
      <c r="F23" s="14">
        <v>0</v>
      </c>
      <c r="G23" s="14">
        <v>237</v>
      </c>
      <c r="H23" s="15">
        <v>6000</v>
      </c>
      <c r="I23" s="15">
        <v>6000</v>
      </c>
      <c r="J23" s="15">
        <v>103</v>
      </c>
      <c r="K23" s="15">
        <v>6000</v>
      </c>
      <c r="L23" s="15">
        <v>6000</v>
      </c>
      <c r="M23" s="22"/>
    </row>
    <row r="24" s="1" customFormat="1" ht="34" customHeight="1" spans="1:13">
      <c r="A24" s="22"/>
      <c r="B24" s="30" t="s">
        <v>37</v>
      </c>
      <c r="C24" s="19">
        <v>1</v>
      </c>
      <c r="D24" s="31">
        <v>10</v>
      </c>
      <c r="E24" s="31">
        <v>10</v>
      </c>
      <c r="F24" s="31">
        <v>0</v>
      </c>
      <c r="G24" s="31">
        <v>1</v>
      </c>
      <c r="H24" s="31">
        <v>122</v>
      </c>
      <c r="I24" s="31">
        <v>540</v>
      </c>
      <c r="J24" s="31">
        <v>0</v>
      </c>
      <c r="K24" s="31">
        <v>34</v>
      </c>
      <c r="L24" s="31">
        <v>141</v>
      </c>
      <c r="M24" s="13"/>
    </row>
    <row r="25" s="1" customFormat="1" ht="23" customHeight="1" spans="1:13">
      <c r="A25" s="22"/>
      <c r="B25" s="13" t="s">
        <v>38</v>
      </c>
      <c r="C25" s="14">
        <v>1</v>
      </c>
      <c r="D25" s="32">
        <v>10</v>
      </c>
      <c r="E25" s="32">
        <v>10</v>
      </c>
      <c r="F25" s="32">
        <v>0</v>
      </c>
      <c r="G25" s="32">
        <v>1</v>
      </c>
      <c r="H25" s="32">
        <v>122</v>
      </c>
      <c r="I25" s="32">
        <v>540</v>
      </c>
      <c r="J25" s="32">
        <v>0</v>
      </c>
      <c r="K25" s="32">
        <v>34</v>
      </c>
      <c r="L25" s="32">
        <v>141</v>
      </c>
      <c r="M25" s="14"/>
    </row>
    <row r="26" s="1" customFormat="1" ht="23" customHeight="1" spans="1:13">
      <c r="A26" s="22"/>
      <c r="B26" s="11" t="s">
        <v>39</v>
      </c>
      <c r="C26" s="33"/>
      <c r="D26" s="33"/>
      <c r="E26" s="33"/>
      <c r="F26" s="33"/>
      <c r="G26" s="33"/>
      <c r="H26" s="33"/>
      <c r="I26" s="33"/>
      <c r="J26" s="33"/>
      <c r="K26" s="33"/>
      <c r="L26" s="33"/>
      <c r="M26" s="22"/>
    </row>
    <row r="27" s="1" customFormat="1" ht="23" customHeight="1" spans="1:13">
      <c r="A27" s="22"/>
      <c r="B27" s="11" t="s">
        <v>40</v>
      </c>
      <c r="C27" s="33"/>
      <c r="D27" s="33"/>
      <c r="E27" s="33"/>
      <c r="F27" s="33"/>
      <c r="G27" s="33"/>
      <c r="H27" s="33"/>
      <c r="I27" s="33"/>
      <c r="J27" s="33"/>
      <c r="K27" s="33"/>
      <c r="L27" s="33"/>
      <c r="M27" s="22"/>
    </row>
    <row r="28" s="1" customFormat="1" ht="23" customHeight="1" spans="1:13">
      <c r="A28" s="22"/>
      <c r="B28" s="7" t="s">
        <v>41</v>
      </c>
      <c r="C28" s="33"/>
      <c r="D28" s="33"/>
      <c r="E28" s="33"/>
      <c r="F28" s="33"/>
      <c r="G28" s="33"/>
      <c r="H28" s="33"/>
      <c r="I28" s="33"/>
      <c r="J28" s="33"/>
      <c r="K28" s="33"/>
      <c r="L28" s="33"/>
      <c r="M28" s="22"/>
    </row>
    <row r="29" s="1" customFormat="1" ht="23" customHeight="1" spans="1:13">
      <c r="A29" s="22"/>
      <c r="B29" s="13" t="s">
        <v>42</v>
      </c>
      <c r="C29" s="33"/>
      <c r="D29" s="33"/>
      <c r="E29" s="33"/>
      <c r="F29" s="33"/>
      <c r="G29" s="33"/>
      <c r="H29" s="33"/>
      <c r="I29" s="33"/>
      <c r="J29" s="33"/>
      <c r="K29" s="33"/>
      <c r="L29" s="33"/>
      <c r="M29" s="22"/>
    </row>
  </sheetData>
  <mergeCells count="13">
    <mergeCell ref="A2:M2"/>
    <mergeCell ref="D4:F4"/>
    <mergeCell ref="G4:L4"/>
    <mergeCell ref="E5:F5"/>
    <mergeCell ref="J5:L5"/>
    <mergeCell ref="A4:A6"/>
    <mergeCell ref="B4:B6"/>
    <mergeCell ref="C4:C6"/>
    <mergeCell ref="D5:D6"/>
    <mergeCell ref="G5:G6"/>
    <mergeCell ref="H5:H6"/>
    <mergeCell ref="I5:I6"/>
    <mergeCell ref="M4:M6"/>
  </mergeCells>
  <pageMargins left="0.751388888888889" right="0.751388888888889" top="0.708333333333333" bottom="0.432638888888889" header="0.5" footer="0.550694444444444"/>
  <pageSetup paperSize="9" scale="93" orientation="landscape" horizontalDpi="600"/>
  <headerFooter>
    <oddFooter>&amp;C第 &amp;P 页，共 &amp;N 页</oddFooter>
  </headerFooter>
  <ignoredErrors>
    <ignoredError sqref="D8:E8 H8:I8"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u s e r " 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WWO_wpscloud_20241029184412-48e9a6e67b</Application>
  <HeadingPairs>
    <vt:vector size="2" baseType="variant">
      <vt:variant>
        <vt:lpstr>工作表</vt:lpstr>
      </vt:variant>
      <vt:variant>
        <vt:i4>1</vt:i4>
      </vt:variant>
    </vt:vector>
  </HeadingPairs>
  <TitlesOfParts>
    <vt:vector size="1" baseType="lpstr">
      <vt:lpstr>总的分类汇总表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辉多</cp:lastModifiedBy>
  <dcterms:created xsi:type="dcterms:W3CDTF">2022-04-26T02:53:00Z</dcterms:created>
  <dcterms:modified xsi:type="dcterms:W3CDTF">2025-12-30T07:06:32Z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B99292418B6E40359CAB9D93E0D88F29_13</vt:lpwstr>
  </property>
  <property fmtid="{D5CDD505-2E9C-101B-9397-08002B2CF9AE}" pid="3" name="KSOProductBuildVer">
    <vt:lpwstr>2052-12.1.0.24034</vt:lpwstr>
  </property>
  <property fmtid="{D5CDD505-2E9C-101B-9397-08002B2CF9AE}" pid="4" name="CalculationRule">
    <vt:i4>0</vt:i4>
  </property>
</Properties>
</file>