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<sst xmlns="http://schemas.openxmlformats.org/spreadsheetml/2006/main" count="51" uniqueCount="50">
  <si>
    <t>新田县2024年度巩固拓展脱贫攻坚成果和乡村振兴项目库拟入库项目申报分类汇总表</t>
  </si>
  <si>
    <t>序号</t>
  </si>
  <si>
    <t>项目类型</t>
  </si>
  <si>
    <t>项目个数</t>
  </si>
  <si>
    <t>资金规模和筹资方式</t>
  </si>
  <si>
    <t>受益对象</t>
  </si>
  <si>
    <t>备注</t>
  </si>
  <si>
    <t>项目预算总投资</t>
  </si>
  <si>
    <t>其中</t>
  </si>
  <si>
    <t>受益村</t>
  </si>
  <si>
    <t>受益户 数（户）</t>
  </si>
  <si>
    <t>受益人口数</t>
  </si>
  <si>
    <t>财政资金</t>
  </si>
  <si>
    <t>其他资金</t>
  </si>
  <si>
    <t>受益脱贫村数</t>
  </si>
  <si>
    <t>受益脱贫户数及防止返贫监测对象户数（户）</t>
  </si>
  <si>
    <t>受益脱贫人口数及防止返贫监测对象人口数（人）</t>
  </si>
  <si>
    <r>
      <rPr>
        <b/>
        <sz val="10.5"/>
        <rFont val="仿宋_GB2312"/>
        <family val="0"/>
      </rPr>
      <t>总 计</t>
    </r>
  </si>
  <si>
    <r>
      <rPr>
        <b/>
        <sz val="10.5"/>
        <rFont val="仿宋_GB2312"/>
        <family val="0"/>
      </rPr>
      <t>一、产业发展</t>
    </r>
  </si>
  <si>
    <r>
      <rPr>
        <sz val="10.5"/>
        <rFont val="Times New Roman"/>
        <family val="1"/>
      </rPr>
      <t>1.</t>
    </r>
    <r>
      <rPr>
        <sz val="10.5"/>
        <rFont val="仿宋_GB2312"/>
        <family val="0"/>
      </rPr>
      <t>生产项目</t>
    </r>
  </si>
  <si>
    <r>
      <rPr>
        <sz val="10.5"/>
        <rFont val="Times New Roman"/>
        <family val="1"/>
      </rPr>
      <t>2.</t>
    </r>
    <r>
      <rPr>
        <sz val="10.5"/>
        <rFont val="仿宋_GB2312"/>
        <family val="0"/>
      </rPr>
      <t>加工流通项目</t>
    </r>
  </si>
  <si>
    <r>
      <rPr>
        <sz val="10.5"/>
        <rFont val="Times New Roman"/>
        <family val="1"/>
      </rPr>
      <t>3.</t>
    </r>
    <r>
      <rPr>
        <sz val="10.5"/>
        <rFont val="仿宋_GB2312"/>
        <family val="0"/>
      </rPr>
      <t>配套设施项目</t>
    </r>
  </si>
  <si>
    <r>
      <rPr>
        <sz val="10.5"/>
        <rFont val="Times New Roman"/>
        <family val="1"/>
      </rPr>
      <t>4.</t>
    </r>
    <r>
      <rPr>
        <sz val="10.5"/>
        <rFont val="仿宋_GB2312"/>
        <family val="0"/>
      </rPr>
      <t>产业服务支撑项目</t>
    </r>
  </si>
  <si>
    <r>
      <rPr>
        <sz val="10.5"/>
        <rFont val="Times New Roman"/>
        <family val="1"/>
      </rPr>
      <t>5.</t>
    </r>
    <r>
      <rPr>
        <sz val="10.5"/>
        <rFont val="仿宋_GB2312"/>
        <family val="0"/>
      </rPr>
      <t>金融保险配套项目</t>
    </r>
  </si>
  <si>
    <r>
      <rPr>
        <b/>
        <sz val="10.5"/>
        <rFont val="仿宋_GB2312"/>
        <family val="0"/>
      </rPr>
      <t>二、就业项目</t>
    </r>
  </si>
  <si>
    <r>
      <rPr>
        <sz val="10.5"/>
        <rFont val="Times New Roman"/>
        <family val="1"/>
      </rPr>
      <t>1.</t>
    </r>
    <r>
      <rPr>
        <sz val="10.5"/>
        <rFont val="仿宋_GB2312"/>
        <family val="0"/>
      </rPr>
      <t>务工补助</t>
    </r>
  </si>
  <si>
    <r>
      <rPr>
        <sz val="10.5"/>
        <rFont val="Times New Roman"/>
        <family val="1"/>
      </rPr>
      <t>2.</t>
    </r>
    <r>
      <rPr>
        <sz val="10.5"/>
        <rFont val="仿宋_GB2312"/>
        <family val="0"/>
      </rPr>
      <t>就业培训</t>
    </r>
  </si>
  <si>
    <r>
      <rPr>
        <sz val="10.5"/>
        <rFont val="Times New Roman"/>
        <family val="1"/>
      </rPr>
      <t>3.</t>
    </r>
    <r>
      <rPr>
        <sz val="10.5"/>
        <rFont val="仿宋_GB2312"/>
        <family val="0"/>
      </rPr>
      <t>创业</t>
    </r>
  </si>
  <si>
    <r>
      <rPr>
        <sz val="10.5"/>
        <rFont val="Times New Roman"/>
        <family val="1"/>
      </rPr>
      <t>4.</t>
    </r>
    <r>
      <rPr>
        <sz val="10.5"/>
        <rFont val="仿宋_GB2312"/>
        <family val="0"/>
      </rPr>
      <t>乡村工匠</t>
    </r>
  </si>
  <si>
    <r>
      <rPr>
        <sz val="10.5"/>
        <rFont val="Times New Roman"/>
        <family val="1"/>
      </rPr>
      <t>5.</t>
    </r>
    <r>
      <rPr>
        <sz val="10.5"/>
        <rFont val="仿宋_GB2312"/>
        <family val="0"/>
      </rPr>
      <t>公益性岗位</t>
    </r>
  </si>
  <si>
    <r>
      <t>6.</t>
    </r>
    <r>
      <rPr>
        <sz val="10.5"/>
        <rFont val="宋体"/>
        <family val="0"/>
      </rPr>
      <t>就业</t>
    </r>
  </si>
  <si>
    <r>
      <rPr>
        <b/>
        <sz val="10.5"/>
        <rFont val="仿宋_GB2312"/>
        <family val="0"/>
      </rPr>
      <t>三、乡村建设行动</t>
    </r>
  </si>
  <si>
    <r>
      <rPr>
        <sz val="10.5"/>
        <rFont val="Times New Roman"/>
        <family val="1"/>
      </rPr>
      <t>1.</t>
    </r>
    <r>
      <rPr>
        <sz val="10.5"/>
        <rFont val="仿宋_GB2312"/>
        <family val="0"/>
      </rPr>
      <t>农村基础设施</t>
    </r>
  </si>
  <si>
    <r>
      <rPr>
        <sz val="10.5"/>
        <rFont val="Times New Roman"/>
        <family val="1"/>
      </rPr>
      <t>2.</t>
    </r>
    <r>
      <rPr>
        <sz val="10.5"/>
        <rFont val="仿宋_GB2312"/>
        <family val="0"/>
      </rPr>
      <t>人居环境整治</t>
    </r>
  </si>
  <si>
    <r>
      <rPr>
        <sz val="10.5"/>
        <rFont val="Times New Roman"/>
        <family val="1"/>
      </rPr>
      <t>3.</t>
    </r>
    <r>
      <rPr>
        <sz val="10.5"/>
        <rFont val="仿宋_GB2312"/>
        <family val="0"/>
      </rPr>
      <t>农村公共服务</t>
    </r>
  </si>
  <si>
    <r>
      <rPr>
        <b/>
        <sz val="10.5"/>
        <rFont val="仿宋_GB2312"/>
        <family val="0"/>
      </rPr>
      <t>四、易地搬迁后扶</t>
    </r>
  </si>
  <si>
    <t>五、巩固三保障成果</t>
  </si>
  <si>
    <r>
      <rPr>
        <sz val="10.5"/>
        <rFont val="Times New Roman"/>
        <family val="1"/>
      </rPr>
      <t>1.</t>
    </r>
    <r>
      <rPr>
        <sz val="10.5"/>
        <rFont val="仿宋_GB2312"/>
        <family val="0"/>
      </rPr>
      <t>住房</t>
    </r>
  </si>
  <si>
    <r>
      <rPr>
        <sz val="10.5"/>
        <rFont val="Times New Roman"/>
        <family val="1"/>
      </rPr>
      <t>2.</t>
    </r>
    <r>
      <rPr>
        <sz val="10.5"/>
        <rFont val="仿宋_GB2312"/>
        <family val="0"/>
      </rPr>
      <t>教育</t>
    </r>
  </si>
  <si>
    <r>
      <rPr>
        <sz val="10.5"/>
        <rFont val="Times New Roman"/>
        <family val="1"/>
      </rPr>
      <t>3.</t>
    </r>
    <r>
      <rPr>
        <sz val="10.5"/>
        <rFont val="仿宋_GB2312"/>
        <family val="0"/>
      </rPr>
      <t>健康</t>
    </r>
  </si>
  <si>
    <r>
      <rPr>
        <sz val="10.5"/>
        <rFont val="Times New Roman"/>
        <family val="1"/>
      </rPr>
      <t>4.</t>
    </r>
    <r>
      <rPr>
        <sz val="10.5"/>
        <rFont val="仿宋_GB2312"/>
        <family val="0"/>
      </rPr>
      <t>综合保障</t>
    </r>
  </si>
  <si>
    <r>
      <t>5</t>
    </r>
    <r>
      <rPr>
        <sz val="10.5"/>
        <rFont val="宋体"/>
        <family val="0"/>
      </rPr>
      <t>、饮水</t>
    </r>
  </si>
  <si>
    <r>
      <rPr>
        <b/>
        <sz val="10.5"/>
        <rFont val="仿宋_GB2312"/>
        <family val="0"/>
      </rPr>
      <t>六、乡村治理和精神文明</t>
    </r>
  </si>
  <si>
    <r>
      <rPr>
        <sz val="10.5"/>
        <rFont val="Times New Roman"/>
        <family val="1"/>
      </rPr>
      <t>1.</t>
    </r>
    <r>
      <rPr>
        <sz val="10.5"/>
        <rFont val="仿宋_GB2312"/>
        <family val="0"/>
      </rPr>
      <t>乡村治理</t>
    </r>
  </si>
  <si>
    <r>
      <t>2.</t>
    </r>
    <r>
      <rPr>
        <sz val="10.5"/>
        <rFont val="仿宋_GB2312"/>
        <family val="0"/>
      </rPr>
      <t>农村精神文明建设</t>
    </r>
  </si>
  <si>
    <r>
      <rPr>
        <b/>
        <sz val="10.5"/>
        <rFont val="仿宋_GB2312"/>
        <family val="0"/>
      </rPr>
      <t>七、项目管理费</t>
    </r>
  </si>
  <si>
    <r>
      <rPr>
        <b/>
        <sz val="10.5"/>
        <rFont val="仿宋_GB2312"/>
        <family val="0"/>
      </rPr>
      <t>八、其他</t>
    </r>
  </si>
  <si>
    <r>
      <rPr>
        <sz val="10.5"/>
        <rFont val="Times New Roman"/>
        <family val="1"/>
      </rPr>
      <t>1.</t>
    </r>
    <r>
      <rPr>
        <sz val="10.5"/>
        <rFont val="仿宋_GB2312"/>
        <family val="0"/>
      </rPr>
      <t>少数民族特色村寨建设</t>
    </r>
  </si>
  <si>
    <r>
      <rPr>
        <sz val="10.5"/>
        <rFont val="Times New Roman"/>
        <family val="1"/>
      </rPr>
      <t>2.</t>
    </r>
    <r>
      <rPr>
        <sz val="10.5"/>
        <rFont val="仿宋_GB2312"/>
        <family val="0"/>
      </rPr>
      <t>困难群众饮用低氟茶</t>
    </r>
  </si>
  <si>
    <r>
      <rPr>
        <sz val="10.5"/>
        <rFont val="Times New Roman"/>
        <family val="1"/>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</si>
</sst>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2"/>
      <name val="宋体"/>
      <family val="0"/>
    </font>
    <font>
      <sz val="11"/>
      <name val="宋体"/>
      <family val="0"/>
    </font>
    <font>
      <b/>
      <sz val="14"/>
      <name val="宋体"/>
      <family val="0"/>
    </font>
    <font>
      <b/>
      <sz val="10.5"/>
      <name val="仿宋_GB2312"/>
      <family val="0"/>
    </font>
    <font>
      <sz val="11"/>
      <name val="Times New Roman"/>
      <family val="1"/>
    </font>
    <font>
      <b/>
      <sz val="11"/>
      <name val="Times New Roman"/>
      <family val="1"/>
    </font>
    <font>
      <sz val="10.5"/>
      <name val="Times New Roman"/>
      <family val="1"/>
    </font>
    <font>
      <sz val="10"/>
      <name val="Times New Roman"/>
      <family val="1"/>
    </font>
    <font>
      <b/>
      <sz val="10"/>
      <name val="Times New Roman"/>
      <family val="1"/>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5"/>
      <name val="仿宋_GB2312"/>
      <family val="0"/>
    </font>
    <font>
      <sz val="10.5"/>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top" wrapText="1"/>
    </xf>
    <xf numFmtId="0" fontId="3" fillId="0" borderId="10" xfId="0" applyFont="1" applyBorder="1" applyAlignment="1">
      <alignment horizontal="center"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left" vertical="top" wrapText="1"/>
    </xf>
    <xf numFmtId="0" fontId="6" fillId="0" borderId="10" xfId="0" applyFont="1" applyBorder="1" applyAlignment="1">
      <alignment horizontal="left" vertical="top" wrapText="1"/>
    </xf>
    <xf numFmtId="0" fontId="4" fillId="0" borderId="10" xfId="0" applyFont="1" applyBorder="1" applyAlignment="1">
      <alignment horizontal="center" vertical="center" wrapText="1"/>
    </xf>
    <xf numFmtId="0" fontId="0" fillId="0" borderId="0" xfId="0" applyAlignment="1">
      <alignment horizontal="center" vertical="center"/>
    </xf>
    <xf numFmtId="0" fontId="49" fillId="0" borderId="10" xfId="0" applyFont="1" applyFill="1" applyBorder="1" applyAlignment="1">
      <alignment horizontal="center" vertical="center" wrapText="1"/>
    </xf>
    <xf numFmtId="0" fontId="6" fillId="0" borderId="10" xfId="0" applyFont="1" applyBorder="1" applyAlignment="1">
      <alignment horizontal="left"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left" vertical="top" wrapText="1"/>
    </xf>
    <xf numFmtId="0" fontId="8" fillId="0" borderId="10" xfId="0" applyFont="1" applyBorder="1" applyAlignment="1">
      <alignment horizontal="center" vertical="center" wrapText="1"/>
    </xf>
    <xf numFmtId="176" fontId="1"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3"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0" fillId="0" borderId="10"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2"/>
  <sheetViews>
    <sheetView tabSelected="1" zoomScaleSheetLayoutView="100" workbookViewId="0" topLeftCell="A4">
      <selection activeCell="F21" sqref="F21"/>
    </sheetView>
  </sheetViews>
  <sheetFormatPr defaultColWidth="9.00390625" defaultRowHeight="14.25"/>
  <cols>
    <col min="4" max="4" width="9.375" style="0" bestFit="1" customWidth="1"/>
    <col min="5" max="5" width="10.375" style="0" bestFit="1" customWidth="1"/>
  </cols>
  <sheetData>
    <row r="1" spans="1:13" ht="70.5" customHeight="1">
      <c r="A1" s="1" t="s">
        <v>0</v>
      </c>
      <c r="B1" s="2"/>
      <c r="C1" s="2"/>
      <c r="D1" s="2"/>
      <c r="E1" s="2"/>
      <c r="F1" s="2"/>
      <c r="G1" s="2"/>
      <c r="H1" s="2"/>
      <c r="I1" s="2"/>
      <c r="J1" s="2"/>
      <c r="K1" s="2"/>
      <c r="L1" s="2"/>
      <c r="M1" s="2"/>
    </row>
    <row r="2" spans="1:13" ht="15.75" customHeight="1">
      <c r="A2" s="3" t="s">
        <v>1</v>
      </c>
      <c r="B2" s="3" t="s">
        <v>2</v>
      </c>
      <c r="C2" s="3" t="s">
        <v>3</v>
      </c>
      <c r="D2" s="4" t="s">
        <v>4</v>
      </c>
      <c r="E2" s="5"/>
      <c r="F2" s="5"/>
      <c r="G2" s="6" t="s">
        <v>5</v>
      </c>
      <c r="H2" s="7"/>
      <c r="I2" s="7"/>
      <c r="J2" s="7"/>
      <c r="K2" s="7"/>
      <c r="L2" s="7"/>
      <c r="M2" s="3" t="s">
        <v>6</v>
      </c>
    </row>
    <row r="3" spans="1:13" ht="14.25">
      <c r="A3" s="8"/>
      <c r="B3" s="8"/>
      <c r="C3" s="8"/>
      <c r="D3" s="5"/>
      <c r="E3" s="5"/>
      <c r="F3" s="5"/>
      <c r="G3" s="7"/>
      <c r="H3" s="7"/>
      <c r="I3" s="7"/>
      <c r="J3" s="7"/>
      <c r="K3" s="7"/>
      <c r="L3" s="7"/>
      <c r="M3" s="8"/>
    </row>
    <row r="4" spans="1:13" ht="20.25" customHeight="1">
      <c r="A4" s="8"/>
      <c r="B4" s="8"/>
      <c r="C4" s="8"/>
      <c r="D4" s="3" t="s">
        <v>7</v>
      </c>
      <c r="E4" s="6" t="s">
        <v>8</v>
      </c>
      <c r="F4" s="7"/>
      <c r="G4" s="3" t="s">
        <v>9</v>
      </c>
      <c r="H4" s="3" t="s">
        <v>10</v>
      </c>
      <c r="I4" s="3" t="s">
        <v>11</v>
      </c>
      <c r="J4" s="6" t="s">
        <v>8</v>
      </c>
      <c r="K4" s="7"/>
      <c r="L4" s="7"/>
      <c r="M4" s="8"/>
    </row>
    <row r="5" spans="1:13" ht="3.75" customHeight="1">
      <c r="A5" s="8"/>
      <c r="B5" s="8"/>
      <c r="C5" s="8"/>
      <c r="D5" s="8"/>
      <c r="E5" s="7"/>
      <c r="F5" s="7"/>
      <c r="G5" s="8"/>
      <c r="H5" s="8"/>
      <c r="I5" s="8"/>
      <c r="J5" s="7"/>
      <c r="K5" s="7"/>
      <c r="L5" s="7"/>
      <c r="M5" s="8"/>
    </row>
    <row r="6" spans="1:13" ht="14.25" hidden="1">
      <c r="A6" s="8"/>
      <c r="B6" s="8"/>
      <c r="C6" s="8"/>
      <c r="D6" s="8"/>
      <c r="E6" s="7"/>
      <c r="F6" s="7"/>
      <c r="G6" s="8"/>
      <c r="H6" s="8"/>
      <c r="I6" s="8"/>
      <c r="J6" s="7"/>
      <c r="K6" s="7"/>
      <c r="L6" s="7"/>
      <c r="M6" s="8"/>
    </row>
    <row r="7" spans="1:13" ht="36" customHeight="1">
      <c r="A7" s="8"/>
      <c r="B7" s="8"/>
      <c r="C7" s="8"/>
      <c r="D7" s="8"/>
      <c r="E7" s="3" t="s">
        <v>12</v>
      </c>
      <c r="F7" s="3" t="s">
        <v>13</v>
      </c>
      <c r="G7" s="8"/>
      <c r="H7" s="8"/>
      <c r="I7" s="8"/>
      <c r="J7" s="3" t="s">
        <v>14</v>
      </c>
      <c r="K7" s="27" t="s">
        <v>15</v>
      </c>
      <c r="L7" s="6" t="s">
        <v>16</v>
      </c>
      <c r="M7" s="8"/>
    </row>
    <row r="8" spans="1:13" ht="14.25">
      <c r="A8" s="8"/>
      <c r="B8" s="8"/>
      <c r="C8" s="8"/>
      <c r="D8" s="8"/>
      <c r="E8" s="8"/>
      <c r="F8" s="8"/>
      <c r="G8" s="8"/>
      <c r="H8" s="8"/>
      <c r="I8" s="8"/>
      <c r="J8" s="8"/>
      <c r="K8" s="28"/>
      <c r="L8" s="7"/>
      <c r="M8" s="8"/>
    </row>
    <row r="9" spans="1:13" ht="14.25">
      <c r="A9" s="8"/>
      <c r="B9" s="8"/>
      <c r="C9" s="8"/>
      <c r="D9" s="8"/>
      <c r="E9" s="8"/>
      <c r="F9" s="8"/>
      <c r="G9" s="8"/>
      <c r="H9" s="8"/>
      <c r="I9" s="8"/>
      <c r="J9" s="8"/>
      <c r="K9" s="28"/>
      <c r="L9" s="7"/>
      <c r="M9" s="8"/>
    </row>
    <row r="10" spans="1:13" ht="30" customHeight="1">
      <c r="A10" s="9"/>
      <c r="B10" s="10" t="s">
        <v>17</v>
      </c>
      <c r="C10" s="11">
        <f>C11+C17+C24+C29+C35</f>
        <v>236</v>
      </c>
      <c r="D10" s="11">
        <f>D11+D17+D24+D29+D35</f>
        <v>30957.78</v>
      </c>
      <c r="E10" s="11">
        <f>E11+E17+E24+E29+E35</f>
        <v>30957.78</v>
      </c>
      <c r="F10" s="11">
        <f>F11+F17+F24+F29+F35</f>
        <v>0</v>
      </c>
      <c r="G10" s="12">
        <v>237</v>
      </c>
      <c r="H10" s="12">
        <v>100000</v>
      </c>
      <c r="I10" s="12">
        <v>300000</v>
      </c>
      <c r="J10" s="12">
        <v>103</v>
      </c>
      <c r="K10" s="12">
        <v>50000</v>
      </c>
      <c r="L10" s="12">
        <v>150000</v>
      </c>
      <c r="M10" s="11"/>
    </row>
    <row r="11" spans="1:13" ht="25.5">
      <c r="A11" s="9"/>
      <c r="B11" s="13" t="s">
        <v>18</v>
      </c>
      <c r="C11" s="11">
        <v>127</v>
      </c>
      <c r="D11" s="11">
        <f>SUM(D12:D16)</f>
        <v>13560.73</v>
      </c>
      <c r="E11" s="11">
        <f>SUM(E12:E16)</f>
        <v>13560.73</v>
      </c>
      <c r="F11" s="11"/>
      <c r="G11" s="12">
        <v>237</v>
      </c>
      <c r="H11" s="12">
        <v>100000</v>
      </c>
      <c r="I11" s="12">
        <v>300000</v>
      </c>
      <c r="J11" s="12">
        <v>103</v>
      </c>
      <c r="K11" s="12">
        <v>50000</v>
      </c>
      <c r="L11" s="15">
        <v>150000</v>
      </c>
      <c r="M11" s="15"/>
    </row>
    <row r="12" spans="1:13" ht="15">
      <c r="A12" s="9"/>
      <c r="B12" s="14" t="s">
        <v>19</v>
      </c>
      <c r="C12" s="15">
        <v>28</v>
      </c>
      <c r="D12" s="16">
        <v>4755.88</v>
      </c>
      <c r="E12" s="16">
        <v>4755.88</v>
      </c>
      <c r="F12" s="15"/>
      <c r="G12" s="12">
        <v>237</v>
      </c>
      <c r="H12" s="12">
        <v>100000</v>
      </c>
      <c r="I12" s="12">
        <v>300000</v>
      </c>
      <c r="J12" s="12">
        <v>103</v>
      </c>
      <c r="K12" s="12">
        <v>50000</v>
      </c>
      <c r="L12" s="15">
        <v>150000</v>
      </c>
      <c r="M12" s="15"/>
    </row>
    <row r="13" spans="1:13" ht="26.25">
      <c r="A13" s="9"/>
      <c r="B13" s="14" t="s">
        <v>20</v>
      </c>
      <c r="C13" s="15"/>
      <c r="D13" s="15"/>
      <c r="E13" s="15"/>
      <c r="F13" s="15"/>
      <c r="G13" s="12"/>
      <c r="H13" s="12"/>
      <c r="I13" s="12"/>
      <c r="J13" s="12"/>
      <c r="K13" s="12"/>
      <c r="L13" s="15"/>
      <c r="M13" s="15"/>
    </row>
    <row r="14" spans="1:13" ht="26.25">
      <c r="A14" s="9"/>
      <c r="B14" s="14" t="s">
        <v>21</v>
      </c>
      <c r="C14" s="15">
        <v>98</v>
      </c>
      <c r="D14" s="15">
        <v>7788.85</v>
      </c>
      <c r="E14" s="15">
        <v>7788.85</v>
      </c>
      <c r="F14" s="15"/>
      <c r="G14" s="12">
        <v>237</v>
      </c>
      <c r="H14" s="12">
        <v>100000</v>
      </c>
      <c r="I14" s="12">
        <v>300000</v>
      </c>
      <c r="J14" s="12">
        <v>103</v>
      </c>
      <c r="K14" s="12">
        <v>50000</v>
      </c>
      <c r="L14" s="15">
        <v>150000</v>
      </c>
      <c r="M14" s="15"/>
    </row>
    <row r="15" spans="1:13" ht="26.25">
      <c r="A15" s="9"/>
      <c r="B15" s="14" t="s">
        <v>22</v>
      </c>
      <c r="C15" s="15"/>
      <c r="D15" s="15"/>
      <c r="E15" s="15"/>
      <c r="F15" s="15"/>
      <c r="G15" s="15"/>
      <c r="H15" s="15"/>
      <c r="I15" s="15"/>
      <c r="J15" s="15"/>
      <c r="K15" s="15"/>
      <c r="L15" s="15"/>
      <c r="M15" s="15"/>
    </row>
    <row r="16" spans="1:13" ht="26.25">
      <c r="A16" s="9"/>
      <c r="B16" s="14" t="s">
        <v>23</v>
      </c>
      <c r="C16" s="15">
        <v>1</v>
      </c>
      <c r="D16" s="15">
        <v>1016</v>
      </c>
      <c r="E16" s="15">
        <v>1016</v>
      </c>
      <c r="F16" s="15"/>
      <c r="G16" s="17">
        <v>237</v>
      </c>
      <c r="H16" s="17">
        <v>8000</v>
      </c>
      <c r="I16" s="17">
        <v>8000</v>
      </c>
      <c r="J16" s="17">
        <v>103</v>
      </c>
      <c r="K16" s="17">
        <v>5000</v>
      </c>
      <c r="L16" s="17">
        <v>8000</v>
      </c>
      <c r="M16" s="15"/>
    </row>
    <row r="17" spans="1:13" ht="25.5">
      <c r="A17" s="9"/>
      <c r="B17" s="13" t="s">
        <v>24</v>
      </c>
      <c r="C17" s="11">
        <f>SUM(C18:C23)</f>
        <v>4</v>
      </c>
      <c r="D17" s="11">
        <f>SUM(D18:D23)</f>
        <v>337.2</v>
      </c>
      <c r="E17" s="11">
        <f>SUM(E18:E23)</f>
        <v>337.2</v>
      </c>
      <c r="F17" s="15"/>
      <c r="G17" s="15">
        <v>237</v>
      </c>
      <c r="H17" s="15">
        <f>SUM(H18:H23)</f>
        <v>1400</v>
      </c>
      <c r="I17" s="15">
        <f>SUM(I18:I23)</f>
        <v>1400</v>
      </c>
      <c r="J17" s="15">
        <v>103</v>
      </c>
      <c r="K17" s="15">
        <f>SUM(K18:K23)</f>
        <v>690</v>
      </c>
      <c r="L17" s="15">
        <f>SUM(L18:L23)</f>
        <v>1400</v>
      </c>
      <c r="M17" s="15"/>
    </row>
    <row r="18" spans="1:13" ht="15">
      <c r="A18" s="9"/>
      <c r="B18" s="14" t="s">
        <v>25</v>
      </c>
      <c r="C18" s="15">
        <v>2</v>
      </c>
      <c r="D18" s="15">
        <v>120</v>
      </c>
      <c r="E18" s="15">
        <v>120</v>
      </c>
      <c r="F18" s="15"/>
      <c r="G18" s="17">
        <v>230</v>
      </c>
      <c r="H18" s="17">
        <v>600</v>
      </c>
      <c r="I18" s="17">
        <v>600</v>
      </c>
      <c r="J18" s="15">
        <v>103</v>
      </c>
      <c r="K18" s="17">
        <v>230</v>
      </c>
      <c r="L18" s="17">
        <v>600</v>
      </c>
      <c r="M18" s="15"/>
    </row>
    <row r="19" spans="1:13" ht="15">
      <c r="A19" s="9"/>
      <c r="B19" s="14" t="s">
        <v>26</v>
      </c>
      <c r="C19" s="15"/>
      <c r="D19" s="15"/>
      <c r="E19" s="15"/>
      <c r="F19" s="15"/>
      <c r="G19" s="15"/>
      <c r="H19" s="15"/>
      <c r="I19" s="15"/>
      <c r="J19" s="15"/>
      <c r="K19" s="15"/>
      <c r="L19" s="15"/>
      <c r="M19" s="15"/>
    </row>
    <row r="20" spans="1:13" ht="15">
      <c r="A20" s="9"/>
      <c r="B20" s="14" t="s">
        <v>27</v>
      </c>
      <c r="C20" s="15"/>
      <c r="D20" s="15"/>
      <c r="E20" s="15"/>
      <c r="F20" s="15"/>
      <c r="G20" s="15"/>
      <c r="H20" s="15"/>
      <c r="I20" s="15"/>
      <c r="J20" s="15"/>
      <c r="K20" s="15"/>
      <c r="L20" s="15"/>
      <c r="M20" s="15"/>
    </row>
    <row r="21" spans="1:13" ht="15">
      <c r="A21" s="9"/>
      <c r="B21" s="14" t="s">
        <v>28</v>
      </c>
      <c r="C21" s="15"/>
      <c r="D21" s="15"/>
      <c r="E21" s="15"/>
      <c r="F21" s="15"/>
      <c r="G21" s="15"/>
      <c r="H21" s="15"/>
      <c r="I21" s="15"/>
      <c r="J21" s="15"/>
      <c r="K21" s="15"/>
      <c r="L21" s="15"/>
      <c r="M21" s="15"/>
    </row>
    <row r="22" spans="1:13" ht="26.25">
      <c r="A22" s="9"/>
      <c r="B22" s="14" t="s">
        <v>29</v>
      </c>
      <c r="C22" s="15">
        <v>1</v>
      </c>
      <c r="D22" s="15">
        <v>187.2</v>
      </c>
      <c r="E22" s="15">
        <v>187.2</v>
      </c>
      <c r="F22" s="15"/>
      <c r="G22" s="17">
        <v>230</v>
      </c>
      <c r="H22" s="17">
        <v>200</v>
      </c>
      <c r="I22" s="17">
        <v>200</v>
      </c>
      <c r="J22" s="15">
        <v>103</v>
      </c>
      <c r="K22" s="17">
        <v>230</v>
      </c>
      <c r="L22" s="17">
        <v>200</v>
      </c>
      <c r="M22" s="15"/>
    </row>
    <row r="23" spans="1:13" ht="15">
      <c r="A23" s="9"/>
      <c r="B23" s="18" t="s">
        <v>30</v>
      </c>
      <c r="C23" s="15">
        <v>1</v>
      </c>
      <c r="D23" s="15">
        <v>30</v>
      </c>
      <c r="E23" s="15">
        <v>30</v>
      </c>
      <c r="F23" s="15"/>
      <c r="G23" s="17">
        <v>230</v>
      </c>
      <c r="H23" s="17">
        <v>600</v>
      </c>
      <c r="I23" s="17">
        <v>600</v>
      </c>
      <c r="J23" s="15">
        <v>103</v>
      </c>
      <c r="K23" s="17">
        <v>230</v>
      </c>
      <c r="L23" s="17">
        <v>600</v>
      </c>
      <c r="M23" s="15"/>
    </row>
    <row r="24" spans="1:13" ht="25.5">
      <c r="A24" s="9"/>
      <c r="B24" s="13" t="s">
        <v>31</v>
      </c>
      <c r="C24" s="11">
        <v>104</v>
      </c>
      <c r="D24" s="11">
        <v>16059.85</v>
      </c>
      <c r="E24" s="19">
        <v>16059.85</v>
      </c>
      <c r="F24" s="11"/>
      <c r="G24" s="15">
        <v>237</v>
      </c>
      <c r="H24" s="15">
        <v>100000</v>
      </c>
      <c r="I24" s="15">
        <v>300000</v>
      </c>
      <c r="J24" s="15">
        <v>103</v>
      </c>
      <c r="K24" s="15">
        <v>50000</v>
      </c>
      <c r="L24" s="15">
        <v>150000</v>
      </c>
      <c r="M24" s="15"/>
    </row>
    <row r="25" spans="1:13" ht="26.25">
      <c r="A25" s="9"/>
      <c r="B25" s="14" t="s">
        <v>32</v>
      </c>
      <c r="C25" s="15">
        <v>96</v>
      </c>
      <c r="D25" s="15">
        <v>10238.85</v>
      </c>
      <c r="E25" s="20">
        <v>10238.85</v>
      </c>
      <c r="F25" s="15"/>
      <c r="G25" s="15">
        <v>237</v>
      </c>
      <c r="H25" s="15">
        <v>100000</v>
      </c>
      <c r="I25" s="15">
        <v>300000</v>
      </c>
      <c r="J25" s="15">
        <v>103</v>
      </c>
      <c r="K25" s="15">
        <v>50000</v>
      </c>
      <c r="L25" s="15">
        <v>150000</v>
      </c>
      <c r="M25" s="29"/>
    </row>
    <row r="26" spans="1:13" ht="26.25">
      <c r="A26" s="21"/>
      <c r="B26" s="14" t="s">
        <v>33</v>
      </c>
      <c r="C26" s="22">
        <v>8</v>
      </c>
      <c r="D26" s="22">
        <v>5821</v>
      </c>
      <c r="E26" s="22">
        <v>5821</v>
      </c>
      <c r="F26" s="22"/>
      <c r="G26" s="22">
        <v>8</v>
      </c>
      <c r="H26" s="22">
        <v>5000</v>
      </c>
      <c r="I26" s="22">
        <v>15000</v>
      </c>
      <c r="J26" s="22">
        <v>8</v>
      </c>
      <c r="K26" s="22">
        <v>1000</v>
      </c>
      <c r="L26" s="22">
        <v>5000</v>
      </c>
      <c r="M26" s="22"/>
    </row>
    <row r="27" spans="1:13" ht="26.25">
      <c r="A27" s="23"/>
      <c r="B27" s="14" t="s">
        <v>34</v>
      </c>
      <c r="C27" s="22"/>
      <c r="D27" s="22"/>
      <c r="E27" s="22"/>
      <c r="F27" s="22"/>
      <c r="G27" s="22"/>
      <c r="H27" s="22"/>
      <c r="I27" s="22"/>
      <c r="J27" s="22"/>
      <c r="K27" s="22"/>
      <c r="L27" s="22"/>
      <c r="M27" s="22"/>
    </row>
    <row r="28" spans="1:13" ht="25.5">
      <c r="A28" s="23"/>
      <c r="B28" s="13" t="s">
        <v>35</v>
      </c>
      <c r="C28" s="22"/>
      <c r="D28" s="22"/>
      <c r="E28" s="22"/>
      <c r="F28" s="22"/>
      <c r="G28" s="22"/>
      <c r="H28" s="22"/>
      <c r="I28" s="22"/>
      <c r="J28" s="22"/>
      <c r="K28" s="22"/>
      <c r="L28" s="22"/>
      <c r="M28" s="22"/>
    </row>
    <row r="29" spans="1:13" ht="38.25">
      <c r="A29" s="23"/>
      <c r="B29" s="13" t="s">
        <v>36</v>
      </c>
      <c r="C29" s="24">
        <f>SUM(C30:C34)</f>
        <v>1</v>
      </c>
      <c r="D29" s="24">
        <f>SUM(D30:D34)</f>
        <v>1000</v>
      </c>
      <c r="E29" s="24">
        <f>SUM(E30:E34)</f>
        <v>1000</v>
      </c>
      <c r="F29" s="24">
        <f>SUM(F30:F34)</f>
        <v>0</v>
      </c>
      <c r="G29" s="17">
        <v>237</v>
      </c>
      <c r="H29" s="17">
        <f>SUM(H30:H34)</f>
        <v>6000</v>
      </c>
      <c r="I29" s="17">
        <f>SUM(I30:I34)</f>
        <v>6000</v>
      </c>
      <c r="J29" s="17">
        <v>237</v>
      </c>
      <c r="K29" s="17">
        <f>SUM(K31:K34)</f>
        <v>6000</v>
      </c>
      <c r="L29" s="17">
        <f>SUM(L31:L34)</f>
        <v>6000</v>
      </c>
      <c r="M29" s="24"/>
    </row>
    <row r="30" spans="1:13" ht="14.25">
      <c r="A30" s="23"/>
      <c r="B30" s="14" t="s">
        <v>37</v>
      </c>
      <c r="C30" s="22"/>
      <c r="D30" s="22"/>
      <c r="E30" s="22"/>
      <c r="F30" s="22"/>
      <c r="G30" s="22"/>
      <c r="H30" s="22"/>
      <c r="I30" s="22"/>
      <c r="J30" s="22"/>
      <c r="K30" s="22"/>
      <c r="L30" s="22"/>
      <c r="M30" s="22"/>
    </row>
    <row r="31" spans="1:13" ht="14.25">
      <c r="A31" s="23"/>
      <c r="B31" s="14" t="s">
        <v>38</v>
      </c>
      <c r="C31" s="22">
        <v>1</v>
      </c>
      <c r="D31" s="22">
        <v>1000</v>
      </c>
      <c r="E31" s="22">
        <v>1000</v>
      </c>
      <c r="F31" s="22"/>
      <c r="G31" s="17">
        <v>237</v>
      </c>
      <c r="H31" s="17">
        <v>6000</v>
      </c>
      <c r="I31" s="17">
        <v>6000</v>
      </c>
      <c r="J31" s="17">
        <v>237</v>
      </c>
      <c r="K31" s="17">
        <v>6000</v>
      </c>
      <c r="L31" s="17">
        <v>6000</v>
      </c>
      <c r="M31" s="22"/>
    </row>
    <row r="32" spans="1:13" ht="14.25">
      <c r="A32" s="23"/>
      <c r="B32" s="14" t="s">
        <v>39</v>
      </c>
      <c r="C32" s="22"/>
      <c r="D32" s="22"/>
      <c r="E32" s="22"/>
      <c r="F32" s="22"/>
      <c r="G32" s="22"/>
      <c r="H32" s="22"/>
      <c r="I32" s="22"/>
      <c r="J32" s="22"/>
      <c r="K32" s="22"/>
      <c r="L32" s="22"/>
      <c r="M32" s="22"/>
    </row>
    <row r="33" spans="1:13" ht="14.25">
      <c r="A33" s="23"/>
      <c r="B33" s="14" t="s">
        <v>40</v>
      </c>
      <c r="C33" s="22"/>
      <c r="D33" s="22"/>
      <c r="E33" s="22"/>
      <c r="F33" s="22"/>
      <c r="G33" s="22"/>
      <c r="H33" s="22"/>
      <c r="I33" s="22"/>
      <c r="J33" s="22"/>
      <c r="K33" s="22"/>
      <c r="L33" s="22"/>
      <c r="M33" s="22"/>
    </row>
    <row r="34" spans="1:13" ht="14.25">
      <c r="A34" s="23"/>
      <c r="B34" s="18" t="s">
        <v>41</v>
      </c>
      <c r="C34" s="22"/>
      <c r="D34" s="22"/>
      <c r="E34" s="22"/>
      <c r="F34" s="22"/>
      <c r="G34" s="25"/>
      <c r="H34" s="25"/>
      <c r="I34" s="25"/>
      <c r="J34" s="25"/>
      <c r="K34" s="25"/>
      <c r="L34" s="25"/>
      <c r="M34" s="22"/>
    </row>
    <row r="35" spans="1:13" ht="38.25">
      <c r="A35" s="23"/>
      <c r="B35" s="13" t="s">
        <v>42</v>
      </c>
      <c r="C35" s="26"/>
      <c r="D35" s="26"/>
      <c r="E35" s="26"/>
      <c r="F35" s="23"/>
      <c r="G35" s="23"/>
      <c r="H35" s="23"/>
      <c r="I35" s="23"/>
      <c r="J35" s="23"/>
      <c r="K35" s="23"/>
      <c r="L35" s="23"/>
      <c r="M35" s="23"/>
    </row>
    <row r="36" spans="1:13" ht="14.25">
      <c r="A36" s="23"/>
      <c r="B36" s="14" t="s">
        <v>43</v>
      </c>
      <c r="C36" s="23"/>
      <c r="D36" s="23"/>
      <c r="E36" s="23"/>
      <c r="F36" s="23"/>
      <c r="G36" s="23"/>
      <c r="H36" s="23"/>
      <c r="I36" s="23"/>
      <c r="J36" s="23"/>
      <c r="K36" s="23"/>
      <c r="L36" s="23"/>
      <c r="M36" s="23"/>
    </row>
    <row r="37" spans="1:13" ht="26.25">
      <c r="A37" s="23"/>
      <c r="B37" s="18" t="s">
        <v>44</v>
      </c>
      <c r="C37" s="23"/>
      <c r="D37" s="23"/>
      <c r="E37" s="23"/>
      <c r="F37" s="23"/>
      <c r="G37" s="23"/>
      <c r="H37" s="23"/>
      <c r="I37" s="23"/>
      <c r="J37" s="23"/>
      <c r="K37" s="23"/>
      <c r="L37" s="23"/>
      <c r="M37" s="23"/>
    </row>
    <row r="38" spans="1:13" ht="25.5">
      <c r="A38" s="23"/>
      <c r="B38" s="13" t="s">
        <v>45</v>
      </c>
      <c r="C38" s="23"/>
      <c r="D38" s="23"/>
      <c r="E38" s="23"/>
      <c r="F38" s="23"/>
      <c r="G38" s="23"/>
      <c r="H38" s="23"/>
      <c r="I38" s="23"/>
      <c r="J38" s="23"/>
      <c r="K38" s="23"/>
      <c r="L38" s="23"/>
      <c r="M38" s="23"/>
    </row>
    <row r="39" spans="1:13" ht="14.25">
      <c r="A39" s="23"/>
      <c r="B39" s="13" t="s">
        <v>46</v>
      </c>
      <c r="C39" s="23"/>
      <c r="D39" s="23"/>
      <c r="E39" s="23"/>
      <c r="F39" s="23"/>
      <c r="G39" s="23"/>
      <c r="H39" s="23"/>
      <c r="I39" s="23"/>
      <c r="J39" s="23"/>
      <c r="K39" s="23"/>
      <c r="L39" s="23"/>
      <c r="M39" s="23"/>
    </row>
    <row r="40" spans="1:13" ht="39">
      <c r="A40" s="23"/>
      <c r="B40" s="14" t="s">
        <v>47</v>
      </c>
      <c r="C40" s="23"/>
      <c r="D40" s="23"/>
      <c r="E40" s="23"/>
      <c r="F40" s="23"/>
      <c r="G40" s="23"/>
      <c r="H40" s="23"/>
      <c r="I40" s="23"/>
      <c r="J40" s="23"/>
      <c r="K40" s="23"/>
      <c r="L40" s="23"/>
      <c r="M40" s="23"/>
    </row>
    <row r="41" spans="1:13" ht="39">
      <c r="A41" s="23"/>
      <c r="B41" s="14" t="s">
        <v>48</v>
      </c>
      <c r="C41" s="23"/>
      <c r="D41" s="23"/>
      <c r="E41" s="23"/>
      <c r="F41" s="23"/>
      <c r="G41" s="23"/>
      <c r="H41" s="23"/>
      <c r="I41" s="23"/>
      <c r="J41" s="23"/>
      <c r="K41" s="23"/>
      <c r="L41" s="23"/>
      <c r="M41" s="23"/>
    </row>
    <row r="42" spans="1:13" ht="14.25">
      <c r="A42" s="23"/>
      <c r="B42" s="14" t="s">
        <v>49</v>
      </c>
      <c r="C42" s="23"/>
      <c r="D42" s="23"/>
      <c r="E42" s="23"/>
      <c r="F42" s="23"/>
      <c r="G42" s="23"/>
      <c r="H42" s="23"/>
      <c r="I42" s="23"/>
      <c r="J42" s="23"/>
      <c r="K42" s="23"/>
      <c r="L42" s="23"/>
      <c r="M42" s="21"/>
    </row>
  </sheetData>
  <sheetProtection/>
  <mergeCells count="18">
    <mergeCell ref="A1:M1"/>
    <mergeCell ref="A2:A9"/>
    <mergeCell ref="B2:B9"/>
    <mergeCell ref="C2:C9"/>
    <mergeCell ref="D4:D9"/>
    <mergeCell ref="E7:E9"/>
    <mergeCell ref="F7:F9"/>
    <mergeCell ref="G4:G9"/>
    <mergeCell ref="H4:H9"/>
    <mergeCell ref="I4:I9"/>
    <mergeCell ref="J7:J9"/>
    <mergeCell ref="K7:K9"/>
    <mergeCell ref="L7:L9"/>
    <mergeCell ref="M2:M9"/>
    <mergeCell ref="D2:F3"/>
    <mergeCell ref="G2:L3"/>
    <mergeCell ref="E4:F6"/>
    <mergeCell ref="J4:L6"/>
  </mergeCells>
  <printOptions/>
  <pageMargins left="0.75" right="0.75" top="0.5118055555555555" bottom="0.7479166666666667" header="0.27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17" sqref="G17"/>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G17" sqref="G17"/>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乱步</cp:lastModifiedBy>
  <dcterms:created xsi:type="dcterms:W3CDTF">2016-12-02T08:54:00Z</dcterms:created>
  <dcterms:modified xsi:type="dcterms:W3CDTF">2023-12-25T03:39:16Z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ACEDDE89D0134DE496C04D6B39FA85A3_12</vt:lpwstr>
  </property>
</Properties>
</file>