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2020年项目库\"/>
    </mc:Choice>
  </mc:AlternateContent>
  <bookViews>
    <workbookView xWindow="0" yWindow="0" windowWidth="18930" windowHeight="9930"/>
  </bookViews>
  <sheets>
    <sheet name="Sheet1" sheetId="1" r:id="rId1"/>
  </sheets>
  <definedNames>
    <definedName name="_xlnm._FilterDatabase" localSheetId="0" hidden="1">Sheet1!$A$4:$N$1597</definedName>
  </definedNames>
  <calcPr calcId="152511"/>
</workbook>
</file>

<file path=xl/calcChain.xml><?xml version="1.0" encoding="utf-8"?>
<calcChain xmlns="http://schemas.openxmlformats.org/spreadsheetml/2006/main">
  <c r="I1347" i="1" l="1"/>
  <c r="I1346" i="1"/>
  <c r="I1345" i="1"/>
  <c r="I1344" i="1"/>
  <c r="I1343" i="1"/>
  <c r="I1342" i="1"/>
  <c r="I1341" i="1"/>
  <c r="I1340" i="1"/>
  <c r="I1339" i="1"/>
  <c r="I1338" i="1"/>
  <c r="I1337" i="1"/>
  <c r="I1336" i="1"/>
  <c r="I1335" i="1"/>
  <c r="I1334" i="1"/>
  <c r="I1333" i="1"/>
  <c r="I1332" i="1"/>
  <c r="I1331" i="1"/>
  <c r="I1330" i="1"/>
  <c r="I1259" i="1"/>
  <c r="I1258" i="1"/>
  <c r="I1257" i="1"/>
  <c r="I1256" i="1"/>
  <c r="I1254" i="1"/>
  <c r="N1195" i="1"/>
  <c r="N909" i="1" s="1"/>
  <c r="I1090" i="1"/>
  <c r="I1087" i="1"/>
  <c r="N1068" i="1"/>
  <c r="I985" i="1"/>
  <c r="I984" i="1"/>
  <c r="I983" i="1"/>
  <c r="I982" i="1"/>
  <c r="I981" i="1"/>
  <c r="I980" i="1"/>
  <c r="I979" i="1"/>
  <c r="I977" i="1"/>
  <c r="I976" i="1"/>
  <c r="I975" i="1"/>
  <c r="I974" i="1"/>
  <c r="I973" i="1"/>
  <c r="I972" i="1"/>
  <c r="I971" i="1"/>
  <c r="I970" i="1"/>
  <c r="I969" i="1"/>
  <c r="I968" i="1"/>
  <c r="I967" i="1"/>
  <c r="I966" i="1"/>
  <c r="I965" i="1"/>
  <c r="I964" i="1"/>
  <c r="I963" i="1"/>
  <c r="I962" i="1"/>
  <c r="I961" i="1"/>
  <c r="I960" i="1"/>
  <c r="I959" i="1"/>
  <c r="I958" i="1"/>
  <c r="I957" i="1"/>
  <c r="I956" i="1"/>
  <c r="I955" i="1"/>
  <c r="I954" i="1"/>
  <c r="I953" i="1"/>
  <c r="I952" i="1"/>
  <c r="I951" i="1"/>
  <c r="I950" i="1"/>
  <c r="I949" i="1"/>
  <c r="I948" i="1"/>
  <c r="I947" i="1"/>
  <c r="I946" i="1"/>
  <c r="I945" i="1"/>
  <c r="I944" i="1"/>
  <c r="I943" i="1"/>
  <c r="I942" i="1"/>
  <c r="I939" i="1"/>
  <c r="I938" i="1"/>
  <c r="I937" i="1"/>
  <c r="I936" i="1"/>
  <c r="I935" i="1"/>
  <c r="I934" i="1"/>
  <c r="I612" i="1"/>
  <c r="I611" i="1"/>
  <c r="I610" i="1"/>
  <c r="I609" i="1"/>
  <c r="I608" i="1"/>
  <c r="I607" i="1"/>
  <c r="I606" i="1"/>
  <c r="I605" i="1"/>
  <c r="I604" i="1"/>
  <c r="I603" i="1"/>
  <c r="I602" i="1"/>
  <c r="I575" i="1"/>
  <c r="I553" i="1"/>
  <c r="I552" i="1"/>
  <c r="I551" i="1"/>
  <c r="I550" i="1"/>
  <c r="I549" i="1"/>
  <c r="I548" i="1"/>
  <c r="I547" i="1"/>
  <c r="I546" i="1"/>
  <c r="I545" i="1"/>
  <c r="I541" i="1"/>
  <c r="G541" i="1"/>
  <c r="I540" i="1"/>
  <c r="G540" i="1"/>
  <c r="I537" i="1"/>
  <c r="G537" i="1"/>
  <c r="I298" i="1"/>
  <c r="I297" i="1"/>
  <c r="I296" i="1"/>
  <c r="I295" i="1"/>
  <c r="I294" i="1"/>
  <c r="I293" i="1"/>
  <c r="I292" i="1"/>
  <c r="I272" i="1"/>
  <c r="I271" i="1"/>
  <c r="I270" i="1"/>
  <c r="I269" i="1"/>
  <c r="I268" i="1"/>
  <c r="I267" i="1"/>
  <c r="I266" i="1"/>
  <c r="I265" i="1"/>
  <c r="I264" i="1"/>
  <c r="I263" i="1"/>
  <c r="I262" i="1"/>
  <c r="I261" i="1"/>
  <c r="I260" i="1"/>
  <c r="I259" i="1"/>
  <c r="I258" i="1"/>
  <c r="N226" i="1"/>
  <c r="N7" i="1"/>
  <c r="N6" i="1" s="1"/>
</calcChain>
</file>

<file path=xl/comments1.xml><?xml version="1.0" encoding="utf-8"?>
<comments xmlns="http://schemas.openxmlformats.org/spreadsheetml/2006/main">
  <authors>
    <author>微软用户</author>
  </authors>
  <commentList>
    <comment ref="N830" authorId="0" shapeId="0">
      <text>
        <r>
          <rPr>
            <b/>
            <sz val="9"/>
            <rFont val="宋体"/>
            <family val="3"/>
            <charset val="134"/>
          </rPr>
          <t>微软用户</t>
        </r>
        <r>
          <rPr>
            <b/>
            <sz val="9"/>
            <rFont val="Tahoma"/>
            <family val="2"/>
          </rPr>
          <t>:</t>
        </r>
        <r>
          <rPr>
            <sz val="9"/>
            <rFont val="Tahoma"/>
            <family val="2"/>
          </rPr>
          <t xml:space="preserve">
</t>
        </r>
        <r>
          <rPr>
            <sz val="9"/>
            <rFont val="宋体"/>
            <family val="3"/>
            <charset val="134"/>
          </rPr>
          <t>电话：</t>
        </r>
        <r>
          <rPr>
            <sz val="9"/>
            <rFont val="Tahoma"/>
            <family val="2"/>
          </rPr>
          <t>13874744887</t>
        </r>
      </text>
    </comment>
  </commentList>
</comments>
</file>

<file path=xl/sharedStrings.xml><?xml version="1.0" encoding="utf-8"?>
<sst xmlns="http://schemas.openxmlformats.org/spreadsheetml/2006/main" count="15055" uniqueCount="5635">
  <si>
    <t>序号</t>
  </si>
  <si>
    <t>项目名称</t>
  </si>
  <si>
    <t>建设任务</t>
  </si>
  <si>
    <t>实施地点</t>
  </si>
  <si>
    <t>补助标准</t>
  </si>
  <si>
    <t>资金
规模</t>
  </si>
  <si>
    <t>筹资方式</t>
  </si>
  <si>
    <t>绩效目标
（进度计划）</t>
  </si>
  <si>
    <t>时间进度(起止)</t>
  </si>
  <si>
    <t>责任单位</t>
  </si>
  <si>
    <t>乡镇</t>
  </si>
  <si>
    <t>行政村
（社区）</t>
  </si>
  <si>
    <t>中央省市县</t>
  </si>
  <si>
    <t>金额</t>
  </si>
  <si>
    <t>计划开工
时间</t>
  </si>
  <si>
    <t>计划完工
时间</t>
  </si>
  <si>
    <t>项目主管单位</t>
  </si>
  <si>
    <t>项目组织
实施单位</t>
  </si>
  <si>
    <t>总    计</t>
  </si>
  <si>
    <t>一</t>
  </si>
  <si>
    <t>农业生产发展合计</t>
  </si>
  <si>
    <t>（一）</t>
  </si>
  <si>
    <t>村级合作社直接帮扶产业项目小计</t>
  </si>
  <si>
    <t>乡镇政府</t>
  </si>
  <si>
    <t>贫困户发展生产成本补贴</t>
  </si>
  <si>
    <t>种植水稻烤烟蔬菜大豆辣椒水果等，养殖鸡鸭猪羊牛鱼等</t>
  </si>
  <si>
    <t>龙泉镇</t>
  </si>
  <si>
    <t>石甑源等38个村</t>
  </si>
  <si>
    <t>新农联
[2019]1号
文件：1、种植业，水田作物补助400元/亩以内，旱土作物补助150元/亩以内等；2、养殖业，养鸡、鸭补助500元/户以内，养猪、羊补助200元/头以内，养牛补助400元/头以内等。</t>
  </si>
  <si>
    <t>中央</t>
  </si>
  <si>
    <t>直接帮扶5622名贫困人口，增收600万元</t>
  </si>
  <si>
    <t>龙泉镇政府</t>
  </si>
  <si>
    <t>金陵镇</t>
  </si>
  <si>
    <t>下户等14个村</t>
  </si>
  <si>
    <t>直接帮扶2855名贫困人口，增收300万元</t>
  </si>
  <si>
    <t>金陵镇政府</t>
  </si>
  <si>
    <t>骥村镇</t>
  </si>
  <si>
    <t>陆家等14个村</t>
  </si>
  <si>
    <t>直接帮扶2599名贫困人口，增收140万元</t>
  </si>
  <si>
    <t>骥村镇政府</t>
  </si>
  <si>
    <t>枧头镇</t>
  </si>
  <si>
    <t>马场岭等27个村</t>
  </si>
  <si>
    <t>直接帮扶5414贫困人口，增收580万元</t>
  </si>
  <si>
    <t>枧头镇政府</t>
  </si>
  <si>
    <t>新圩镇</t>
  </si>
  <si>
    <t>万年等20个村</t>
  </si>
  <si>
    <t>直接帮扶3492名贫困人口，增收330万元</t>
  </si>
  <si>
    <t>新圩镇政府</t>
  </si>
  <si>
    <t>石羊镇</t>
  </si>
  <si>
    <t>赤新等21个村</t>
  </si>
  <si>
    <t>直接帮扶2946名贫困人口，增收280万元</t>
  </si>
  <si>
    <t>石羊镇政府</t>
  </si>
  <si>
    <t>种植水稻烤烟，养殖鸡鸭，养殖猪羊牛等</t>
  </si>
  <si>
    <t>新隆镇</t>
  </si>
  <si>
    <t>龙会寺等11个村</t>
  </si>
  <si>
    <t>直接帮扶2600贫困人口，增收180万元.</t>
  </si>
  <si>
    <t>新隆镇政府</t>
  </si>
  <si>
    <t>门楼下乡</t>
  </si>
  <si>
    <t>刘家等13个村</t>
  </si>
  <si>
    <t>直接帮扶1923名贫困人口，增收180万元</t>
  </si>
  <si>
    <t>门楼下乡政府</t>
  </si>
  <si>
    <t>三井镇</t>
  </si>
  <si>
    <t>茂家等22个村</t>
  </si>
  <si>
    <t>直接帮扶3521名贫困人口，增收330万元</t>
  </si>
  <si>
    <t>三井镇政府</t>
  </si>
  <si>
    <t>金盆镇</t>
  </si>
  <si>
    <t>河山岩等17个村</t>
  </si>
  <si>
    <t>直接帮扶2925名贫困人口，增收280万元</t>
  </si>
  <si>
    <t>金盆镇政府</t>
  </si>
  <si>
    <t>陶岭镇</t>
  </si>
  <si>
    <t>周家等15个村</t>
  </si>
  <si>
    <t>直接帮扶2335名贫困人口，增收220万元</t>
  </si>
  <si>
    <t>陶岭镇政府</t>
  </si>
  <si>
    <t>大坪塘镇</t>
  </si>
  <si>
    <t>龙溪等17个村</t>
  </si>
  <si>
    <t>直接帮扶3836名贫困人口，增收360万元</t>
  </si>
  <si>
    <t>大坪塘镇政府</t>
  </si>
  <si>
    <t>（二）</t>
  </si>
  <si>
    <t>扶贫小额贷款贴息</t>
  </si>
  <si>
    <t>扶贫办</t>
  </si>
  <si>
    <t>用于2019年680户2062万元小额贷款贴息</t>
  </si>
  <si>
    <t>全县</t>
  </si>
  <si>
    <t>石甑源村等200多个行政村</t>
  </si>
  <si>
    <t>贴息利率4.75%</t>
  </si>
  <si>
    <t>直接受益贫困人口2千多人</t>
  </si>
  <si>
    <t>（三）</t>
  </si>
  <si>
    <t>“一县一特”现代农业产业园及高标准农田建设项目</t>
  </si>
  <si>
    <t>农业农村局</t>
  </si>
  <si>
    <t>新田县枧头镇十字农业产业园建设项目</t>
  </si>
  <si>
    <t>形成种植500亩蔬菜、100余亩水果产业基地。主要建设项目为机耕道建设、渠道配套、砼主道建设及休闲平台建设。</t>
  </si>
  <si>
    <t>十字居委会区域</t>
  </si>
  <si>
    <t>83元/㎡、
500元/m</t>
  </si>
  <si>
    <t>建设高标准农田600亩，为老夏荣安置,100多名贫困户提供就业机会，带动周边群众发展产业，带动集体和贫困户增收60万元。</t>
  </si>
  <si>
    <t>县农业农村局</t>
  </si>
  <si>
    <t>新田县枧头镇周家山农业产业园建设项目</t>
  </si>
  <si>
    <t>建设1300亩药材产业基地，配套育苗大棚，完善机耕道、山塘、园区主道等基础设施。</t>
  </si>
  <si>
    <t>周家山村区域</t>
  </si>
  <si>
    <t>1500元/亩</t>
  </si>
  <si>
    <t>可示范带动新田主要贫困地区大冠岭区域（如马场岭、大利、龙家大院、周家山等）1000多名贫困户发展中药材产业。可有效解决耕地抛荒。带动村集体和贫困户增收100万元，安受益贫困人口100人，带动贫困户种植。</t>
  </si>
  <si>
    <t>新田县龙泉镇青龙农业产业园建设项目</t>
  </si>
  <si>
    <t>建设高标准农田1000亩，完善机耕道、渠道、园区主道和灌溉水池等基础设施。</t>
  </si>
  <si>
    <t>青龙洞区域</t>
  </si>
  <si>
    <t>2000元/亩</t>
  </si>
  <si>
    <t>建设高标准农田1000亩，解决该村100多名贫困人口就业难和增收难的问题，带动村集体和贫困户增收60万元。并示范带动周边蔬菜和优质稻产业发展。</t>
  </si>
  <si>
    <t>新田县三井镇茂家农业产业园建设项目</t>
  </si>
  <si>
    <t>建设高标准农田700亩，完善机耕道、渠道等基础设施。</t>
  </si>
  <si>
    <t>茂家居委会、五柳塘区域</t>
  </si>
  <si>
    <t>建设高标准农田700亩可安排周边异地扶贫搬迁户60多人就业，其中受益贫困人口40人，带动其发展产业。可打造一个以点带面农旅结合的原生态产业园。带动村集体和贫困户增收50万元。</t>
  </si>
  <si>
    <t>新田县门楼下乡农业产业园建设项目</t>
  </si>
  <si>
    <t>建设高标准农田300亩，完善机耕道， 渠道等基础设施。</t>
  </si>
  <si>
    <t>起头岭和上里源区域</t>
  </si>
  <si>
    <t>建设高标准农田300亩，带动易地搬迁户300多人多方面就业和开展珍野菜、绞股蓝种植，利用优良的生态环境，可推动农旅发展，带动村集体和贫困户增收100万元。</t>
  </si>
  <si>
    <t>新田县石羊镇农业产业园建设项目</t>
  </si>
  <si>
    <t>建设高标准农田1000亩，完善产业园机耕道、人行道、渠道、喷灌等基础设施。</t>
  </si>
  <si>
    <t>三水村等与广发交界区域</t>
  </si>
  <si>
    <t>3000元/亩</t>
  </si>
  <si>
    <t>建设高标准农田1000亩。 带动石羊镇近20家豆腐作坊提质改造，打造石羊本地“醋水豆腐”品牌；解决区域内100亩耕地抛荒问题；.带动周边贫困户500多人发展大豆产业，可安排异地搬迁贫困户60多人就业，直接受益贫困人口42人；.提升新田大豆作为国家地理标志认证保护产品和湖南省十大农业区域公用品牌的知名度。；建设高标准大豆生产基地，带动提升大豆标准化生产水平。</t>
  </si>
  <si>
    <t>新田县新圩镇农业产业园建设项目</t>
  </si>
  <si>
    <t>建设高标准农田500亩，完善产业园机耕道、人行道、渠道等基础设施。</t>
  </si>
  <si>
    <r>
      <rPr>
        <sz val="10"/>
        <rFont val="仿宋_GB2312"/>
        <charset val="134"/>
      </rPr>
      <t>石门头延伸至</t>
    </r>
    <r>
      <rPr>
        <sz val="10"/>
        <rFont val="宋体"/>
        <family val="3"/>
        <charset val="134"/>
      </rPr>
      <t>磻</t>
    </r>
    <r>
      <rPr>
        <sz val="10"/>
        <rFont val="仿宋_GB2312"/>
        <charset val="134"/>
      </rPr>
      <t>溪头区域</t>
    </r>
  </si>
  <si>
    <t>建设高标准农田500亩，提供200多个就业岗位，可以带动该区域农户增收70万元，打响全国重点镇的品牌。</t>
  </si>
  <si>
    <t>新田县骥村镇下荣农业产业园建设项目</t>
  </si>
  <si>
    <t>建设高标准农田300亩，完善水渠、机耕道等基础设施。</t>
  </si>
  <si>
    <t>下荣村</t>
  </si>
  <si>
    <t>建设高标准农田300亩，开展有机稻种植，提升新田大米品牌效益，促进农业供给侧结构性改革，可带动100户贫困户通过就业和发展产业增收致富。</t>
  </si>
  <si>
    <t>新田县陶岭周家农业产业园建设项目</t>
  </si>
  <si>
    <t>建设高标准农田500亩，完善基地水渠、机耕道、大棚等基础设施。</t>
  </si>
  <si>
    <t>周家村区域</t>
  </si>
  <si>
    <t>0.6万元/亩</t>
  </si>
  <si>
    <t>建设高标准农田500亩，打造高效农业典范，解决周家村易地扶贫帮扶户100多人的后续产业帮扶问题。带动村集体和贫困户增收90万元。</t>
  </si>
  <si>
    <t>新田县三井镇水果药材产业园建设项目</t>
  </si>
  <si>
    <t>建设1000亩水果、药材产业基地，完善机耕道、山塘、灌溉渠、喷灌、滴灌等基础设施。</t>
  </si>
  <si>
    <t>大山铺、山水湾、唐家区域</t>
  </si>
  <si>
    <t>可以示范带动新田县三个乡镇发展水果、药材产业。可有效解决耕地抛荒，带动村集体和贫困户增收50万元，安排60多名贫困户务工就业，带动100多名贫困户发展水果、药材等产业致富。</t>
  </si>
  <si>
    <t>新田县陶岭镇仁岗农业产业园建设项目</t>
  </si>
  <si>
    <t>仁岗村（门背下）村洞、心安背下洞区域</t>
  </si>
  <si>
    <t>2900元/亩</t>
  </si>
  <si>
    <t>建设高标准农田500亩，带动仁岗20多户易地搬迁贫困户的后续产业帮扶，通过就业和发展产业稳定脱贫，可减少耕地抛荒问题。带动村集体和贫困户25人，年增收20万元。</t>
  </si>
  <si>
    <t>新田县龙泉镇潭田农业产业园建设项目</t>
  </si>
  <si>
    <t>建设高标准农田800亩，完善园区大棚和基础设施等配套设施。园区厂房建设奖补70万元，该投资所占份额为集体所有，建设主体为经营企业。</t>
  </si>
  <si>
    <t>潭田区域</t>
  </si>
  <si>
    <t>建设高标准农田800亩，可安排周边异地扶贫搬迁户就业，能示范带动大豆产业发展，带动村集体和贫困户增收50万元，受益贫困人口65人。</t>
  </si>
  <si>
    <t>新田县大坪塘镇大冲农业产业园建设项目</t>
  </si>
  <si>
    <t>建设高标准农田500亩，完善基地渠道、机耕道等基础设施。</t>
  </si>
  <si>
    <t>大冲村</t>
  </si>
  <si>
    <t>4000元/亩</t>
  </si>
  <si>
    <t>建设高标准农田500亩，通过组建专业合作社，带动村内50多名贫困户就业，解决耕地抛荒问题，带动村集体和贫困户增收30万元。</t>
  </si>
  <si>
    <t>新田县龙泉镇黄沙溪农业产业园建设项目</t>
  </si>
  <si>
    <t>建设高标准农田400亩，发展300亩富硒蔬菜和100亩食用菌种植大棚，重点用于喷灌、渠道、机耕道等配套设施建设。</t>
  </si>
  <si>
    <t>黄沙溪区域</t>
  </si>
  <si>
    <t>500元/m</t>
  </si>
  <si>
    <t>建设高标准农田400亩，东升农场流转土地建分部，蔬菜、食用菌产业为劳动密集型产业，能解决100多名贫困劳动力务工，带动村集体和贫困户增收40万元。</t>
  </si>
  <si>
    <t>新田县骥村乌下
农业产业园建设项目</t>
  </si>
  <si>
    <t>建设高标准农田
600亩，主要建
设任务为大棚
和配套设施建设</t>
  </si>
  <si>
    <t>乌下村</t>
  </si>
  <si>
    <t>建设高标准农田600亩，能解决20多名贫困劳动力务工，带动村集体和贫困户增收15万元。</t>
  </si>
  <si>
    <t>陶岭高标准
农田建设</t>
  </si>
  <si>
    <t>渠道6条3950m、
机耕道10条5412m</t>
  </si>
  <si>
    <t>陶岭</t>
  </si>
  <si>
    <t>仁岗、门背下</t>
  </si>
  <si>
    <t>2600元/亩</t>
  </si>
  <si>
    <t>建设高标准农田1500亩，新增灌溉面积200亩，改善120名贫困户的生产条件。</t>
  </si>
  <si>
    <t>新圩高标准
农田建设</t>
  </si>
  <si>
    <t>渠道12条6587m、
机耕道14条6520m</t>
  </si>
  <si>
    <t>石门头、
潘溪头</t>
  </si>
  <si>
    <t>建设高标准农田1500亩，新增灌溉面积300亩，改善220名贫困户的生产条件。</t>
  </si>
  <si>
    <t>三井高标准
农田建设</t>
  </si>
  <si>
    <t>渠道18条5660m、
机耕道12条6750m，
高效节水1600亩,安装管道14200m。</t>
  </si>
  <si>
    <t>三井</t>
  </si>
  <si>
    <t>山下、七贤山、三井居委会、油草塘</t>
  </si>
  <si>
    <t>建设高标准农田1600亩，新增灌溉面积250亩，改善210名贫困户的生产条件。</t>
  </si>
  <si>
    <t>骥村高标准
农田建设项目</t>
  </si>
  <si>
    <t>渠道5条2500m、
机耕道8条4210m</t>
  </si>
  <si>
    <t>槎源、乌下</t>
  </si>
  <si>
    <t>建设高标准农田1400亩，新增灌溉面积210亩，改善315名贫困户的生产条件。</t>
  </si>
  <si>
    <t>龙泉镇高标
准农田建设项目</t>
  </si>
  <si>
    <t>渠道15条8500m、
机耕道19条11200m</t>
  </si>
  <si>
    <t>青龙、社门口</t>
  </si>
  <si>
    <t>建设高标准农田1600亩，新增灌溉面积250亩，改善254名贫困户的生产条件。</t>
  </si>
  <si>
    <t>金陵镇高标
准农田建设项目</t>
  </si>
  <si>
    <t>渠道5条2650m、
机耕道6条4100m</t>
  </si>
  <si>
    <t>蓝田</t>
  </si>
  <si>
    <t>建设高标准农田800亩，新增灌溉面积120亩，改善180名贫困户的生产条件。</t>
  </si>
  <si>
    <t>枧头高标准
农田建设项目</t>
  </si>
  <si>
    <t>渠道9条6520m、
机耕道11条7530m</t>
  </si>
  <si>
    <t>马场岭</t>
  </si>
  <si>
    <t>建设高标准农田700亩，新增灌溉面积80亩，改善150名贫困户的生产条件。</t>
  </si>
  <si>
    <t>大坪塘高标
准农田建设项目</t>
  </si>
  <si>
    <t>喷灌500亩,
安装管道12000m</t>
  </si>
  <si>
    <t>定家村</t>
  </si>
  <si>
    <t>建设高标准农田600亩，新增灌溉面积90亩，改善79名贫困户的生产条件。</t>
  </si>
  <si>
    <t>（四）</t>
  </si>
  <si>
    <t>新型经营主体及贫困村产业合作社委托帮扶（十百千万工程）</t>
  </si>
  <si>
    <t>草坪村社下洞种植</t>
  </si>
  <si>
    <t>种植皇帝柑120
亩，为本村贫
困户免费提供种
苗，带动种植皇
帝柑80亩以上。</t>
  </si>
  <si>
    <t>草坪村社
下洞</t>
  </si>
  <si>
    <t>750元/亩</t>
  </si>
  <si>
    <t>带动贫困人口76人，
年均人增收3100元。</t>
  </si>
  <si>
    <t>农业
农村局</t>
  </si>
  <si>
    <t>新田县皇
柑种植专业合作社</t>
  </si>
  <si>
    <t>谷美头村综合种养</t>
  </si>
  <si>
    <t>烟稻轮作80亩，
稻田养鱼100亩。</t>
  </si>
  <si>
    <t>谷美头村</t>
  </si>
  <si>
    <t>380元/亩</t>
  </si>
  <si>
    <t>直接安排贫困6户，
带动贫困户20人，年增收21万元</t>
  </si>
  <si>
    <t>新田县万美
种养殖专业合作社</t>
  </si>
  <si>
    <t>万年村综合种养</t>
  </si>
  <si>
    <t>烤烟280亩、
皇帝柑100亩，
年出栏牲猪2000头</t>
  </si>
  <si>
    <t>万年村</t>
  </si>
  <si>
    <t>184元/亩</t>
  </si>
  <si>
    <t>带动贫困人口35人，
人均增收3000元。</t>
  </si>
  <si>
    <t>新田县兴
万种植专业合作社</t>
  </si>
  <si>
    <t>陆家村水果种植</t>
  </si>
  <si>
    <t>水果种植50亩</t>
  </si>
  <si>
    <t>陆家村</t>
  </si>
  <si>
    <t>1000元/亩</t>
  </si>
  <si>
    <t>直接聘请贫困户7户，
带动贫困18户，年人均增收3200元。</t>
  </si>
  <si>
    <t>农业 
农村局</t>
  </si>
  <si>
    <t>新田县川妹
子富硒种养殖专业合作社</t>
  </si>
  <si>
    <t>骥村居委会水果种植</t>
  </si>
  <si>
    <t>果蔬种植120亩</t>
  </si>
  <si>
    <t>骥村居委会</t>
  </si>
  <si>
    <t>667/亩</t>
  </si>
  <si>
    <t>直接聘请贫困户8户劳工，年增收24万元。</t>
  </si>
  <si>
    <t>岐龙形
养合作社</t>
  </si>
  <si>
    <t>大凤头村牲猪养殖</t>
  </si>
  <si>
    <t>年出栏
牲猪2千头</t>
  </si>
  <si>
    <t>大凤头村</t>
  </si>
  <si>
    <t>30元/头</t>
  </si>
  <si>
    <t>直接安排贫困户就业
5户，带动贫困户6户 ，年增收21万元。</t>
  </si>
  <si>
    <t>大凤头村
夏胜养殖合作社</t>
  </si>
  <si>
    <t>山田湾村种植</t>
  </si>
  <si>
    <t>烟稻轮作300亩</t>
  </si>
  <si>
    <t>山田湾村</t>
  </si>
  <si>
    <t>200元/亩</t>
  </si>
  <si>
    <t>聘请贫困户12户，
年增收18万元。</t>
  </si>
  <si>
    <t>泽平水
稻合作社</t>
  </si>
  <si>
    <t>石古凤村水稻种植</t>
  </si>
  <si>
    <t>水稻种植200亩，
订单种植500亩。</t>
  </si>
  <si>
    <t>石古凤村</t>
  </si>
  <si>
    <t>143元/亩</t>
  </si>
  <si>
    <t>聘请贫困户10人，
带动20人，年带动增收15万。</t>
  </si>
  <si>
    <t>新田硒
谷种养专业合作社</t>
  </si>
  <si>
    <t>田家岭蔬菜种植</t>
  </si>
  <si>
    <t>合作社合作及订单模式种植蔬菜200亩以上。</t>
  </si>
  <si>
    <t>田家岭</t>
  </si>
  <si>
    <t>300元/亩</t>
  </si>
  <si>
    <t>带动贫困户13户，
年增收16万元。</t>
  </si>
  <si>
    <t>硒锶蔬菜
开发专业合作社</t>
  </si>
  <si>
    <t>鲁塘村种植</t>
  </si>
  <si>
    <t>药材30亩，
黑木耳7亩，7万筒。</t>
  </si>
  <si>
    <t>鲁塘村</t>
  </si>
  <si>
    <t>0.85元/筒</t>
  </si>
  <si>
    <t>直接安排10个贫困人口就业，带动周边7户贫困户劳务用工 ，年增收20万。</t>
  </si>
  <si>
    <t>实惠药材
种植专业合作社</t>
  </si>
  <si>
    <t>鲁塘村养殖</t>
  </si>
  <si>
    <t>肉牛养殖100头</t>
  </si>
  <si>
    <t>700元/头</t>
  </si>
  <si>
    <t>带动贫困户10户
，年增收20万元。</t>
  </si>
  <si>
    <t>新田县天
佑种养专业合作社</t>
  </si>
  <si>
    <t>欧家窝油茶种植</t>
  </si>
  <si>
    <t>油茶种植160亩，
完善基地设施</t>
  </si>
  <si>
    <t>欧家窝</t>
  </si>
  <si>
    <t>438元/亩</t>
  </si>
  <si>
    <t>长期聘用贫困户10人，带动30人劳务用工，年增收18万。</t>
  </si>
  <si>
    <t>新田县滴
滴香种养专业合作社</t>
  </si>
  <si>
    <t>高岱源村竹鼠养殖</t>
  </si>
  <si>
    <t>种鼠400对，
年出栏3000只</t>
  </si>
  <si>
    <t>高岱源村</t>
  </si>
  <si>
    <t>40元/只</t>
  </si>
  <si>
    <t>带动贫困户8户、20人，直接安排贫困人口就业4人</t>
  </si>
  <si>
    <t>辉娟种养
专业合作社</t>
  </si>
  <si>
    <t>东门桥村养殖</t>
  </si>
  <si>
    <t>年出鹅8000羽，
年出栏牲猪2000头</t>
  </si>
  <si>
    <t>东门桥村</t>
  </si>
  <si>
    <t>60元/头</t>
  </si>
  <si>
    <t>带动贫困人口15户，
年增收23万元。</t>
  </si>
  <si>
    <t>湘禽鹅业
专业合作社</t>
  </si>
  <si>
    <t>陆家村种植</t>
  </si>
  <si>
    <t>488亩烟稻轮作</t>
  </si>
  <si>
    <t>307元/亩</t>
  </si>
  <si>
    <t>直接安排贫困4人就业,带动贫困人口10人，年增收40万元。</t>
  </si>
  <si>
    <t>骐骥种养
专业合作社</t>
  </si>
  <si>
    <t>星塘村综合种养</t>
  </si>
  <si>
    <t>种药材50亩，
年出栏牲猪3000头</t>
  </si>
  <si>
    <t>星塘村</t>
  </si>
  <si>
    <t>53元/头</t>
  </si>
  <si>
    <t>带动贫困25户，
年增收30万元。</t>
  </si>
  <si>
    <t>新田县博蓝
生态水产养殖合作社</t>
  </si>
  <si>
    <t>龙山村烟稻轮作</t>
  </si>
  <si>
    <t>烟稻轮作508亩</t>
  </si>
  <si>
    <t>龙山村</t>
  </si>
  <si>
    <t>118元/亩</t>
  </si>
  <si>
    <t>带动贫困户20户，
年增收20万元。</t>
  </si>
  <si>
    <t>新田县腾
龙农机专业合作社</t>
  </si>
  <si>
    <t>大历县村种植</t>
  </si>
  <si>
    <t>大豆种植、
颠茄种植200亩、
烤烟种植60亩</t>
  </si>
  <si>
    <t>大历县村</t>
  </si>
  <si>
    <t>带动贫困人口43户，
年人均增收3000元</t>
  </si>
  <si>
    <t>龙泉镇大力
县润旺种养专业合作社</t>
  </si>
  <si>
    <t>大坪塘村种植</t>
  </si>
  <si>
    <t>200亩大豆，
200亩油茶，
已采购10万株沃柑苗，带冬季扩建200亩
沃柑基地</t>
  </si>
  <si>
    <t>大坪塘村</t>
  </si>
  <si>
    <t>416元/亩</t>
  </si>
  <si>
    <t>长期聘请贫困户5户，
带动周边37户劳动务工，年增收40万元</t>
  </si>
  <si>
    <t>新林种养
专业合作社</t>
  </si>
  <si>
    <t>山林岗村种植</t>
  </si>
  <si>
    <t>烟稻轮作200亩
订单红薯60亩</t>
  </si>
  <si>
    <t>山林岗村</t>
  </si>
  <si>
    <t>192元/亩</t>
  </si>
  <si>
    <t>长期聘请贫困户8户，带动周边37户劳动务工，年增收15万元。</t>
  </si>
  <si>
    <t>顺风种养
专业合作社</t>
  </si>
  <si>
    <t>定家村种植</t>
  </si>
  <si>
    <t>云耳种植3万筒，
完善基础设施</t>
  </si>
  <si>
    <t>1.67元/筒</t>
  </si>
  <si>
    <t>长期聘请贫困户12户，年增收18万元。</t>
  </si>
  <si>
    <t>天鹅寨食
用菌种植专业合作社</t>
  </si>
  <si>
    <t>火柴岭村种植</t>
  </si>
  <si>
    <t>沃柑150亩，
西瓜150亩</t>
  </si>
  <si>
    <t>火柴岭村</t>
  </si>
  <si>
    <t>400元/亩</t>
  </si>
  <si>
    <t>带动贫困人口15户，
年增收18万元。</t>
  </si>
  <si>
    <t>航田种植
专业合作社</t>
  </si>
  <si>
    <t>道塘村种养</t>
  </si>
  <si>
    <t>订单模式种植
青蒿200亩</t>
  </si>
  <si>
    <t>道塘村</t>
  </si>
  <si>
    <t>250元/亩</t>
  </si>
  <si>
    <t>带动贫困人口20人，
年增收20万元。</t>
  </si>
  <si>
    <t>寺岗岭种
养专业合作社</t>
  </si>
  <si>
    <t>星塘村生态土鸡养殖</t>
  </si>
  <si>
    <t>山地放养土鸡
6000羽/批，
年出栏5万羽，
通过电商销售</t>
  </si>
  <si>
    <t>2元/羽</t>
  </si>
  <si>
    <t>直接安排贫困人口就业4人，带动贫困户10人，年增收18万元</t>
  </si>
  <si>
    <t>亿华农业
发展有限公司</t>
  </si>
  <si>
    <t>龙井塘村种植</t>
  </si>
  <si>
    <t>葛根种植100亩，
完善基础设施</t>
  </si>
  <si>
    <t>龙井塘村</t>
  </si>
  <si>
    <t>42户贫困户加入合作社</t>
  </si>
  <si>
    <t>新田县龙
井塘葛根种植产业专业合作社</t>
  </si>
  <si>
    <t>磨刀岭村种植</t>
  </si>
  <si>
    <t>400亩油茶扩建</t>
  </si>
  <si>
    <t>磨刀岭村</t>
  </si>
  <si>
    <t>125元/亩</t>
  </si>
  <si>
    <t>带动贫困户14户,
年增收15万元。</t>
  </si>
  <si>
    <t>金陵镇磨刀
岭种养专业合作社</t>
  </si>
  <si>
    <t>定家村养殖</t>
  </si>
  <si>
    <t>年出羊80只，
猪100头</t>
  </si>
  <si>
    <t>375元/头</t>
  </si>
  <si>
    <t>带动贫困户6户，
年增收10万元。</t>
  </si>
  <si>
    <t>齐杨山羊
养殖专业合作社</t>
  </si>
  <si>
    <t>定家村葡萄、烤烟种植</t>
  </si>
  <si>
    <t>烤烟130亩</t>
  </si>
  <si>
    <t>384元/亩</t>
  </si>
  <si>
    <t>直接安排贫困人口就业8户，带动贫困户10户，年增收10万元</t>
  </si>
  <si>
    <t>新田县曙
光种养合作社</t>
  </si>
  <si>
    <t>大桥头村种植</t>
  </si>
  <si>
    <t>颠茄育苗基
地30亩，订
单收购颠茄20万斤。</t>
  </si>
  <si>
    <t>大桥头村</t>
  </si>
  <si>
    <t>0.65元/ 斤</t>
  </si>
  <si>
    <t>新田县桥头
种养专业合作社</t>
  </si>
  <si>
    <t>李进、刘家湾、刘志孙种植</t>
  </si>
  <si>
    <t>红薯200、
香芽芋100亩</t>
  </si>
  <si>
    <t>李进、刘家湾、刘志孙</t>
  </si>
  <si>
    <t>433元/亩</t>
  </si>
  <si>
    <t>带动贫困户25人，
年人均增收4000元。</t>
  </si>
  <si>
    <t>金丰种
养专业合作社</t>
  </si>
  <si>
    <t>陈亥叔村亥叔种养专业合作社</t>
  </si>
  <si>
    <t>红薯种植200亩</t>
  </si>
  <si>
    <t>陈亥叔村</t>
  </si>
  <si>
    <t>150元/亩</t>
  </si>
  <si>
    <t>带动贫困户10户
年增收10万元。</t>
  </si>
  <si>
    <t>新田县亥
叔种养专业合作社</t>
  </si>
  <si>
    <t>大坪塘村蔬菜种植</t>
  </si>
  <si>
    <t>订单收购模式
种植蔬菜种植200</t>
  </si>
  <si>
    <t>带动贫困户10户，
年增收10万元。</t>
  </si>
  <si>
    <t>大丰收
合作社</t>
  </si>
  <si>
    <t>十字居委会种植</t>
  </si>
  <si>
    <t>油茶400亩</t>
  </si>
  <si>
    <t>十字居委会</t>
  </si>
  <si>
    <t>175元/亩</t>
  </si>
  <si>
    <t>带动贫困户12户</t>
  </si>
  <si>
    <t>新田县梅
娇种养殖专业合作社</t>
  </si>
  <si>
    <t>山田湾、山水塘村红心柚种植</t>
  </si>
  <si>
    <t>种植红心柚210亩、
沃柑和世纪红
100亩</t>
  </si>
  <si>
    <t>山田湾、山水塘村</t>
  </si>
  <si>
    <t>258元/亩</t>
  </si>
  <si>
    <t>带动贫困户16户、40人，年增收15余万元</t>
  </si>
  <si>
    <t>湖南安山
林业有限公司</t>
  </si>
  <si>
    <t>冷水塘村养殖</t>
  </si>
  <si>
    <t xml:space="preserve">年出栏
牲猪5000头 </t>
  </si>
  <si>
    <t>冷水塘村</t>
  </si>
  <si>
    <t>12元/头</t>
  </si>
  <si>
    <t>直接安排贫困劳动力 6户以上，年增收12万元。</t>
  </si>
  <si>
    <t>万山缘生
态养殖有限公司</t>
  </si>
  <si>
    <t>查林村种养</t>
  </si>
  <si>
    <t>烟稻轮作120亩，
经济林120亩。</t>
  </si>
  <si>
    <t>查林村</t>
  </si>
  <si>
    <t>417元/亩</t>
  </si>
  <si>
    <t>直接安排贫困人口就业10人，带动贫困户15户，年增收20万。</t>
  </si>
  <si>
    <t>鑫锶露种
养殖有限公司</t>
  </si>
  <si>
    <t>古牛岗种养</t>
  </si>
  <si>
    <t>年出栏3000头</t>
  </si>
  <si>
    <t>古牛岗</t>
  </si>
  <si>
    <t>27元/头</t>
  </si>
  <si>
    <t>长期聘请贫困户2户，3个贫困户加入合作社享受分红，带动5户贫困户务工，年增收20万元。</t>
  </si>
  <si>
    <t>顺意种养
专业合作社</t>
  </si>
  <si>
    <t>胡家村种植</t>
  </si>
  <si>
    <t>种植优质水
稻500亩</t>
  </si>
  <si>
    <t>胡家村</t>
  </si>
  <si>
    <t>带动贫困人口50人，
年人均增收4000元。</t>
  </si>
  <si>
    <t>农丰水稻
种植专业合作社</t>
  </si>
  <si>
    <t>小岗村油茶种植</t>
  </si>
  <si>
    <t>油茶种植200亩，
完善基地设施</t>
  </si>
  <si>
    <t>小岗村</t>
  </si>
  <si>
    <t>500元/亩</t>
  </si>
  <si>
    <t>直接安排贫困人口务工3人，带动贫困户10户，年增收8万元</t>
  </si>
  <si>
    <t>新田县秀
华油茶种植合作社</t>
  </si>
  <si>
    <t>龙眼头村水稻种植，综合服务</t>
  </si>
  <si>
    <t>水稻种植160，
并为周边村
提供统防统治.</t>
  </si>
  <si>
    <t>龙眼头村</t>
  </si>
  <si>
    <t>188元/亩</t>
  </si>
  <si>
    <t>直接安排贫困人口务工4人，带动贫困户12户年增收8万元</t>
  </si>
  <si>
    <t>新田县昌
隆农业科技发展有限公司</t>
  </si>
  <si>
    <r>
      <rPr>
        <sz val="10"/>
        <rFont val="仿宋_GB2312"/>
        <charset val="134"/>
      </rPr>
      <t>云</t>
    </r>
    <r>
      <rPr>
        <sz val="10"/>
        <rFont val="宋体"/>
        <family val="3"/>
        <charset val="134"/>
      </rPr>
      <t>砠</t>
    </r>
    <r>
      <rPr>
        <sz val="10"/>
        <rFont val="仿宋_GB2312"/>
        <charset val="134"/>
      </rPr>
      <t>下村种植</t>
    </r>
  </si>
  <si>
    <t>烤烟180、
水稻种植300亩</t>
  </si>
  <si>
    <r>
      <rPr>
        <sz val="10"/>
        <rFont val="仿宋_GB2312"/>
        <charset val="134"/>
      </rPr>
      <t>云</t>
    </r>
    <r>
      <rPr>
        <sz val="10"/>
        <rFont val="宋体"/>
        <family val="3"/>
        <charset val="134"/>
      </rPr>
      <t>砠</t>
    </r>
    <r>
      <rPr>
        <sz val="10"/>
        <rFont val="仿宋_GB2312"/>
        <charset val="134"/>
      </rPr>
      <t xml:space="preserve">下村 </t>
    </r>
  </si>
  <si>
    <t>带动贫困户13户，
年增收14万元。</t>
  </si>
  <si>
    <t>新田县云
翼绿园种植专业合作社</t>
  </si>
  <si>
    <t>彭梓城村种植</t>
  </si>
  <si>
    <t>食用菌种植8万筒，  烤烟35亩</t>
  </si>
  <si>
    <t>彭梓城村</t>
  </si>
  <si>
    <t>0.5元/筒</t>
  </si>
  <si>
    <t>带动贫困户9户，
年增收10万元。</t>
  </si>
  <si>
    <t>奕达生
态种植专业合作社</t>
  </si>
  <si>
    <t>打石塘村特种养殖</t>
  </si>
  <si>
    <t xml:space="preserve"> 甲鱼8亩，
食用菌5万筒</t>
  </si>
  <si>
    <t>三井居委会打石塘村</t>
  </si>
  <si>
    <t>0.6元/筒</t>
  </si>
  <si>
    <t>带动贫困户7户，
年增收12万元。</t>
  </si>
  <si>
    <t>绿东养
殖专业合作社</t>
  </si>
  <si>
    <t>塘下村养殖</t>
  </si>
  <si>
    <t>油茶基地200亩，
完善基地设施。</t>
  </si>
  <si>
    <t>塘下村</t>
  </si>
  <si>
    <t>带动贫困户30人，
人均增收1500元。</t>
  </si>
  <si>
    <t>新田县塘
下种养殖专业合作社</t>
  </si>
  <si>
    <t>豪山村种植</t>
  </si>
  <si>
    <t>药材30亩，
水果10亩，
烟稻轮作50亩</t>
  </si>
  <si>
    <t>豪山村</t>
  </si>
  <si>
    <t>333元/亩</t>
  </si>
  <si>
    <t>带动贫困户9户，
年增收9万元。</t>
  </si>
  <si>
    <t>兴诚生态
种养专业   合作社</t>
  </si>
  <si>
    <t>洞心村水果种植</t>
  </si>
  <si>
    <t>脐橙150亩</t>
  </si>
  <si>
    <t>洞心村</t>
  </si>
  <si>
    <t>267元/亩</t>
  </si>
  <si>
    <t>带动贫困户8户，
年增收10万元。</t>
  </si>
  <si>
    <t>新田县洞
心种养专业 合作社</t>
  </si>
  <si>
    <t>下枧头种植</t>
  </si>
  <si>
    <t>药材40亩、
水稻120亩</t>
  </si>
  <si>
    <t>下枧头</t>
  </si>
  <si>
    <t>直接安排贫困人口就业5户，带动贫困人口10户，年增收10万元。</t>
  </si>
  <si>
    <t>新田县国
辉种植专业 合作社</t>
  </si>
  <si>
    <t>罗家坪种植</t>
  </si>
  <si>
    <t xml:space="preserve">烤烟300亩 </t>
  </si>
  <si>
    <t>罗家坪、罗溪、  茂家</t>
  </si>
  <si>
    <t>直接安排贫困就
业8户，带动周边贫困户务工40户</t>
  </si>
  <si>
    <t>鑫旺生态
农业专业   合作社</t>
  </si>
  <si>
    <t>田心村      油茶种植</t>
  </si>
  <si>
    <t>油茶300亩</t>
  </si>
  <si>
    <t>田心村</t>
  </si>
  <si>
    <t>100元/亩</t>
  </si>
  <si>
    <t>带动贫困户7户，
年增收7万元。</t>
  </si>
  <si>
    <t>新田县富
珍油茶合作社</t>
  </si>
  <si>
    <t>社门口养殖</t>
  </si>
  <si>
    <t>台湾泥鳅60亩，
养殖香猪100头</t>
  </si>
  <si>
    <t>社门口</t>
  </si>
  <si>
    <t>833元/亩</t>
  </si>
  <si>
    <t>直接安排4户贫困户就
业带动周边15户贫困户务工，年增收20万元。</t>
  </si>
  <si>
    <t>恒源种
养殖专业合作社</t>
  </si>
  <si>
    <t>蛟龙塘村种植</t>
  </si>
  <si>
    <t>烤烟180亩</t>
  </si>
  <si>
    <t>蛟龙塘</t>
  </si>
  <si>
    <t>167元/亩</t>
  </si>
  <si>
    <t>新田县舜
民农机专业合作社</t>
  </si>
  <si>
    <t>高山居委会石门头杂
粮种植</t>
  </si>
  <si>
    <t>籽红薯50亩，
大豆40亩，
水稻50亩，
荷花50亩</t>
  </si>
  <si>
    <t>高山居委会石门头</t>
  </si>
  <si>
    <t>316元/亩</t>
  </si>
  <si>
    <t>直接安排15户贫困户用工，
带动10户贫困户，年增收18万元。</t>
  </si>
  <si>
    <t>惠欣源生
态农业有限公司</t>
  </si>
  <si>
    <t>杏干村种植</t>
  </si>
  <si>
    <t>果蔬45亩，
水稻200亩</t>
  </si>
  <si>
    <t>杏干村</t>
  </si>
  <si>
    <t>122元/亩</t>
  </si>
  <si>
    <t>带动贫困户17户 ，
年增收10万元。</t>
  </si>
  <si>
    <t>新田县福
顺种养殖专业合作社</t>
  </si>
  <si>
    <t>黄家舍种养</t>
  </si>
  <si>
    <t>牲猪2000头，
鸡2000只</t>
  </si>
  <si>
    <t>黄家舍</t>
  </si>
  <si>
    <t>直接安排10人就业，
带动周边10户贫困户年增收20万元。</t>
  </si>
  <si>
    <t>富兴种养
专业合作社</t>
  </si>
  <si>
    <t>龙兴村种植</t>
  </si>
  <si>
    <t>烟稻轮作500亩</t>
  </si>
  <si>
    <t>龙兴村</t>
  </si>
  <si>
    <t xml:space="preserve">60元/亩
</t>
  </si>
  <si>
    <t>直接安排贫户10人就业，带动15户贫困户年增收12万元</t>
  </si>
  <si>
    <t>新田县富
军农业农机专业合作社</t>
  </si>
  <si>
    <t>伍家村养殖</t>
  </si>
  <si>
    <t>年出栏牲猪2000头</t>
  </si>
  <si>
    <t>伍家村</t>
  </si>
  <si>
    <t>15元/头</t>
  </si>
  <si>
    <t>直接安排贫困户3户就业，
带动周边5户年增收8万元。</t>
  </si>
  <si>
    <t>新田伟业
种养殖农场</t>
  </si>
  <si>
    <t>东山岭种植</t>
  </si>
  <si>
    <t>烟稻轮作200亩</t>
  </si>
  <si>
    <t>东山岭</t>
  </si>
  <si>
    <t>带动贫困户30户，
年增收12万元</t>
  </si>
  <si>
    <t>新田县盈
收种养专业合作社</t>
  </si>
  <si>
    <t>上庄村种植</t>
  </si>
  <si>
    <t>上庄村</t>
  </si>
  <si>
    <t>带动贫困户9户，
年增收15万元。</t>
  </si>
  <si>
    <t>新田县金
黄盛种养殖专业合作社</t>
  </si>
  <si>
    <t>槎源村综合种养</t>
  </si>
  <si>
    <t>豪猪养猪80
头果树200亩</t>
  </si>
  <si>
    <t>槎源村</t>
  </si>
  <si>
    <t>150元/头</t>
  </si>
  <si>
    <t>直接安排贫困户10户就业，
年增收10万元。</t>
  </si>
  <si>
    <t>鸿程豪猪
养殖专业合作社</t>
  </si>
  <si>
    <t>贺家村养殖</t>
  </si>
  <si>
    <t>山羊年出栏500只，
烟稻轮作50亩</t>
  </si>
  <si>
    <t>贺家村</t>
  </si>
  <si>
    <t>100元/只</t>
  </si>
  <si>
    <t>长期聘请2户贫困户用工，
带动20户贫困户劳务用工</t>
  </si>
  <si>
    <t>新田县燕
山牧场养殖专业合作社</t>
  </si>
  <si>
    <t>石古湾牡丹种植</t>
  </si>
  <si>
    <t>油牡丹300亩</t>
  </si>
  <si>
    <t>石古湾村</t>
  </si>
  <si>
    <t>带动贫困户15户，
年增收10万元。</t>
  </si>
  <si>
    <t>新田县石
古兄弟生态种养合作社</t>
  </si>
  <si>
    <t>龙华村瓜蒌种植</t>
  </si>
  <si>
    <t>瓜蒌160亩</t>
  </si>
  <si>
    <t>龙华村黄庆自然村</t>
  </si>
  <si>
    <t>长期聘请贫困户5户，
年增收10万元。</t>
  </si>
  <si>
    <t>金生种
养殖专业合作社</t>
  </si>
  <si>
    <t>龙家大院草本咖啡种植</t>
  </si>
  <si>
    <t>草本咖啡150亩</t>
  </si>
  <si>
    <t>龙家大院</t>
  </si>
  <si>
    <t>长期聘请贫困户6户，
带动20贫困户增收18万元。</t>
  </si>
  <si>
    <t>中顺富硒
农业开发有限公司</t>
  </si>
  <si>
    <t>宋家村农旅</t>
  </si>
  <si>
    <t>农旅结合，
山庄+水果
采摘基地160亩。</t>
  </si>
  <si>
    <t>宋家村</t>
  </si>
  <si>
    <t>375元/亩</t>
  </si>
  <si>
    <t>长期聘请贫困户5户，
带动贫困户12户,年增收18万元以上。</t>
  </si>
  <si>
    <t xml:space="preserve">新田县武
当山庄置业有限公司  </t>
  </si>
  <si>
    <t>白杜下村综合种养</t>
  </si>
  <si>
    <t>油茶种植260亩</t>
  </si>
  <si>
    <t>白杜下村</t>
  </si>
  <si>
    <t>115元/亩</t>
  </si>
  <si>
    <t>长期聘请贫困户2户，
带动贫困户12户，年增收9万元以上。</t>
  </si>
  <si>
    <t>新田县云
香油茶专业合作社</t>
  </si>
  <si>
    <t>梧村综合 种养</t>
  </si>
  <si>
    <t>年出栏土鸡养殖
14000只，油茶100亩</t>
  </si>
  <si>
    <t>梧村</t>
  </si>
  <si>
    <t>3.5元/尾</t>
  </si>
  <si>
    <t>长期聘请贫困户2户，
带动贫困户10户增收15万元。</t>
  </si>
  <si>
    <t>新田县兴大
兴综合种养合作社</t>
  </si>
  <si>
    <t>小岗村综合种养</t>
  </si>
  <si>
    <t>草本咖啡70亩，
烟稻轮作100亩</t>
  </si>
  <si>
    <t>249元/亩</t>
  </si>
  <si>
    <t>带动贫困户20户，
年增收20万元以上。</t>
  </si>
  <si>
    <t>新田县邓
氏兄弟生态种养殖专业合作社</t>
  </si>
  <si>
    <t>大湾村养殖</t>
  </si>
  <si>
    <t>新建养牛场和竹
鼠养殖场各一个</t>
  </si>
  <si>
    <t>大湾村</t>
  </si>
  <si>
    <t>10万/个</t>
  </si>
  <si>
    <t>大湾村贫困户59户享
受分红，村集体收入增收3万元。</t>
  </si>
  <si>
    <t>新田县态
源种养专业合作社</t>
  </si>
  <si>
    <t>大元冲村种植</t>
  </si>
  <si>
    <t>无花果采摘区50亩、示范基地200亩和大红柑100亩，新建加工车间。</t>
  </si>
  <si>
    <t>大元冲村</t>
  </si>
  <si>
    <t>800元/亩</t>
  </si>
  <si>
    <t>带动贫困户27户、96人，
年增收43万元</t>
  </si>
  <si>
    <t>新田县韵
绿种养专业合作社</t>
  </si>
  <si>
    <t>大坪塘村养殖</t>
  </si>
  <si>
    <t>年出栏牲猪
2000头，完善基础设施</t>
  </si>
  <si>
    <t>50元/头</t>
  </si>
  <si>
    <t>长期聘请贫困户2户，
带动贫困户10户，年增收20万元。</t>
  </si>
  <si>
    <t>新田鑫康
养殖专业合作社</t>
  </si>
  <si>
    <t>永新村种植</t>
  </si>
  <si>
    <t>烟稻轮作110亩。</t>
  </si>
  <si>
    <t>永新村</t>
  </si>
  <si>
    <t>273元/亩</t>
  </si>
  <si>
    <t>长期聘请贫困户10户，
带动12户，年增收18万元。</t>
  </si>
  <si>
    <t>新田县国
万种养专业合作社</t>
  </si>
  <si>
    <t>油塘村种植</t>
  </si>
  <si>
    <t>水果100亩，
油茶150亩</t>
  </si>
  <si>
    <t>油塘村</t>
  </si>
  <si>
    <t>带动贫困户12户，
年增收10万元</t>
  </si>
  <si>
    <t>新田县合
胜种养殖专业合作社</t>
  </si>
  <si>
    <t>长富村养殖</t>
  </si>
  <si>
    <t>养殖牛蛙116亩，
3500万尾</t>
  </si>
  <si>
    <t>长富村</t>
  </si>
  <si>
    <t>1551元/亩</t>
  </si>
  <si>
    <t>长期聘请贫困户22户，
年增收80万元。</t>
  </si>
  <si>
    <t>新田县开
富养殖专业合作社</t>
  </si>
  <si>
    <t>三水村种植</t>
  </si>
  <si>
    <t>打造核心大豆
基地500亩，订单收购大豆2000亩</t>
  </si>
  <si>
    <t>三水村</t>
  </si>
  <si>
    <t>80元/亩</t>
  </si>
  <si>
    <t>带动贫困100户以上，
年增收100万元。</t>
  </si>
  <si>
    <t>湖南五月
豆香食品有限公司</t>
  </si>
  <si>
    <t>茂家种植</t>
  </si>
  <si>
    <t>高标准育苗基地103亩</t>
  </si>
  <si>
    <t>茂家居委会</t>
  </si>
  <si>
    <t>1941元/亩</t>
  </si>
  <si>
    <t>带动周边贫困户种
植蔬菜200户以上。年增收100万元</t>
  </si>
  <si>
    <t>湖南穗之
源生态农业开发有限公司</t>
  </si>
  <si>
    <t>邝胡社区水产养殖</t>
  </si>
  <si>
    <t>水产养殖10亩</t>
  </si>
  <si>
    <t>邝胡社区</t>
  </si>
  <si>
    <t>长期聘请贫困户3户，
带动贫困户年增收9万元</t>
  </si>
  <si>
    <t>新田县利
英养殖专业合作社</t>
  </si>
  <si>
    <t>水楼脚村种植</t>
  </si>
  <si>
    <t>脐橙60亩，
油茶200亩，</t>
  </si>
  <si>
    <t>水楼脚村</t>
  </si>
  <si>
    <t>长期聘请贫困6户，
带动贫困户24户，年增收26万以上</t>
  </si>
  <si>
    <t>新田县鲜
硒种植专业合作社</t>
  </si>
  <si>
    <t>土桥坪种植</t>
  </si>
  <si>
    <t>油茶种植1600亩，
完善基地建设</t>
  </si>
  <si>
    <t>土桥坪、小塘等村</t>
  </si>
  <si>
    <t>长期聘请贫困户10户，
带动贫困30户以上，年增收20万。</t>
  </si>
  <si>
    <t>新田县万
丰农业发展有限公司</t>
  </si>
  <si>
    <t>云溪欧家种植</t>
  </si>
  <si>
    <t>药材种植260亩，
烤烟100亩，</t>
  </si>
  <si>
    <t xml:space="preserve">欧家 </t>
  </si>
  <si>
    <t>长期聘请20户，
年增收20万元。</t>
  </si>
  <si>
    <t>聚财生态
种养专业合作社</t>
  </si>
  <si>
    <t>洪仁村养殖</t>
  </si>
  <si>
    <t>洪仁村</t>
  </si>
  <si>
    <t>25元/头</t>
  </si>
  <si>
    <t>带动贫困户10户，
年增收15万元</t>
  </si>
  <si>
    <t>洪盛养殖
场</t>
  </si>
  <si>
    <t>千马坪竹制品加工</t>
  </si>
  <si>
    <t>年加工竹扫
帚5万把</t>
  </si>
  <si>
    <t>千马坪</t>
  </si>
  <si>
    <t xml:space="preserve">1.2元/把 </t>
  </si>
  <si>
    <t>带动全村贫困户
年增收10万元</t>
  </si>
  <si>
    <t>千马坪合
作社</t>
  </si>
  <si>
    <t>野乐种殖</t>
  </si>
  <si>
    <t>水稻种植300亩，
烤烟种植60亩，</t>
  </si>
  <si>
    <t>野乐</t>
  </si>
  <si>
    <t>138元/亩</t>
  </si>
  <si>
    <t>带动贫困户15户，
年增收15万元。</t>
  </si>
  <si>
    <t>新隆镇
长塘家庭农场</t>
  </si>
  <si>
    <t>龙井塘养殖</t>
  </si>
  <si>
    <t>牲猪养殖3000头</t>
  </si>
  <si>
    <t>龙井塘</t>
  </si>
  <si>
    <t>16元/头</t>
  </si>
  <si>
    <t>直接安排6个贫困户，
带动10个贫困户年增收18万元。</t>
  </si>
  <si>
    <t>玖和养
殖专业合作社</t>
  </si>
  <si>
    <t>长峰村种植</t>
  </si>
  <si>
    <t>长峰村</t>
  </si>
  <si>
    <t>带动贫困户30人，
年增收18万元</t>
  </si>
  <si>
    <t>高峰种养
殖合作社</t>
  </si>
  <si>
    <t>高山村养殖</t>
  </si>
  <si>
    <t>肉牛养殖60头</t>
  </si>
  <si>
    <t>高山村</t>
  </si>
  <si>
    <t xml:space="preserve">500元/头 </t>
  </si>
  <si>
    <t>带动贫困6户年增
收9万元以上。</t>
  </si>
  <si>
    <t>隆升牲牛
养殖场</t>
  </si>
  <si>
    <t>龙会潭种植</t>
  </si>
  <si>
    <t>种植水稻170亩，
水果190亩（其中三红柚160亩，柑橘30亩）</t>
  </si>
  <si>
    <t>龙会潭</t>
  </si>
  <si>
    <t>长期聘请贫困户3户，
带动贫困户15户，年增收15万元</t>
  </si>
  <si>
    <t>新田县新
隆镇惠源种养殖专业合作社</t>
  </si>
  <si>
    <t>山下村养殖</t>
  </si>
  <si>
    <t>养羊500只</t>
  </si>
  <si>
    <t>山下村</t>
  </si>
  <si>
    <t>80元/只</t>
  </si>
  <si>
    <t>直接安排 贫困8户，
带动20户增收10万元</t>
  </si>
  <si>
    <t>新田县富
鑫羊业养殖农民专业合作社</t>
  </si>
  <si>
    <t>龙珠村种植</t>
  </si>
  <si>
    <t>烟稻轮作150亩</t>
  </si>
  <si>
    <t>龙珠村</t>
  </si>
  <si>
    <t>带动贫困户30人，
年增收16万元。</t>
  </si>
  <si>
    <t>新田县龙
珠种养殖专业合作社</t>
  </si>
  <si>
    <t>起头岭野菜种植</t>
  </si>
  <si>
    <t>野菜种植150亩</t>
  </si>
  <si>
    <t>起头岭村</t>
  </si>
  <si>
    <t>直接安排3户贫困就业，
带动贫困10户以上，年增收20万元</t>
  </si>
  <si>
    <t>新田县珍
野菜开发合作社</t>
  </si>
  <si>
    <t>富上村种植</t>
  </si>
  <si>
    <t>陶岭三味辣椒
订单种植300亩</t>
  </si>
  <si>
    <t>富上村</t>
  </si>
  <si>
    <t>订单种植带动贫困户20户，年增收10万元以上</t>
  </si>
  <si>
    <t>新田县兴
富农民种植合作社</t>
  </si>
  <si>
    <t>枳壳种植试点50亩</t>
  </si>
  <si>
    <t>茂家村</t>
  </si>
  <si>
    <t>直接帮扶贫困20户，
挂盛产期可年增收15万元以上。</t>
  </si>
  <si>
    <t>都有利种
养合作社</t>
  </si>
  <si>
    <t>杂粮种植800亩</t>
  </si>
  <si>
    <t>50元/亩</t>
  </si>
  <si>
    <t>长期聘请贫困户6人，
带动贫困户12户，年增收20万元。</t>
  </si>
  <si>
    <t>远缘生态
农业可发有限公司</t>
  </si>
  <si>
    <t>扒田丘种植</t>
  </si>
  <si>
    <t>水果25亩，
黑木耳种植15万筒</t>
  </si>
  <si>
    <t>扒田丘</t>
  </si>
  <si>
    <t>0.53元/筒</t>
  </si>
  <si>
    <t>带动贫困19户，年增收24万元</t>
  </si>
  <si>
    <t>新田县夏
源综合种养农民专业合作社</t>
  </si>
  <si>
    <t>石溪种植</t>
  </si>
  <si>
    <t>订单模式种植青蒿  280亩</t>
  </si>
  <si>
    <t>石溪村</t>
  </si>
  <si>
    <t>263元/亩</t>
  </si>
  <si>
    <t>带动贫困户40户，
年增收30万元。</t>
  </si>
  <si>
    <t>新田县红
星青蒿种植专业合作社</t>
  </si>
  <si>
    <t>三元头种植</t>
  </si>
  <si>
    <t>油茶513亩</t>
  </si>
  <si>
    <t>三元头村</t>
  </si>
  <si>
    <t>58元/亩</t>
  </si>
  <si>
    <t>长期聘请贫困户5人，
带动贫困户20人，年增收15万元以上。</t>
  </si>
  <si>
    <t>新田县骏
马龙产品开发有限公司</t>
  </si>
  <si>
    <t>刘家桥村种植</t>
  </si>
  <si>
    <t>刘家桥村</t>
  </si>
  <si>
    <t>带动30户贫困户
年增收9万余元。</t>
  </si>
  <si>
    <t>新田县智
军种养专业合作社</t>
  </si>
  <si>
    <t>冷水塘综合种养</t>
  </si>
  <si>
    <t>烟稻轮作250亩，
药材种植150亩</t>
  </si>
  <si>
    <t>75元/亩</t>
  </si>
  <si>
    <t>千山情种
养合作社</t>
  </si>
  <si>
    <t>订单模式收
购蔬菜100亩以上。</t>
  </si>
  <si>
    <t>带动贫困户20户以上，
年增收15万元。</t>
  </si>
  <si>
    <t>新田县槎
源现代农业专业合作社</t>
  </si>
  <si>
    <t>三水村养殖</t>
  </si>
  <si>
    <t>年出栏牲猪
4000头</t>
  </si>
  <si>
    <t>7.5元/头</t>
  </si>
  <si>
    <t>长期聘请贫困户4户</t>
  </si>
  <si>
    <t>新田县昌
顺牲猪养殖合作社</t>
  </si>
  <si>
    <t>青山坪种植</t>
  </si>
  <si>
    <t>280亩水稻种植</t>
  </si>
  <si>
    <t>青山坪村</t>
  </si>
  <si>
    <t>107元/亩</t>
  </si>
  <si>
    <t>带动贫困户10户</t>
  </si>
  <si>
    <t>新田县青
香种养专业合作社</t>
  </si>
  <si>
    <t>大冲村养殖</t>
  </si>
  <si>
    <t>年出栏牲猪1000头，新建1000平方土鸡养殖场</t>
  </si>
  <si>
    <t>带动贫困户5户，
年增收10万元。</t>
  </si>
  <si>
    <t>兴旺养
殖专业合作社</t>
  </si>
  <si>
    <r>
      <rPr>
        <sz val="10"/>
        <rFont val="宋体"/>
        <family val="3"/>
        <charset val="134"/>
      </rPr>
      <t>砠</t>
    </r>
    <r>
      <rPr>
        <sz val="10"/>
        <rFont val="仿宋_GB2312"/>
        <charset val="134"/>
      </rPr>
      <t>下村综合养殖</t>
    </r>
  </si>
  <si>
    <t>养牛200头，
养羊150头，        家禽1500羽</t>
  </si>
  <si>
    <r>
      <rPr>
        <sz val="10"/>
        <rFont val="宋体"/>
        <family val="3"/>
        <charset val="134"/>
      </rPr>
      <t>砠</t>
    </r>
    <r>
      <rPr>
        <sz val="10"/>
        <rFont val="仿宋_GB2312"/>
        <charset val="134"/>
      </rPr>
      <t>下村</t>
    </r>
  </si>
  <si>
    <t>7.5元/平方</t>
  </si>
  <si>
    <t>长期聘请贫困户4户，
临时用工3户。年增收15万元。</t>
  </si>
  <si>
    <t>邓石春
家庭农场</t>
  </si>
  <si>
    <t>周家种植</t>
  </si>
  <si>
    <t>陶岭三味辣椒80亩， 莲藕40亩，         台湾泥鳅40亩，</t>
  </si>
  <si>
    <t>周家村</t>
  </si>
  <si>
    <t>313元/亩</t>
  </si>
  <si>
    <t>带动贫困户24户，
年增收30万元</t>
  </si>
  <si>
    <t>新田县爱
莲种养专业合作社</t>
  </si>
  <si>
    <t>谈文溪综合种养</t>
  </si>
  <si>
    <t>种养基地50亩，     种植瓜果20亩，           养殖鸡1000只，     羊20只，狗40只。</t>
  </si>
  <si>
    <t>谈文溪村</t>
  </si>
  <si>
    <t>600元/亩</t>
  </si>
  <si>
    <t>长期聘请贫困户3户，
带动周边5户贫困户增收9万。</t>
  </si>
  <si>
    <t>秀美文溪
种养专业合作社</t>
  </si>
  <si>
    <t>葛飞种养殖</t>
  </si>
  <si>
    <t>养猪50头，
种水果200亩</t>
  </si>
  <si>
    <t>长期聘请贫困户3户，
带动周边5户贫困户增收8万。</t>
  </si>
  <si>
    <t>葛飞种植
养殖农村合作社</t>
  </si>
  <si>
    <t>食有富硒贡梨种植专业合作社</t>
  </si>
  <si>
    <t>种贡梨200亩</t>
  </si>
  <si>
    <t>鱼游村</t>
  </si>
  <si>
    <t>长期聘请贫困户4户，
带动周边6户贫困户增收8万。</t>
  </si>
  <si>
    <t>食有富硒
贡梨种植专业合作社</t>
  </si>
  <si>
    <t>（五）</t>
  </si>
  <si>
    <t>农业产业园配套设施建设（标准化生产和小农水项目）</t>
  </si>
  <si>
    <t>大利三箭示范基地建设项目</t>
  </si>
  <si>
    <t>新建电排1座、
机耕道400m</t>
  </si>
  <si>
    <t>大利村</t>
  </si>
  <si>
    <t>20万元/座、
250元/m</t>
  </si>
  <si>
    <t>有效改善灌溉面积300亩，解决21名贫困人口就业问题，年增收2万元。</t>
  </si>
  <si>
    <r>
      <rPr>
        <sz val="10"/>
        <rFont val="仿宋_GB2312"/>
        <charset val="134"/>
      </rPr>
      <t>青龙、</t>
    </r>
    <r>
      <rPr>
        <sz val="10"/>
        <rFont val="宋体"/>
        <family val="3"/>
        <charset val="134"/>
      </rPr>
      <t>砠</t>
    </r>
    <r>
      <rPr>
        <sz val="10"/>
        <rFont val="仿宋_GB2312"/>
        <charset val="134"/>
      </rPr>
      <t>坪恒丰示范基地建设项目</t>
    </r>
  </si>
  <si>
    <t>监控设备1套、标识牌 2个、垃圾池15个</t>
  </si>
  <si>
    <t>龙泉镇、
骥村</t>
  </si>
  <si>
    <r>
      <rPr>
        <sz val="10"/>
        <rFont val="仿宋_GB2312"/>
        <charset val="134"/>
      </rPr>
      <t>青龙、</t>
    </r>
    <r>
      <rPr>
        <sz val="10"/>
        <rFont val="宋体"/>
        <family val="3"/>
        <charset val="134"/>
      </rPr>
      <t>砠</t>
    </r>
    <r>
      <rPr>
        <sz val="10"/>
        <rFont val="仿宋_GB2312"/>
        <charset val="134"/>
      </rPr>
      <t>坪</t>
    </r>
  </si>
  <si>
    <t>17万元/套、
1500元/个</t>
  </si>
  <si>
    <t>农业产业基地监管、掌握基地生产情况。带动20户贫困户74人就业，人均年增收1.2万元。</t>
  </si>
  <si>
    <t>星子坪合翔鸽业基地建设项目</t>
  </si>
  <si>
    <t>养殖棚旁水沟机耕道配套300米</t>
  </si>
  <si>
    <t>星子坪</t>
  </si>
  <si>
    <t>300元/米</t>
  </si>
  <si>
    <t>直接安排贫困户8户就业带动13户贫困户劳务用工年增收20万元。</t>
  </si>
  <si>
    <t>土桥鑫隆食品养殖基地建设项目</t>
  </si>
  <si>
    <t>建设标准化孵化基地。硬化园区道路532米，路面硬化3500平方。</t>
  </si>
  <si>
    <t>新安土桥村</t>
  </si>
  <si>
    <t>79元/平方</t>
  </si>
  <si>
    <t>年出栏樱桃谷鸭苗280万羽，带动贫困户50户，年增收60万元。</t>
  </si>
  <si>
    <t>黄家舍油茶标准
化示范基地建设项目</t>
  </si>
  <si>
    <t>建设油茶基地1000亩，主要内容为道路建设1.5km,灌溉水塔1个、输电设施建设和其他配套设施</t>
  </si>
  <si>
    <t>黄家舍村</t>
  </si>
  <si>
    <t>83元/m2、
2万元/个</t>
  </si>
  <si>
    <t>建设油茶基地1000亩，能解决20多名贫困劳动力务工，带动村集体和贫困户增收12万元。</t>
  </si>
  <si>
    <t>新隆永兴富硒农
业标准化示范基地建设项目</t>
  </si>
  <si>
    <t>主要内容为
道路建设2km、灌溉水塔1个及其他配套设施</t>
  </si>
  <si>
    <t>野乐村</t>
  </si>
  <si>
    <t>83元/m2、
3万元/个</t>
  </si>
  <si>
    <t>建设高标准农田300亩，高标准水果基地600亩，能解决30多名贫困劳动力务工，带动村集体和贫困户增收15万元。</t>
  </si>
  <si>
    <t>骥村沁园牲猪标准化
示范基地建设项目</t>
  </si>
  <si>
    <t>主要内容为
道路建设400m、标识牌建设等</t>
  </si>
  <si>
    <t>能解决10多名贫困劳动力务工，带动村集体和贫困户增收5万元。</t>
  </si>
  <si>
    <t>千马坪竹木加工厂建设项目</t>
  </si>
  <si>
    <t>地面硬化2100㎡</t>
  </si>
  <si>
    <t>解决20多名贫困劳动力就业，带动村集体增收5万元。</t>
  </si>
  <si>
    <t>山口洞心和养殖合作社标准化基地建设项目</t>
  </si>
  <si>
    <t>围墙建设500m</t>
  </si>
  <si>
    <t>山口洞</t>
  </si>
  <si>
    <t>300元/m</t>
  </si>
  <si>
    <t>解决10个贫困劳动力就业，村集体增收2万元</t>
  </si>
  <si>
    <t>茂家惠之源示范基地蔬菜育苗大棚项目</t>
  </si>
  <si>
    <t>育苗大棚2000㎡、道路建设1000㎡</t>
  </si>
  <si>
    <t>100元/m2、
50元/m2</t>
  </si>
  <si>
    <t>解决800亩蔬菜基地种苗供应，带动20名贫困户就业，人均年增收1万元。</t>
  </si>
  <si>
    <t>白杜尧村机耕道、渠道工程</t>
  </si>
  <si>
    <t>机耕道1800米、      渠道300m</t>
  </si>
  <si>
    <t>白杜尧村</t>
  </si>
  <si>
    <t>120元/米</t>
  </si>
  <si>
    <t>改善生产生活条件，降低劳动强度，改善40户124名贫困人口生产条件。</t>
  </si>
  <si>
    <t>白杜村山塘</t>
  </si>
  <si>
    <t>山塘整修1口</t>
  </si>
  <si>
    <t>白杜村</t>
  </si>
  <si>
    <t>7万元/口</t>
  </si>
  <si>
    <t>改善灌溉面积60亩，解决20户贫困户田地灌溉。</t>
  </si>
  <si>
    <t>冷水塘山塘维修</t>
  </si>
  <si>
    <t>山塘清淤、防渗、加固1口</t>
  </si>
  <si>
    <t>冷水塘</t>
  </si>
  <si>
    <t>25万元/口</t>
  </si>
  <si>
    <t>改善灌溉面积300亩，有效解决31户贫困户田地灌溉。</t>
  </si>
  <si>
    <t>黄家舍村机耕道</t>
  </si>
  <si>
    <t>800米机耕道</t>
  </si>
  <si>
    <t>125元/米</t>
  </si>
  <si>
    <t>改善300亩田的生产运输，改善13户贫困户生产条件。</t>
  </si>
  <si>
    <t>石坠村山塘维修</t>
  </si>
  <si>
    <t>山塘防渗加固1口</t>
  </si>
  <si>
    <t>石坠村</t>
  </si>
  <si>
    <t>10万元/口</t>
  </si>
  <si>
    <t>新增有效灌溉面积120亩。改善15户贫困户生产条件。</t>
  </si>
  <si>
    <t>罗溪村山塘维修</t>
  </si>
  <si>
    <t>山塘清淤、加固1口</t>
  </si>
  <si>
    <t>罗溪村7组（兔子岩）</t>
  </si>
  <si>
    <t>12万元/口</t>
  </si>
  <si>
    <t>改善灌溉面积60亩。改善12户贫困户生产条件。</t>
  </si>
  <si>
    <t>坪陆坊村山塘维修</t>
  </si>
  <si>
    <t>山塘周边加固维修400m</t>
  </si>
  <si>
    <t>坪陆坊村</t>
  </si>
  <si>
    <t>375元/m</t>
  </si>
  <si>
    <t>改善灌溉面积80亩。改善15户贫困户生产条件。</t>
  </si>
  <si>
    <t>谈文溪山塘水井项目</t>
  </si>
  <si>
    <t>水井维修1口，      电排新建1座</t>
  </si>
  <si>
    <t>谈文溪</t>
  </si>
  <si>
    <t>7万元/口、
7万元/座</t>
  </si>
  <si>
    <t>解决120名贫困人口饮水安全。</t>
  </si>
  <si>
    <t>老夏荣村机耕道</t>
  </si>
  <si>
    <t>机耕道维修600米</t>
  </si>
  <si>
    <t>老夏荣村</t>
  </si>
  <si>
    <t>117元/米</t>
  </si>
  <si>
    <t>改善生产生活条件，降低劳动强度，改善10户43名贫困人口生产条件。</t>
  </si>
  <si>
    <t>查林村山塘维修</t>
  </si>
  <si>
    <t>山塘清淤护砌50m、  机耕道200m</t>
  </si>
  <si>
    <t>330元/m3、
250元/m</t>
  </si>
  <si>
    <t>改善灌溉面积130亩。改善14户74名贫困人口生产条件。</t>
  </si>
  <si>
    <r>
      <rPr>
        <sz val="10"/>
        <rFont val="仿宋_GB2312"/>
        <charset val="134"/>
      </rPr>
      <t>云</t>
    </r>
    <r>
      <rPr>
        <sz val="10"/>
        <rFont val="宋体"/>
        <family val="3"/>
        <charset val="134"/>
      </rPr>
      <t>砠</t>
    </r>
    <r>
      <rPr>
        <sz val="10"/>
        <rFont val="仿宋_GB2312"/>
        <charset val="134"/>
      </rPr>
      <t>下机耕道</t>
    </r>
  </si>
  <si>
    <t>700机耕道</t>
  </si>
  <si>
    <r>
      <rPr>
        <sz val="10"/>
        <rFont val="仿宋_GB2312"/>
        <charset val="134"/>
      </rPr>
      <t>云</t>
    </r>
    <r>
      <rPr>
        <sz val="10"/>
        <rFont val="宋体"/>
        <family val="3"/>
        <charset val="134"/>
      </rPr>
      <t>砠</t>
    </r>
    <r>
      <rPr>
        <sz val="10"/>
        <rFont val="仿宋_GB2312"/>
        <charset val="134"/>
      </rPr>
      <t>下</t>
    </r>
  </si>
  <si>
    <t>130元/米</t>
  </si>
  <si>
    <t>改善300亩农田生产条件，降低劳动强度。改善20户75名贫困人口生产条件</t>
  </si>
  <si>
    <t>小岗村河道护砌</t>
  </si>
  <si>
    <t>河道护砌配套机耕道210米</t>
  </si>
  <si>
    <t>785元/米</t>
  </si>
  <si>
    <t>改善灌溉面积180亩，受益贫困户20户77人。</t>
  </si>
  <si>
    <t>瑶塘窝机耕道</t>
  </si>
  <si>
    <t>450米机耕道</t>
  </si>
  <si>
    <t>秀峰社区瑶塘窝</t>
  </si>
  <si>
    <t>222元/米</t>
  </si>
  <si>
    <t>改善200亩农田生产条件，受益贫困户10户45人。</t>
  </si>
  <si>
    <t>源头村引水渠</t>
  </si>
  <si>
    <t>引水渠配套600米</t>
  </si>
  <si>
    <t>源头村</t>
  </si>
  <si>
    <t>333元/米</t>
  </si>
  <si>
    <t>新增灌溉面积200亩，改善灌溉面积300亩，受益贫困户20户88人。</t>
  </si>
  <si>
    <t>田家村排灌渠</t>
  </si>
  <si>
    <t>300米水渠建设</t>
  </si>
  <si>
    <t>秀峰社区田家村</t>
  </si>
  <si>
    <t>200元/米</t>
  </si>
  <si>
    <t>改善灌溉面积100亩。受益贫困户12户95人。</t>
  </si>
  <si>
    <t>竹林坪山塘维修</t>
  </si>
  <si>
    <t>山塘清淤、整修1口</t>
  </si>
  <si>
    <t>门楼下</t>
  </si>
  <si>
    <t>竹林坪</t>
  </si>
  <si>
    <t>6万元/口</t>
  </si>
  <si>
    <t>改善灌溉面积40亩，增加灌溉面积30亩，受益贫困户15户68人。</t>
  </si>
  <si>
    <t>程家村山塘维修</t>
  </si>
  <si>
    <t>程家村</t>
  </si>
  <si>
    <t>15万元/口</t>
  </si>
  <si>
    <t>改善灌溉面积70亩，改善15户贫困户生产条件。</t>
  </si>
  <si>
    <t>三占塘村水库护砌</t>
  </si>
  <si>
    <t>水坝护砌300米</t>
  </si>
  <si>
    <t>三占塘村</t>
  </si>
  <si>
    <t>667元/米</t>
  </si>
  <si>
    <t>改善灌溉面积400亩，改善20户贫困户生产条件。</t>
  </si>
  <si>
    <t>胡家村河道护砌</t>
  </si>
  <si>
    <t>河道护砌200米</t>
  </si>
  <si>
    <t>1250元/米</t>
  </si>
  <si>
    <t>改善灌溉面积180亩，新增灌溉面积20亩，受益贫困户25户102人。</t>
  </si>
  <si>
    <t>塘罗村水渠</t>
  </si>
  <si>
    <t>800米水渠</t>
  </si>
  <si>
    <t>塘罗村</t>
  </si>
  <si>
    <t>313元/米</t>
  </si>
  <si>
    <t>改善灌溉面积100亩，改善25户贫困生产条件。</t>
  </si>
  <si>
    <t>宋家村水渠</t>
  </si>
  <si>
    <t>水渠200米</t>
  </si>
  <si>
    <t>500元/米</t>
  </si>
  <si>
    <t>改善灌溉面积100亩，受益贫困户20户85人。</t>
  </si>
  <si>
    <t>城塘溪村山塘维修</t>
  </si>
  <si>
    <t>城塘溪村</t>
  </si>
  <si>
    <t>16万元/口</t>
  </si>
  <si>
    <t>改善灌溉面积110亩，受益贫困户19户77人。</t>
  </si>
  <si>
    <t xml:space="preserve">永新村山塘维修                                                                                                                                                             </t>
  </si>
  <si>
    <t>山塘维修1口</t>
  </si>
  <si>
    <t>5万元/口</t>
  </si>
  <si>
    <t>改善灌溉面积50亩，受益贫困户7户29人。</t>
  </si>
  <si>
    <t>道塘大窝岭山塘整修</t>
  </si>
  <si>
    <t>道塘大窝岭</t>
  </si>
  <si>
    <t>改善灌溉面积80亩，受益贫困户19户76人。</t>
  </si>
  <si>
    <t>大冠堡山塘整治项目</t>
  </si>
  <si>
    <t>山塘整治1口</t>
  </si>
  <si>
    <t>枧头</t>
  </si>
  <si>
    <t>大冠堡村</t>
  </si>
  <si>
    <t>19万元/口</t>
  </si>
  <si>
    <t>新增蓄水2000方，新增灌溉面积50亩，受益贫困户28户124人。</t>
  </si>
  <si>
    <t>刘何村渠道改造项目</t>
  </si>
  <si>
    <t>渠道改造630m</t>
  </si>
  <si>
    <t>刘河村</t>
  </si>
  <si>
    <t>254元/米</t>
  </si>
  <si>
    <t>改善灌溉面积300亩，受益贫困户24户95人。</t>
  </si>
  <si>
    <t>徐家铺山塘维修</t>
  </si>
  <si>
    <t>徐家铺</t>
  </si>
  <si>
    <t>新增蓄水1000方，新增灌溉面积50亩，受益贫困户21户89人。</t>
  </si>
  <si>
    <t>洞源村水渠、机耕道</t>
  </si>
  <si>
    <t>300米水渠、        机耕道建设300m</t>
  </si>
  <si>
    <t>洞源村</t>
  </si>
  <si>
    <t>600元/米</t>
  </si>
  <si>
    <t>有效解决灌溉面积300亩，受益贫困户16户54人。</t>
  </si>
  <si>
    <t>石古湾机耕道</t>
  </si>
  <si>
    <t>石古湾至团结水库机耕道600米</t>
  </si>
  <si>
    <t>石古湾</t>
  </si>
  <si>
    <t>167元/米</t>
  </si>
  <si>
    <t>可开发山地120亩。改善180亩旱土生产条件，受益贫困户10户44人。</t>
  </si>
  <si>
    <t>油麻岭机耕道、渠道</t>
  </si>
  <si>
    <t>渠道、机耕道改造300m</t>
  </si>
  <si>
    <t>油麻岭村</t>
  </si>
  <si>
    <t>400元/米</t>
  </si>
  <si>
    <t>改善灌溉面积300亩，受益贫困户11户45人。</t>
  </si>
  <si>
    <t>双溪岭渠道项目</t>
  </si>
  <si>
    <t>渠道配套1.3km</t>
  </si>
  <si>
    <t>双溪岭</t>
  </si>
  <si>
    <t>250元/米</t>
  </si>
  <si>
    <t>改善灌溉面积300亩，新增灌溉面积150亩，受益贫困户24户112人。</t>
  </si>
  <si>
    <t>过肥田山塘、渠道、
机耕道项目</t>
  </si>
  <si>
    <t>山塘维修1口，渠道、机耕道配套600m</t>
  </si>
  <si>
    <t>过肥田</t>
  </si>
  <si>
    <t>8万元/k口、
300元/米</t>
  </si>
  <si>
    <t>改善灌溉面积60亩，改善200亩农田生产条件，受益贫困户14户55人。</t>
  </si>
  <si>
    <t>金盆镇下塘窝渠道机耕道400m</t>
  </si>
  <si>
    <t>渠道机耕道400m</t>
  </si>
  <si>
    <t>下塘窝</t>
  </si>
  <si>
    <t>改善250亩农田生产条件，受益贫困户14户51人。</t>
  </si>
  <si>
    <t>大坪塘齐家机耕道新建</t>
  </si>
  <si>
    <t>机耕道新建500m</t>
  </si>
  <si>
    <t>齐家</t>
  </si>
  <si>
    <t>200元/m</t>
  </si>
  <si>
    <t>改善300亩农田生产条件，降低劳动强度。受益贫困户16户65人。</t>
  </si>
  <si>
    <t>周家渠道配套项目</t>
  </si>
  <si>
    <t>渠道配套1500m</t>
  </si>
  <si>
    <t>周家</t>
  </si>
  <si>
    <t>改善灌溉面积300亩，受益贫困户12户45人。</t>
  </si>
  <si>
    <t>火柴岭山塘新建、整修</t>
  </si>
  <si>
    <t>小山头山塘新建1口、沙树下山塘整修2口</t>
  </si>
  <si>
    <t>20万元/口、
18万元/2口</t>
  </si>
  <si>
    <t>增加灌溉面积300亩，受益贫困户35户122人。集体年增收5万元。</t>
  </si>
  <si>
    <t>十字消防塘整修项目</t>
  </si>
  <si>
    <t>18万元/口</t>
  </si>
  <si>
    <t>增加蓄水1200立方，新增灌溉面积80亩，14户贫困户56人受益。</t>
  </si>
  <si>
    <t>大坪塘定家村机耕道</t>
  </si>
  <si>
    <t>机耕道新修400m</t>
  </si>
  <si>
    <t>改善400亩水果基地生产条件，受益贫困户12户47人。</t>
  </si>
  <si>
    <t>秀岭水机耕道项目</t>
  </si>
  <si>
    <t>秀岭水村</t>
  </si>
  <si>
    <t>改善200亩农田生产条件，直接受益贫困户15户60人。</t>
  </si>
  <si>
    <t>夏源渠道工程</t>
  </si>
  <si>
    <t>渠道300m及
附属物整修</t>
  </si>
  <si>
    <t>夏源村</t>
  </si>
  <si>
    <t>改善灌溉面积120亩，受益贫困户12户49人。</t>
  </si>
  <si>
    <t>新隆山田湾桥亭水毁机耕道修复</t>
  </si>
  <si>
    <t>机耕道修复400m</t>
  </si>
  <si>
    <t>桥亭</t>
  </si>
  <si>
    <t>改善灌溉面积150亩，改善11户贫困户生产生活条件</t>
  </si>
  <si>
    <t>龙泉镇挂兰水毁山塘修复</t>
  </si>
  <si>
    <t>山塘垮方修复1口</t>
  </si>
  <si>
    <t>挂兰村</t>
  </si>
  <si>
    <t>13万元/口</t>
  </si>
  <si>
    <t>改善灌溉面积150亩，受益贫困户11户45人。</t>
  </si>
  <si>
    <t>骥村肥源水毁渠道修复项目</t>
  </si>
  <si>
    <t>渠道护砌300m</t>
  </si>
  <si>
    <t>肥源村</t>
  </si>
  <si>
    <t>恢复灌溉面积150亩，受益贫困户11户46人。</t>
  </si>
  <si>
    <t>石龙头水毁山塘维修</t>
  </si>
  <si>
    <t>山塘修复1口</t>
  </si>
  <si>
    <t>石龙头村</t>
  </si>
  <si>
    <t>20万元/口</t>
  </si>
  <si>
    <t>改善灌溉面积300亩，改善14户贫困户48人生产生活条件，村集体年增收2万元。</t>
  </si>
  <si>
    <t>龙珠机耕道项目</t>
  </si>
  <si>
    <t>机耕道修复300m</t>
  </si>
  <si>
    <t>改善300亩农田生产条件，受益贫困户21户43人。</t>
  </si>
  <si>
    <t>新圩万年山塘修复项目</t>
  </si>
  <si>
    <t>改善灌溉面积200亩，新增灌溉面积50亩，受益贫困户13户54人。</t>
  </si>
  <si>
    <t>金盆陈继山塘修复项目</t>
  </si>
  <si>
    <t>陈继村</t>
  </si>
  <si>
    <t>改善灌溉面积100亩，新增灌溉面积60亩，受益贫困户15户65人。</t>
  </si>
  <si>
    <t>下村山塘整修项目</t>
  </si>
  <si>
    <t>下村</t>
  </si>
  <si>
    <t>改善灌溉面积180亩，受益贫困户12户50人。</t>
  </si>
  <si>
    <t>门楼下水毁河道修复</t>
  </si>
  <si>
    <t>水毁河道修复300m</t>
  </si>
  <si>
    <t>门楼下村</t>
  </si>
  <si>
    <t>恢复基本农田120亩，受益贫困户2114户52人。</t>
  </si>
  <si>
    <t>鱼游水毁河坝维修</t>
  </si>
  <si>
    <t>水毁河坝维修1处、渠堤修复100m</t>
  </si>
  <si>
    <t>8万元/处、
200元/m</t>
  </si>
  <si>
    <t>改善灌溉面积300亩，受益贫困户18户78人。</t>
  </si>
  <si>
    <t>山口水毁渠道维修</t>
  </si>
  <si>
    <t>水毁渠道修复300m</t>
  </si>
  <si>
    <t>山口村</t>
  </si>
  <si>
    <t>改善灌溉面积120亩，受益贫困户16户66人。</t>
  </si>
  <si>
    <t>龙会寺水毁山塘加固、电排维修人行道新建</t>
  </si>
  <si>
    <t>山塘整修1口、人行道80m</t>
  </si>
  <si>
    <t>新隆</t>
  </si>
  <si>
    <t>龙会寺</t>
  </si>
  <si>
    <t>17万元/口、
200元/m</t>
  </si>
  <si>
    <t>新增灌溉面积150亩，受益贫困户12户50人。村集体年增收1万元。</t>
  </si>
  <si>
    <t>文明村渠道
修复</t>
  </si>
  <si>
    <t>渠道修复300m</t>
  </si>
  <si>
    <t>石羊</t>
  </si>
  <si>
    <t>文明</t>
  </si>
  <si>
    <t>解决200亩农田灌溉，受益贫困
户11户45人。</t>
  </si>
  <si>
    <t>小长冲山塘修复</t>
  </si>
  <si>
    <t>大坪塘</t>
  </si>
  <si>
    <t>大冲小长冲</t>
  </si>
  <si>
    <t>13.5万元/口</t>
  </si>
  <si>
    <t>解决70亩农田的抛荒问题，受益贫困户15户62人。村集体增收1万元。</t>
  </si>
  <si>
    <t>（六）</t>
  </si>
  <si>
    <t>“一县一特”食用菌产业园发展项目</t>
  </si>
  <si>
    <t>农建投公司</t>
  </si>
  <si>
    <t>黄沙溪村“一县一特”食用菌产业发展项目</t>
  </si>
  <si>
    <r>
      <rPr>
        <sz val="10"/>
        <rFont val="仿宋_GB2312"/>
        <charset val="134"/>
      </rPr>
      <t>建设10个食用菌生产大棚3040</t>
    </r>
    <r>
      <rPr>
        <sz val="10"/>
        <rFont val="宋体"/>
        <family val="3"/>
        <charset val="134"/>
      </rPr>
      <t>㎡</t>
    </r>
    <r>
      <rPr>
        <sz val="10"/>
        <rFont val="仿宋_GB2312"/>
        <charset val="134"/>
      </rPr>
      <t>，食用菌分级操作间1个100</t>
    </r>
    <r>
      <rPr>
        <sz val="10"/>
        <rFont val="宋体"/>
        <family val="3"/>
        <charset val="134"/>
      </rPr>
      <t>㎡</t>
    </r>
    <r>
      <rPr>
        <sz val="10"/>
        <rFont val="仿宋_GB2312"/>
        <charset val="134"/>
      </rPr>
      <t>，   晾晒棚2个512</t>
    </r>
    <r>
      <rPr>
        <sz val="10"/>
        <rFont val="宋体"/>
        <family val="3"/>
        <charset val="134"/>
      </rPr>
      <t>㎡</t>
    </r>
    <r>
      <rPr>
        <sz val="10"/>
        <rFont val="仿宋_GB2312"/>
        <charset val="134"/>
      </rPr>
      <t>，       保鲜库1个120m</t>
    </r>
    <r>
      <rPr>
        <sz val="10"/>
        <rFont val="宋体"/>
        <family val="3"/>
        <charset val="134"/>
      </rPr>
      <t>³</t>
    </r>
    <r>
      <rPr>
        <sz val="10"/>
        <rFont val="仿宋_GB2312"/>
        <charset val="134"/>
      </rPr>
      <t>。</t>
    </r>
  </si>
  <si>
    <t>黄沙溪村</t>
  </si>
  <si>
    <r>
      <rPr>
        <sz val="9"/>
        <rFont val="仿宋_GB2312"/>
        <charset val="134"/>
      </rPr>
      <t>智能温室生产大棚约13万元/个；
操作间13万元/100</t>
    </r>
    <r>
      <rPr>
        <sz val="9"/>
        <rFont val="宋体"/>
        <family val="3"/>
        <charset val="134"/>
      </rPr>
      <t>㎡</t>
    </r>
    <r>
      <rPr>
        <sz val="9"/>
        <rFont val="仿宋_GB2312"/>
        <charset val="134"/>
      </rPr>
      <t>；
晾晒棚6.5万元/个；
保鲜库10万元/120m</t>
    </r>
    <r>
      <rPr>
        <sz val="9"/>
        <rFont val="宋体"/>
        <family val="3"/>
        <charset val="134"/>
      </rPr>
      <t>³</t>
    </r>
    <r>
      <rPr>
        <sz val="9"/>
        <rFont val="仿宋_GB2312"/>
        <charset val="134"/>
      </rPr>
      <t>；土石方、水电等附属工程15万元。</t>
    </r>
  </si>
  <si>
    <t>年可投放二批木耳菌包32万筒，产木耳（干货）5万斤，产值约达150万元，解决40名贫困人口就业，帮助就业贫困户增收1万元以上。村集体经济增收和贫困户分红达6万元以上。</t>
  </si>
  <si>
    <t>县农建投公司</t>
  </si>
  <si>
    <t>黄沙溪村委</t>
  </si>
  <si>
    <t>上禾塘村“一县一特”食用菌产业发展项目</t>
  </si>
  <si>
    <r>
      <rPr>
        <sz val="10"/>
        <rFont val="仿宋_GB2312"/>
        <charset val="134"/>
      </rPr>
      <t>建设12个食用菌生产大棚3684</t>
    </r>
    <r>
      <rPr>
        <sz val="10"/>
        <rFont val="宋体"/>
        <family val="3"/>
        <charset val="134"/>
      </rPr>
      <t>㎡</t>
    </r>
    <r>
      <rPr>
        <sz val="10"/>
        <rFont val="仿宋_GB2312"/>
        <charset val="134"/>
      </rPr>
      <t>，食用菌分级操作间1个100</t>
    </r>
    <r>
      <rPr>
        <sz val="10"/>
        <rFont val="宋体"/>
        <family val="3"/>
        <charset val="134"/>
      </rPr>
      <t>㎡</t>
    </r>
    <r>
      <rPr>
        <sz val="10"/>
        <rFont val="仿宋_GB2312"/>
        <charset val="134"/>
      </rPr>
      <t>，   晾晒棚2个512</t>
    </r>
    <r>
      <rPr>
        <sz val="10"/>
        <rFont val="宋体"/>
        <family val="3"/>
        <charset val="134"/>
      </rPr>
      <t>㎡</t>
    </r>
    <r>
      <rPr>
        <sz val="10"/>
        <rFont val="仿宋_GB2312"/>
        <charset val="134"/>
      </rPr>
      <t>，       保鲜库1个120m</t>
    </r>
    <r>
      <rPr>
        <sz val="10"/>
        <rFont val="宋体"/>
        <family val="3"/>
        <charset val="134"/>
      </rPr>
      <t>³</t>
    </r>
    <r>
      <rPr>
        <sz val="10"/>
        <rFont val="仿宋_GB2312"/>
        <charset val="134"/>
      </rPr>
      <t>。</t>
    </r>
  </si>
  <si>
    <t>上禾塘村</t>
  </si>
  <si>
    <r>
      <rPr>
        <sz val="9"/>
        <rFont val="仿宋_GB2312"/>
        <charset val="134"/>
      </rPr>
      <t>智能温室生产大棚约13万元/个；
操作间13万元/100</t>
    </r>
    <r>
      <rPr>
        <sz val="9"/>
        <rFont val="宋体"/>
        <family val="3"/>
        <charset val="134"/>
      </rPr>
      <t>㎡</t>
    </r>
    <r>
      <rPr>
        <sz val="9"/>
        <rFont val="仿宋_GB2312"/>
        <charset val="134"/>
      </rPr>
      <t>；
晾晒棚6.5万元/个；
保鲜库10万元/120m</t>
    </r>
    <r>
      <rPr>
        <sz val="9"/>
        <rFont val="宋体"/>
        <family val="3"/>
        <charset val="134"/>
      </rPr>
      <t>³</t>
    </r>
    <r>
      <rPr>
        <sz val="9"/>
        <rFont val="仿宋_GB2312"/>
        <charset val="134"/>
      </rPr>
      <t>；土石方、水电等附属工程6万元。</t>
    </r>
  </si>
  <si>
    <t>年可投放二批木耳菌包40万筒，产木耳（干货）6万斤，产值约达180万元，解决50名贫困人口就业，帮助就业贫困户增收1万元以上。村集体经济增收和贫困户分红达7万元以上。</t>
  </si>
  <si>
    <t>上禾塘村委</t>
  </si>
  <si>
    <t>大元冲村“一县一特”食用菌产业发展项目</t>
  </si>
  <si>
    <r>
      <rPr>
        <sz val="10"/>
        <rFont val="仿宋_GB2312"/>
        <charset val="134"/>
      </rPr>
      <t>建设12个食用菌生产大棚3648</t>
    </r>
    <r>
      <rPr>
        <sz val="10"/>
        <rFont val="宋体"/>
        <family val="3"/>
        <charset val="134"/>
      </rPr>
      <t>㎡</t>
    </r>
    <r>
      <rPr>
        <sz val="10"/>
        <rFont val="仿宋_GB2312"/>
        <charset val="134"/>
      </rPr>
      <t>，食用菌分级操作间1个100</t>
    </r>
    <r>
      <rPr>
        <sz val="10"/>
        <rFont val="宋体"/>
        <family val="3"/>
        <charset val="134"/>
      </rPr>
      <t>㎡</t>
    </r>
    <r>
      <rPr>
        <sz val="10"/>
        <rFont val="仿宋_GB2312"/>
        <charset val="134"/>
      </rPr>
      <t>，   晾晒棚2个512</t>
    </r>
    <r>
      <rPr>
        <sz val="10"/>
        <rFont val="宋体"/>
        <family val="3"/>
        <charset val="134"/>
      </rPr>
      <t>㎡</t>
    </r>
    <r>
      <rPr>
        <sz val="10"/>
        <rFont val="仿宋_GB2312"/>
        <charset val="134"/>
      </rPr>
      <t>，       保鲜库1个120m</t>
    </r>
    <r>
      <rPr>
        <sz val="10"/>
        <rFont val="宋体"/>
        <family val="3"/>
        <charset val="134"/>
      </rPr>
      <t>³</t>
    </r>
    <r>
      <rPr>
        <sz val="10"/>
        <rFont val="仿宋_GB2312"/>
        <charset val="134"/>
      </rPr>
      <t>。</t>
    </r>
  </si>
  <si>
    <r>
      <rPr>
        <sz val="10"/>
        <rFont val="仿宋_GB2312"/>
        <charset val="134"/>
      </rPr>
      <t>智能温室生产大棚约13万元/个；
操作间13万元/100</t>
    </r>
    <r>
      <rPr>
        <sz val="10"/>
        <rFont val="宋体"/>
        <family val="3"/>
        <charset val="134"/>
      </rPr>
      <t>㎡</t>
    </r>
    <r>
      <rPr>
        <sz val="10"/>
        <rFont val="仿宋_GB2312"/>
        <charset val="134"/>
      </rPr>
      <t>；
晾晒棚6.5万元/个；
保鲜库10万元/120m</t>
    </r>
    <r>
      <rPr>
        <sz val="10"/>
        <rFont val="宋体"/>
        <family val="3"/>
        <charset val="134"/>
      </rPr>
      <t>³</t>
    </r>
    <r>
      <rPr>
        <sz val="10"/>
        <rFont val="仿宋_GB2312"/>
        <charset val="134"/>
      </rPr>
      <t>；土石方、水电等附属设施配套6万元。</t>
    </r>
  </si>
  <si>
    <t>年可投放二批木耳菌包40万筒，产木耳（干货）6万斤，产值约达180万元，解决45名贫困人口就业，帮助就业贫困户增收1万元以上。村集体经济增收和贫困户分红达8万元以上。</t>
  </si>
  <si>
    <t>大元冲委</t>
  </si>
  <si>
    <t>万年村“一县一特”食用菌产业发展项目</t>
  </si>
  <si>
    <r>
      <rPr>
        <sz val="10"/>
        <rFont val="仿宋_GB2312"/>
        <charset val="134"/>
      </rPr>
      <t>智能温室生产大棚约13万元/个；
操作间13万元/100</t>
    </r>
    <r>
      <rPr>
        <sz val="10"/>
        <rFont val="宋体"/>
        <family val="3"/>
        <charset val="134"/>
      </rPr>
      <t>㎡</t>
    </r>
    <r>
      <rPr>
        <sz val="10"/>
        <rFont val="仿宋_GB2312"/>
        <charset val="134"/>
      </rPr>
      <t>；
晾晒棚6.5万元/个；
保鲜库10万元/120m</t>
    </r>
    <r>
      <rPr>
        <sz val="10"/>
        <rFont val="宋体"/>
        <family val="3"/>
        <charset val="134"/>
      </rPr>
      <t>³</t>
    </r>
    <r>
      <rPr>
        <sz val="10"/>
        <rFont val="仿宋_GB2312"/>
        <charset val="134"/>
      </rPr>
      <t>；土石方、水电等附属设施10万元。</t>
    </r>
  </si>
  <si>
    <t>万年村委</t>
  </si>
  <si>
    <t>山下村“一县一特”食用菌产业发展项目</t>
  </si>
  <si>
    <t>山下</t>
  </si>
  <si>
    <r>
      <rPr>
        <sz val="10"/>
        <rFont val="仿宋_GB2312"/>
        <charset val="134"/>
      </rPr>
      <t>智能温室生产大棚约13万元/个；
操作间13万元/100</t>
    </r>
    <r>
      <rPr>
        <sz val="10"/>
        <rFont val="宋体"/>
        <family val="3"/>
        <charset val="134"/>
      </rPr>
      <t>㎡</t>
    </r>
    <r>
      <rPr>
        <sz val="10"/>
        <rFont val="仿宋_GB2312"/>
        <charset val="134"/>
      </rPr>
      <t>；
晾晒棚6.5万元/个；
保鲜库10万元/120m</t>
    </r>
    <r>
      <rPr>
        <sz val="10"/>
        <rFont val="宋体"/>
        <family val="3"/>
        <charset val="134"/>
      </rPr>
      <t>³</t>
    </r>
    <r>
      <rPr>
        <sz val="10"/>
        <rFont val="仿宋_GB2312"/>
        <charset val="134"/>
      </rPr>
      <t>；土石方、水电等配套设施5万元。</t>
    </r>
  </si>
  <si>
    <t>李仟二村“一县一特”食用菌产业发展项目</t>
  </si>
  <si>
    <t>李仟二村</t>
  </si>
  <si>
    <r>
      <rPr>
        <sz val="10"/>
        <rFont val="仿宋_GB2312"/>
        <charset val="134"/>
      </rPr>
      <t>智能温室生产大棚约13万元/个；
操作间13万元/100</t>
    </r>
    <r>
      <rPr>
        <sz val="10"/>
        <rFont val="宋体"/>
        <family val="3"/>
        <charset val="134"/>
      </rPr>
      <t>㎡</t>
    </r>
    <r>
      <rPr>
        <sz val="10"/>
        <rFont val="仿宋_GB2312"/>
        <charset val="134"/>
      </rPr>
      <t>；
晾晒棚6.5万元/个；
保鲜库10万元/120m</t>
    </r>
    <r>
      <rPr>
        <sz val="10"/>
        <rFont val="宋体"/>
        <family val="3"/>
        <charset val="134"/>
      </rPr>
      <t>³</t>
    </r>
    <r>
      <rPr>
        <sz val="10"/>
        <rFont val="仿宋_GB2312"/>
        <charset val="134"/>
      </rPr>
      <t>；土石方、水电等附属设施18万元。</t>
    </r>
  </si>
  <si>
    <t>年可投放二批木耳菌包32万筒，产木耳（干货）5万斤，产值约达150万元，解决50名贫困人口就业，帮助就业贫困户增收1万元以上。村集体经济增收和贫困户分红达6万元以上。</t>
  </si>
  <si>
    <t>李仟二村委</t>
  </si>
  <si>
    <t>龙家大院村“一县一特”食用菌产业发展项目</t>
  </si>
  <si>
    <t>龙家大院村</t>
  </si>
  <si>
    <t>年可投放二批木耳菌包32万筒，产木耳（干货）5万斤，产值约达150万元，解决45名贫困人口就业，帮助就业贫困户增收1万元以上。村集体经济增收和贫困户分红达6万元以上。</t>
  </si>
  <si>
    <t>龙家大院村委</t>
  </si>
  <si>
    <t>（七）</t>
  </si>
  <si>
    <t>“一村一品”产业发展项目</t>
  </si>
  <si>
    <t>社门口村村组道路工程</t>
  </si>
  <si>
    <t>建设道路长0.8公里,宽3.5米，厚20公分。</t>
  </si>
  <si>
    <t>社门口村</t>
  </si>
  <si>
    <t>30万元/KM</t>
  </si>
  <si>
    <t>解决大岗自然村400余人生产、生活道路问题，110名贫困人口受益。</t>
  </si>
  <si>
    <t>社门口村委</t>
  </si>
  <si>
    <t>大湾村大棚搭建及木耳种植项目</t>
  </si>
  <si>
    <t>木耳晾晒大棚两个，木耳种包约35000个，土地流转约4亩。</t>
  </si>
  <si>
    <r>
      <rPr>
        <sz val="10"/>
        <rFont val="仿宋_GB2312"/>
        <charset val="134"/>
      </rPr>
      <t>大棚250元/m</t>
    </r>
    <r>
      <rPr>
        <sz val="10"/>
        <rFont val="宋体"/>
        <family val="3"/>
        <charset val="134"/>
      </rPr>
      <t>²</t>
    </r>
    <r>
      <rPr>
        <sz val="10"/>
        <rFont val="仿宋_GB2312"/>
        <charset val="134"/>
      </rPr>
      <t>，木耳种包2.5元/个</t>
    </r>
  </si>
  <si>
    <t>提升发展产业，59户贫困户249名贫困人受益</t>
  </si>
  <si>
    <t>大湾村村委会</t>
  </si>
  <si>
    <t>秀富里村烤烟种植区（小步岭村至星子坪）主道水沟及护坡建设工程</t>
  </si>
  <si>
    <t>水沟长约800米、护坡约500米</t>
  </si>
  <si>
    <t>秀富里村</t>
  </si>
  <si>
    <t>水沟70元/米，护坡100元/米</t>
  </si>
  <si>
    <t>有效保护灌溉面积100亩，保护170名贫困人口的农业生产问题，人均增收600元/人。</t>
  </si>
  <si>
    <t>秀富里村委</t>
  </si>
  <si>
    <t>双溪岭村烤烟基地、优质稻基地机耕道工程</t>
  </si>
  <si>
    <t>机耕道长300米，宽3.5米</t>
  </si>
  <si>
    <t>双溪岭村</t>
  </si>
  <si>
    <r>
      <rPr>
        <sz val="10"/>
        <rFont val="仿宋_GB2312"/>
        <charset val="134"/>
      </rPr>
      <t>100元/</t>
    </r>
    <r>
      <rPr>
        <sz val="10"/>
        <rFont val="宋体"/>
        <family val="3"/>
        <charset val="134"/>
      </rPr>
      <t>㎡</t>
    </r>
  </si>
  <si>
    <t>解决烤烟基地和优质稻基地运输困难问题，受益贫困人口200人，实现人均增收500元/人。</t>
  </si>
  <si>
    <t>双溪岭村委</t>
  </si>
  <si>
    <t>潮水铺烤烟产业区黄泥塘至新坛庙水渠工程</t>
  </si>
  <si>
    <t>水渠建设600米</t>
  </si>
  <si>
    <t>潮水铺村</t>
  </si>
  <si>
    <t>有效保护灌溉面积200亩，改善农业生产条件，受益贫困人口200人，实现人均增收400元/人。</t>
  </si>
  <si>
    <t>潮水铺村委</t>
  </si>
  <si>
    <t>洞源村道路硬化工程</t>
  </si>
  <si>
    <t>硬化面积2050平方米</t>
  </si>
  <si>
    <t>洞源</t>
  </si>
  <si>
    <r>
      <rPr>
        <sz val="10"/>
        <rFont val="仿宋_GB2312"/>
        <charset val="134"/>
      </rPr>
      <t>98元/m</t>
    </r>
    <r>
      <rPr>
        <sz val="10"/>
        <rFont val="宋体"/>
        <family val="3"/>
        <charset val="134"/>
      </rPr>
      <t>²</t>
    </r>
  </si>
  <si>
    <t>解决650人出行问题，受益贫困人口445人。</t>
  </si>
  <si>
    <t>洞源村村委</t>
  </si>
  <si>
    <t>小岗村机耕道建设工程</t>
  </si>
  <si>
    <t>机耕道长300米、宽5米</t>
  </si>
  <si>
    <t>香春种植面积50亩，解决村内300余人（其中贫困人口15人）的农业生产问题，每亩增收6000元，人均收入增收900元。</t>
  </si>
  <si>
    <t>小岗村村委</t>
  </si>
  <si>
    <t>石甑源村密集型烤烟房</t>
  </si>
  <si>
    <t>6座</t>
  </si>
  <si>
    <t>石甑源</t>
  </si>
  <si>
    <t>1.2万/座</t>
  </si>
  <si>
    <t>解决石甑源村100亩烤烟叶问题，受益贫困人口100人。</t>
  </si>
  <si>
    <t>石甑源村委</t>
  </si>
  <si>
    <t>石甑源村道路护砌硬化工程</t>
  </si>
  <si>
    <t>道路护砌硬化长度1000米，宽3米</t>
  </si>
  <si>
    <r>
      <rPr>
        <sz val="10"/>
        <rFont val="仿宋_GB2312"/>
        <charset val="134"/>
      </rPr>
      <t>85元/</t>
    </r>
    <r>
      <rPr>
        <sz val="10"/>
        <rFont val="宋体"/>
        <family val="3"/>
        <charset val="134"/>
      </rPr>
      <t>㎡</t>
    </r>
  </si>
  <si>
    <t>解决石甑源村200人出行问题，受益贫困人口200人。</t>
  </si>
  <si>
    <t>石古湾村断头路建设工程</t>
  </si>
  <si>
    <t>道路建设500米</t>
  </si>
  <si>
    <t>解决全村出行，受益贫困人口230人。</t>
  </si>
  <si>
    <t>石古湾村委</t>
  </si>
  <si>
    <t>石古湾村排洪沟清淤工程</t>
  </si>
  <si>
    <t>排洪沟清淤400米</t>
  </si>
  <si>
    <t>25元/米</t>
  </si>
  <si>
    <t>解决烤烟种植150亩灌溉，受益贫困人口230人，实现人均增收400元/人。</t>
  </si>
  <si>
    <t>石古湾村村组道路硬化工程</t>
  </si>
  <si>
    <t>龙珠湾村道路硬化420米</t>
  </si>
  <si>
    <t>解决龙珠湾村村民出行问题，受益贫困人口230人。</t>
  </si>
  <si>
    <t>龙珠湾村排洪沟清淤400米</t>
  </si>
  <si>
    <t>五柳塘村烤烟种植区机耕道工程</t>
  </si>
  <si>
    <t>机耕道建设2100米</t>
  </si>
  <si>
    <t>五柳塘村</t>
  </si>
  <si>
    <t>解决260亩烤烟生产出行问题，受益贫困人口186人。</t>
  </si>
  <si>
    <t>五柳塘村委</t>
  </si>
  <si>
    <t>五柳塘村水井、水塘、机耕道维修工程</t>
  </si>
  <si>
    <t>水井、水各一口，机耕道900米</t>
  </si>
  <si>
    <t>解决90亩烤烟种植区的灌溉和生产出行问题，受益贫困人口186人。</t>
  </si>
  <si>
    <t>毛里坪社区烤房新建工程</t>
  </si>
  <si>
    <t>20座</t>
  </si>
  <si>
    <t>毛里坪社区</t>
  </si>
  <si>
    <t>5000元/座</t>
  </si>
  <si>
    <t>解决260余亩烤烟烟叶烘烤问题，增加170名人次贫困人口的收入</t>
  </si>
  <si>
    <t>莲花塘柚子、柑橘基地开垦</t>
  </si>
  <si>
    <t>基地面积180亩，挖壕沟、水渠，柑橘基地抚育。</t>
  </si>
  <si>
    <t>金陵</t>
  </si>
  <si>
    <t>莲花塘</t>
  </si>
  <si>
    <t>1110元/亩</t>
  </si>
  <si>
    <t>新增产业180亩，带动323名贫困人口的农业生产问题，人均增收800元。</t>
  </si>
  <si>
    <t>莲花塘村种养合作社</t>
  </si>
  <si>
    <t>磨刀岭村油茶种植基地</t>
  </si>
  <si>
    <t>油茶种植400亩</t>
  </si>
  <si>
    <t>磨刀岭</t>
  </si>
  <si>
    <t>新增油茶种植面积400亩，带动300多名贫困人口产业发展，林地流转。为贫困户征收创收开创新渠道。</t>
  </si>
  <si>
    <t>磨刀岭村民委员会</t>
  </si>
  <si>
    <t>龙珠村烤烟产业发展项目</t>
  </si>
  <si>
    <t>机耕道500米</t>
  </si>
  <si>
    <t>200/米</t>
  </si>
  <si>
    <t>新增烤烟种植面积120亩，解决441名贫困人口的农业生产问题，人均增收1000元</t>
  </si>
  <si>
    <t>龙珠村委</t>
  </si>
  <si>
    <t>排洪渠道200米</t>
  </si>
  <si>
    <t>500/米</t>
  </si>
  <si>
    <t>贺赐岭水渠建设</t>
  </si>
  <si>
    <t>水渠长度320米，底宽度30cm，高35cm，厚度15cm</t>
  </si>
  <si>
    <t>山林岗</t>
  </si>
  <si>
    <t>212.5/米</t>
  </si>
  <si>
    <t>新增灌溉面积90亩，解决200多人从事农业烤烟生产问题，人均增收800元</t>
  </si>
  <si>
    <t>山林岗村委</t>
  </si>
  <si>
    <t>木耳种植项目</t>
  </si>
  <si>
    <t>种植3亩</t>
  </si>
  <si>
    <t>3.4万、亩</t>
  </si>
  <si>
    <t>带动贫困户人口55人，人均增收500元</t>
  </si>
  <si>
    <t>烤烟房建设</t>
  </si>
  <si>
    <r>
      <rPr>
        <sz val="10"/>
        <rFont val="仿宋_GB2312"/>
        <charset val="134"/>
      </rPr>
      <t>烤烟房征地750M</t>
    </r>
    <r>
      <rPr>
        <vertAlign val="superscript"/>
        <sz val="10"/>
        <rFont val="仿宋_GB2312"/>
        <charset val="134"/>
      </rPr>
      <t>2</t>
    </r>
  </si>
  <si>
    <t>40元、M2</t>
  </si>
  <si>
    <t>带动贫困人口31人，人均增收1000元。</t>
  </si>
  <si>
    <t>鳌头居委油茶基地产业发项目</t>
  </si>
  <si>
    <t>新修道路4000米，宽3.5米，新建厂棚一间100平方米</t>
  </si>
  <si>
    <t>鳌头居委会</t>
  </si>
  <si>
    <t>修路45元/米，厂棚200元/平方米</t>
  </si>
  <si>
    <t>方便油基地生产，种植油茶400亩，解决60贫困人口的农业生产问题，人均增收1000元</t>
  </si>
  <si>
    <t>上游村油茶种植基地修路</t>
  </si>
  <si>
    <t>道路全长1500米</t>
  </si>
  <si>
    <t>上游村</t>
  </si>
  <si>
    <t>征地（林地、良田）共计5.5万元、树木补偿1000颗4万元、填土方及开挖4.5万元、护砌4.5万元、路面铺沙1.5万元</t>
  </si>
  <si>
    <t>受益面积150亩油茶种植，解决630名贫困人口农业生产问题，人均增收1100元</t>
  </si>
  <si>
    <t>上游村油茶种植合作社</t>
  </si>
  <si>
    <t>种植5亩</t>
  </si>
  <si>
    <t>下兰冲村</t>
  </si>
  <si>
    <t>4万元、亩</t>
  </si>
  <si>
    <t>带动贫困户人口102人，人均增收700元</t>
  </si>
  <si>
    <t>下兰冲村委</t>
  </si>
  <si>
    <t>食用菌种植项目</t>
  </si>
  <si>
    <t>种植30亩</t>
  </si>
  <si>
    <t>大元冲</t>
  </si>
  <si>
    <t>6667元、亩</t>
  </si>
  <si>
    <t>带动贫困人口122人，人均增收1200元。</t>
  </si>
  <si>
    <t>大元冲村委</t>
  </si>
  <si>
    <t>林下养鸡</t>
  </si>
  <si>
    <t>养鸡保温棚10座3000平方米</t>
  </si>
  <si>
    <t>千马坪瑶族村</t>
  </si>
  <si>
    <t>3万元/座</t>
  </si>
  <si>
    <t>收益贫困户人口400人，人均增收1200元。</t>
  </si>
  <si>
    <t>千马坪居委会</t>
  </si>
  <si>
    <t>六合圩路面硬化</t>
  </si>
  <si>
    <t>完成130米路面硬化</t>
  </si>
  <si>
    <t>骥村</t>
  </si>
  <si>
    <t>三和社区</t>
  </si>
  <si>
    <t>230元/米</t>
  </si>
  <si>
    <t>便利50亩农田耕作，改善27户贫困户生产生活条件</t>
  </si>
  <si>
    <t>三和社区居委会</t>
  </si>
  <si>
    <t>六合圩路面、水渠加宽硬化</t>
  </si>
  <si>
    <t>100米道路水渠硬化加宽</t>
  </si>
  <si>
    <t>九丘田水库清淤</t>
  </si>
  <si>
    <t>完成10亩水库清淤</t>
  </si>
  <si>
    <t>1万元/亩</t>
  </si>
  <si>
    <t>便利200亩农田耕作，改善21户贫困户生产生活条件</t>
  </si>
  <si>
    <t>冷水井4组路面硬化</t>
  </si>
  <si>
    <t>150米路面硬化</t>
  </si>
  <si>
    <t>便利50亩农田耕作，改善30户贫困户生产生活条件</t>
  </si>
  <si>
    <t>冷水井5组水渠建设</t>
  </si>
  <si>
    <t>可灌溉农田200亩，改善30户贫困户生产生活条件</t>
  </si>
  <si>
    <t>肥源村林下种养殖产业基地建设</t>
  </si>
  <si>
    <r>
      <rPr>
        <sz val="10"/>
        <rFont val="仿宋_GB2312"/>
        <charset val="134"/>
      </rPr>
      <t>烤房建设40</t>
    </r>
    <r>
      <rPr>
        <sz val="10"/>
        <rFont val="宋体"/>
        <family val="3"/>
        <charset val="134"/>
      </rPr>
      <t>㎡</t>
    </r>
    <r>
      <rPr>
        <sz val="10"/>
        <rFont val="仿宋_GB2312"/>
        <charset val="134"/>
      </rPr>
      <t>，鹅舍建设1000</t>
    </r>
    <r>
      <rPr>
        <sz val="10"/>
        <rFont val="宋体"/>
        <family val="3"/>
        <charset val="134"/>
      </rPr>
      <t>㎡</t>
    </r>
  </si>
  <si>
    <t>200元/平方米</t>
  </si>
  <si>
    <t>带动30户贫困户产业发展</t>
  </si>
  <si>
    <t>肥源村委会</t>
  </si>
  <si>
    <t>贺家机耕道建设</t>
  </si>
  <si>
    <t>500米长5米宽路面硬化</t>
  </si>
  <si>
    <t>160元/米</t>
  </si>
  <si>
    <t>贺家村委会</t>
  </si>
  <si>
    <t>贺家水渠维修</t>
  </si>
  <si>
    <t>水渠建设720米</t>
  </si>
  <si>
    <t>80元/米</t>
  </si>
  <si>
    <t>可灌溉农田200亩，解决100个贫困人口的农田灌溉用水</t>
  </si>
  <si>
    <t>木井塘山塘维修</t>
  </si>
  <si>
    <t>山塘清淤侧面40米硬化</t>
  </si>
  <si>
    <t>可灌溉农田100亩，解决50个贫困人口的农田灌溉用水</t>
  </si>
  <si>
    <t>肥溪源石蛙养殖基地建设</t>
  </si>
  <si>
    <r>
      <rPr>
        <sz val="10"/>
        <rFont val="仿宋_GB2312"/>
        <charset val="134"/>
      </rPr>
      <t>养殖厂棚2000</t>
    </r>
    <r>
      <rPr>
        <sz val="10"/>
        <rFont val="宋体"/>
        <family val="3"/>
        <charset val="134"/>
      </rPr>
      <t>㎡</t>
    </r>
  </si>
  <si>
    <t>肥溪源村</t>
  </si>
  <si>
    <t>100元/平方米</t>
  </si>
  <si>
    <t>带动54户贫困户产业发展</t>
  </si>
  <si>
    <t>肥溪源村委会</t>
  </si>
  <si>
    <t>肥溪源村竹鼠养殖基础设施</t>
  </si>
  <si>
    <t>800米路面硬化</t>
  </si>
  <si>
    <t>带动10户贫困户产业发展</t>
  </si>
  <si>
    <t>刘家山新修机耕道</t>
  </si>
  <si>
    <t>新修机耕道700米长3.5米宽</t>
  </si>
  <si>
    <t>刘家山</t>
  </si>
  <si>
    <t>240元/米</t>
  </si>
  <si>
    <t>便利100亩农田耕作，改善40户贫困户生产生活条件</t>
  </si>
  <si>
    <t>刘家山村委会</t>
  </si>
  <si>
    <t>刘家山维修机耕道</t>
  </si>
  <si>
    <t>维修机耕道1500米长3.5米宽</t>
  </si>
  <si>
    <t>20元/米</t>
  </si>
  <si>
    <t>便利150亩农田耕作，改善50户贫困户生产生活条件</t>
  </si>
  <si>
    <t>黄栗山村红皮萝卜产业基地建设</t>
  </si>
  <si>
    <r>
      <rPr>
        <sz val="10"/>
        <rFont val="仿宋_GB2312"/>
        <charset val="134"/>
      </rPr>
      <t>水渠500米，蓄水池660</t>
    </r>
    <r>
      <rPr>
        <sz val="10"/>
        <rFont val="宋体"/>
        <family val="3"/>
        <charset val="134"/>
      </rPr>
      <t>㎡</t>
    </r>
    <r>
      <rPr>
        <sz val="10"/>
        <rFont val="仿宋_GB2312"/>
        <charset val="134"/>
      </rPr>
      <t>，机耕道500米</t>
    </r>
  </si>
  <si>
    <t>黄栗山村</t>
  </si>
  <si>
    <t>120元/米、120元/立方米</t>
  </si>
  <si>
    <t>灌溉农田100亩，解决143个贫困人口的农田灌溉用水</t>
  </si>
  <si>
    <t>黄栗山村委会</t>
  </si>
  <si>
    <t>济薯种植</t>
  </si>
  <si>
    <t>400亩济薯种植化肥、种子</t>
  </si>
  <si>
    <t>黄公塘村</t>
  </si>
  <si>
    <t>与永州万泰农业发展有限公司合作，种植济薯订单农业400亩，预计年纯收益80余万元，按照村民占股70%、村集体占股30%的比例分成，可直接带动全村村民创收近100万元，村集体经济增收20余万元。</t>
  </si>
  <si>
    <t>黄公塘村委、黄公塘现代农业开发合作社</t>
  </si>
  <si>
    <t>药材产业园</t>
  </si>
  <si>
    <t>产业园排灌渠800米</t>
  </si>
  <si>
    <t>乐塘村</t>
  </si>
  <si>
    <t>改善灌溉面积200亩解决90名贫困人口农业生产问题</t>
  </si>
  <si>
    <t>乐塘村村委</t>
  </si>
  <si>
    <t>机耕道排洪渠</t>
  </si>
  <si>
    <t>机耕道排洪渠500米</t>
  </si>
  <si>
    <t>更好解决46亩农田排洪问题，土地利用，发展生产</t>
  </si>
  <si>
    <t>永新村委</t>
  </si>
  <si>
    <t>盘家机耕道</t>
  </si>
  <si>
    <t>机耕道800米</t>
  </si>
  <si>
    <t>新增灌溉面积30亩，49贫困人口受益</t>
  </si>
  <si>
    <t>水楼脚村村委</t>
  </si>
  <si>
    <t>魏家水库</t>
  </si>
  <si>
    <t>清淤150方水闸加深堤坝加固</t>
  </si>
  <si>
    <t>666元/方</t>
  </si>
  <si>
    <t>改善灌溉面积200亩解决200名贫困人口农业生产问题</t>
  </si>
  <si>
    <t>新建水浸窝至文家山段机耕道（石里桃园附近）</t>
  </si>
  <si>
    <t>机耕道建设600米</t>
  </si>
  <si>
    <t>马场岭村</t>
  </si>
  <si>
    <t>新增灌溉面积40亩，解决120亩水田旱土种植和增产增收</t>
  </si>
  <si>
    <t>马场岭村村委</t>
  </si>
  <si>
    <t>解顺屋前至仕华屋前村组道路</t>
  </si>
  <si>
    <t>村组道路建设400米</t>
  </si>
  <si>
    <t>改善60名贫困人口生产生活条件</t>
  </si>
  <si>
    <t>大利村黑木耳产业园</t>
  </si>
  <si>
    <t>黑木耳种植5亩</t>
  </si>
  <si>
    <t>2万元/亩</t>
  </si>
  <si>
    <t>带动8名贫困人口产业发展，促进就业，人均增收500元</t>
  </si>
  <si>
    <t>大利村村委</t>
  </si>
  <si>
    <t>淌岩至大利水井</t>
  </si>
  <si>
    <t>灌溉渠380米</t>
  </si>
  <si>
    <t>263元/米</t>
  </si>
  <si>
    <t>改善灌溉面积70亩，解决78名贫困人口的农业生产问题</t>
  </si>
  <si>
    <t>桑田村机耕道</t>
  </si>
  <si>
    <t>机耕道建设900米</t>
  </si>
  <si>
    <t>桑田村</t>
  </si>
  <si>
    <t>新增灌溉面积70亩，解决78名贫困人口的农业生产问题</t>
  </si>
  <si>
    <t>桑田村村委</t>
  </si>
  <si>
    <t>大观堡村机耕道</t>
  </si>
  <si>
    <t>机耕道建设1200米</t>
  </si>
  <si>
    <t>大观堡村</t>
  </si>
  <si>
    <t>83元/米</t>
  </si>
  <si>
    <t>新增灌溉面积30亩，解决46名贫困人口的农业生产问题</t>
  </si>
  <si>
    <t>大观堡村村委</t>
  </si>
  <si>
    <t>大观堡村村组道路</t>
  </si>
  <si>
    <t>村组道路建设1200米</t>
  </si>
  <si>
    <t>龙家大院村村组道路</t>
  </si>
  <si>
    <t>村组道路建设1000米</t>
  </si>
  <si>
    <t>100元/米</t>
  </si>
  <si>
    <t>改善80名贫困人口生产生活条件</t>
  </si>
  <si>
    <t>龙家大院村排水沟</t>
  </si>
  <si>
    <t>排水沟建设1000米</t>
  </si>
  <si>
    <t>梧村黄牛养殖产业扶持</t>
  </si>
  <si>
    <t>合作社养殖黄牛150头以上</t>
  </si>
  <si>
    <t>20万元/个</t>
  </si>
  <si>
    <t>解决贫困户的养殖生产问题，实现人均增收1000元，村集体每年分红4万元，共受益5年。</t>
  </si>
  <si>
    <t>新田县牧睦养殖专业合作社</t>
  </si>
  <si>
    <t>万年村考烟、皇帝柑种植产业扶持</t>
  </si>
  <si>
    <t>合作社新种植考烟   180亩，皇帝柑100亩</t>
  </si>
  <si>
    <t>实现贫困户均增收4000元/户，分4年向村集体固定分红5万元/年</t>
  </si>
  <si>
    <t>新田县兴万种植专业合作社</t>
  </si>
  <si>
    <t>上禾塘村香茹、烤烟种植、牲猪养殖产业扶持</t>
  </si>
  <si>
    <t>合作社新建香茹大棚 10亩，             牲猪出栏2000头，           种植烤烟100亩</t>
  </si>
  <si>
    <t>新圩</t>
  </si>
  <si>
    <t>分5年向村集体固定分红不低于20万，长期聘请贫困户20户，带动困户均增收3000元/户，</t>
  </si>
  <si>
    <t>新田县国平种养专业合作社</t>
  </si>
  <si>
    <t>立新村烤烟产业配套设施机耕道建设</t>
  </si>
  <si>
    <t>机耕道长250米</t>
  </si>
  <si>
    <t>赤新村</t>
  </si>
  <si>
    <t>40万元/KM</t>
  </si>
  <si>
    <t>解决30亩烤烟生产运输问题，可带动贫困户3户，6人脱贫</t>
  </si>
  <si>
    <t>赤新村委</t>
  </si>
  <si>
    <t>赤湾头村富硒水稻产业配套排洪渠护砌</t>
  </si>
  <si>
    <t>排洪渠长300米</t>
  </si>
  <si>
    <t>33万元/KM</t>
  </si>
  <si>
    <t>解决48亩水田排洪问题，123贫困人口受益</t>
  </si>
  <si>
    <t>三源头村富硒水稻产业配套排洪渠护砌</t>
  </si>
  <si>
    <t>排洪渠长200米</t>
  </si>
  <si>
    <t>50万元/KM</t>
  </si>
  <si>
    <t>解决32亩富硒水稻排洪问题，66贫困人口受益</t>
  </si>
  <si>
    <t>三水村委</t>
  </si>
  <si>
    <t>水车洞村富硒大豆产业配套基础设施建设道路硬化护砌及沟渠护砌</t>
  </si>
  <si>
    <t>道路硬化护砌长150米、宽2.5米，沟渠护砌150米</t>
  </si>
  <si>
    <t>解决24亩富硒水稻排洪问题，33贫困人口受益</t>
  </si>
  <si>
    <t>山口洞村富硒优质稻产业配套设施周家学校至大山咀道路硬化</t>
  </si>
  <si>
    <t>村公路长700米</t>
  </si>
  <si>
    <t>山口洞村</t>
  </si>
  <si>
    <t>解决50亩富硒水稻生产运输问题，299贫困人口受益</t>
  </si>
  <si>
    <t>山口洞村委</t>
  </si>
  <si>
    <t>张家村优质稻产业配套设施机耕道及水渠建设</t>
  </si>
  <si>
    <t>机耕道及水渠长300米</t>
  </si>
  <si>
    <t>沙田村</t>
  </si>
  <si>
    <t>解决40亩富硒水稻生产运输问题，128贫困人口受益</t>
  </si>
  <si>
    <t>沙田村委</t>
  </si>
  <si>
    <t>沙田村优质稻产业配套设施机耕道水渠建设</t>
  </si>
  <si>
    <t>解决40亩富硒水稻生产运输问题，302贫困人口受益</t>
  </si>
  <si>
    <t>山田湾机耕道建设</t>
  </si>
  <si>
    <t>机耕道长2500米、   宽5米，</t>
  </si>
  <si>
    <t>8万元/KM</t>
  </si>
  <si>
    <t>省</t>
  </si>
  <si>
    <t>新增烤烟种植面积100亩，解决170名贫困人口的农业生产问题，人均增收900元。</t>
  </si>
  <si>
    <t>山田湾村委</t>
  </si>
  <si>
    <t>胶泥窝机耕道建设</t>
  </si>
  <si>
    <t>机耕道长1300米</t>
  </si>
  <si>
    <t>临河村</t>
  </si>
  <si>
    <t>15.4万元/km</t>
  </si>
  <si>
    <t>新增种养殖80亩，解决58户225名贫困人口农业生产问题人均增收1600元</t>
  </si>
  <si>
    <t>临河村委</t>
  </si>
  <si>
    <t>坪洞村大坪头、洞水马芽山、水富头水口山机耕道建设</t>
  </si>
  <si>
    <t>机耕道共长2000米、 宽5米</t>
  </si>
  <si>
    <t>坪洞村</t>
  </si>
  <si>
    <t>10万元/KM</t>
  </si>
  <si>
    <t>新增可流转土地700亩，解决70名贫困人口农业生产问题，人均增收500元</t>
  </si>
  <si>
    <t>坪洞村委</t>
  </si>
  <si>
    <t>新建车头背洞机耕道，水渠建没</t>
  </si>
  <si>
    <t>机耕碎石路480米，  水渠双面石浆砌480米</t>
  </si>
  <si>
    <t>龙会潭村</t>
  </si>
  <si>
    <t>解决80亩农田排洪，运输等问题。带动22户77人贫困户人均增收700元</t>
  </si>
  <si>
    <t>龙会潭村委</t>
  </si>
  <si>
    <t>城塘溪村水渠建设</t>
  </si>
  <si>
    <t>水渠长1200米、宽50cm、高50cm</t>
  </si>
  <si>
    <t>15.3万元/KM</t>
  </si>
  <si>
    <t>解决260亩农田灌溉问题，改善了314名贫困人口的生产生活条件，人均增收800元.</t>
  </si>
  <si>
    <t>城塘溪村委</t>
  </si>
  <si>
    <t>龙会寺社区石古凤肥塘清淤护砌灌溉工程</t>
  </si>
  <si>
    <t>山塘清淤、         砌石700立方</t>
  </si>
  <si>
    <t>龙会寺社区</t>
  </si>
  <si>
    <r>
      <rPr>
        <sz val="10"/>
        <rFont val="仿宋_GB2312"/>
        <charset val="134"/>
      </rPr>
      <t>143元/m</t>
    </r>
    <r>
      <rPr>
        <sz val="10"/>
        <rFont val="宋体"/>
        <family val="3"/>
        <charset val="134"/>
      </rPr>
      <t>³</t>
    </r>
  </si>
  <si>
    <t>解决220亩农田灌溉问题，改善了176名贫困人口的生产生活条件，人均增收700元.</t>
  </si>
  <si>
    <t>龙会寺社区下村坪灌溉山塘清淤护砌</t>
  </si>
  <si>
    <t>山塘清淤、         砌石850立方</t>
  </si>
  <si>
    <r>
      <rPr>
        <sz val="10"/>
        <rFont val="仿宋_GB2312"/>
        <charset val="134"/>
      </rPr>
      <t>118元/m</t>
    </r>
    <r>
      <rPr>
        <sz val="10"/>
        <rFont val="宋体"/>
        <family val="3"/>
        <charset val="134"/>
      </rPr>
      <t>³</t>
    </r>
  </si>
  <si>
    <t>解决240亩农田灌溉问题，改善了190名贫困人口的生产生活条件，人均增收700元.</t>
  </si>
  <si>
    <t>白芷种植</t>
  </si>
  <si>
    <t>白芷种植200斤，50亩</t>
  </si>
  <si>
    <t>上里源村</t>
  </si>
  <si>
    <t>84元/平方米</t>
  </si>
  <si>
    <t>解决80名贫困人口的产业就业问题，人均增收1000元。</t>
  </si>
  <si>
    <t>上里源村委</t>
  </si>
  <si>
    <t>新修泥结石生产性道路</t>
  </si>
  <si>
    <t>新修泥结石生产性道路，长600米，宽4.5米</t>
  </si>
  <si>
    <t>400元每立方米</t>
  </si>
  <si>
    <t>解决270名贫困人口的农业生产和出行问题，人均增收800元。</t>
  </si>
  <si>
    <t>高岱源村委</t>
  </si>
  <si>
    <t>黄姜种植</t>
  </si>
  <si>
    <t>黄姜种植12.5万株</t>
  </si>
  <si>
    <t>人均增收800元</t>
  </si>
  <si>
    <t>黄姜种植5000株，20亩</t>
  </si>
  <si>
    <t>两江口村</t>
  </si>
  <si>
    <t>5000元/亩</t>
  </si>
  <si>
    <t>解决100名贫困人口的产业就业问题，人均增收1000元。</t>
  </si>
  <si>
    <t>两江口村委</t>
  </si>
  <si>
    <t>长田至桐子坪灌溉水渠</t>
  </si>
  <si>
    <t>灌溉水渠1公里</t>
  </si>
  <si>
    <t>新增农田灌溉面积60亩，解决50名贫困人口的农业生产问题，人均增收800元。</t>
  </si>
  <si>
    <t>两江口村村委</t>
  </si>
  <si>
    <t>黄姜金丝黄菊种植</t>
  </si>
  <si>
    <t>黄姜金丝黄菊种植50亩</t>
  </si>
  <si>
    <t>泥塘村</t>
  </si>
  <si>
    <t>人均收入增加500元以上</t>
  </si>
  <si>
    <t>泥塘村委</t>
  </si>
  <si>
    <t>鲁塘村实惠药材合作社木耳种植、飞翔养殖合作社（羊）、天佑种养合作社（牛）</t>
  </si>
  <si>
    <t>入股实惠药材合作社木耳种植6.68万元、飞翔养殖合作社（羊）6.66万元、天佑种养合作社（牛）6.66万元</t>
  </si>
  <si>
    <t>三个合作社每年上交给村里5万集体经济收入，连续交纳4年共计20万，同时带动近80名贫困户就业，人均增加年经济收入5000多元</t>
  </si>
  <si>
    <t>鲁塘村委</t>
  </si>
  <si>
    <t>黄姜种植5000株，10亩</t>
  </si>
  <si>
    <t>刘家村</t>
  </si>
  <si>
    <t>10000元/亩</t>
  </si>
  <si>
    <t>刘家村委会</t>
  </si>
  <si>
    <t>油茶种植</t>
  </si>
  <si>
    <t>油茶种植60亩</t>
  </si>
  <si>
    <t>小水干村</t>
  </si>
  <si>
    <t>3334元/亩</t>
  </si>
  <si>
    <t>100多名贫困户种植生产增收</t>
  </si>
  <si>
    <t>小水干村委</t>
  </si>
  <si>
    <t>扶持龙头合作社发展特色养殖</t>
  </si>
  <si>
    <t>发展竹鼠、鸵鸟养殖（4户）</t>
  </si>
  <si>
    <t>青皮源村</t>
  </si>
  <si>
    <t>5000元/户</t>
  </si>
  <si>
    <t>带动产业发展，解决近20名贫困户就业问题</t>
  </si>
  <si>
    <t>青皮源村委</t>
  </si>
  <si>
    <t>产业发展（红薯种植）</t>
  </si>
  <si>
    <t>发展40亩红薯种植</t>
  </si>
  <si>
    <t>每亩150元</t>
  </si>
  <si>
    <t>带动产业发展，解决近120名贫困户种植增收问题</t>
  </si>
  <si>
    <t>竹林坪村入股新田山乡种养合作社，黑山羊养殖、水产养殖，美丽山乡建设</t>
  </si>
  <si>
    <t xml:space="preserve">黑山羊养殖、水产养殖，美丽山乡建设  </t>
  </si>
  <si>
    <t xml:space="preserve">发展黑山羊养殖、水产养殖，美丽山乡建设  </t>
  </si>
  <si>
    <t xml:space="preserve">发展种养殖业，带动本村产业发展，带动近20名贫困人口就业
</t>
  </si>
  <si>
    <t>竹林坪村</t>
  </si>
  <si>
    <t>村160名贫困户受益</t>
  </si>
  <si>
    <t>村生产性公路维修工程</t>
  </si>
  <si>
    <r>
      <rPr>
        <sz val="10"/>
        <rFont val="仿宋_GB2312"/>
        <charset val="134"/>
      </rPr>
      <t>公路维修420</t>
    </r>
    <r>
      <rPr>
        <sz val="10"/>
        <rFont val="宋体"/>
        <family val="3"/>
        <charset val="134"/>
      </rPr>
      <t>㎥</t>
    </r>
  </si>
  <si>
    <t>三塘源村</t>
  </si>
  <si>
    <t>42元/立方米</t>
  </si>
  <si>
    <t>道路维修84户304人受益</t>
  </si>
  <si>
    <t>三塘源村委</t>
  </si>
  <si>
    <t>生产性公路涵洞工程</t>
  </si>
  <si>
    <r>
      <rPr>
        <sz val="10"/>
        <rFont val="仿宋_GB2312"/>
        <charset val="134"/>
      </rPr>
      <t>公路涵洞工程35.2</t>
    </r>
    <r>
      <rPr>
        <sz val="10"/>
        <rFont val="宋体"/>
        <family val="3"/>
        <charset val="134"/>
      </rPr>
      <t>㎥</t>
    </r>
  </si>
  <si>
    <t>321元/立方米</t>
  </si>
  <si>
    <t>涵洞工程84户304人受益</t>
  </si>
  <si>
    <t>灌溉河坝</t>
  </si>
  <si>
    <r>
      <rPr>
        <sz val="10"/>
        <rFont val="仿宋_GB2312"/>
        <charset val="134"/>
      </rPr>
      <t>灌溉河坝13.2</t>
    </r>
    <r>
      <rPr>
        <sz val="10"/>
        <rFont val="宋体"/>
        <family val="3"/>
        <charset val="134"/>
      </rPr>
      <t>㎥</t>
    </r>
    <r>
      <rPr>
        <sz val="10"/>
        <rFont val="仿宋_GB2312"/>
        <charset val="134"/>
      </rPr>
      <t>*23.04</t>
    </r>
    <r>
      <rPr>
        <sz val="10"/>
        <rFont val="宋体"/>
        <family val="3"/>
        <charset val="134"/>
      </rPr>
      <t>㎥</t>
    </r>
  </si>
  <si>
    <t>856元/立方米</t>
  </si>
  <si>
    <t>全村84户304人受益</t>
  </si>
  <si>
    <t>三塘源村乡村旅游设施建设</t>
  </si>
  <si>
    <t>便民亭1座</t>
  </si>
  <si>
    <t>产业入户道路硬化</t>
  </si>
  <si>
    <r>
      <rPr>
        <sz val="10"/>
        <rFont val="仿宋_GB2312"/>
        <charset val="134"/>
      </rPr>
      <t>道路硬化143.5</t>
    </r>
    <r>
      <rPr>
        <sz val="10"/>
        <rFont val="宋体"/>
        <family val="3"/>
        <charset val="134"/>
      </rPr>
      <t>㎥</t>
    </r>
  </si>
  <si>
    <t>92元/立方米</t>
  </si>
  <si>
    <t>新屋场田洞护砌</t>
  </si>
  <si>
    <r>
      <rPr>
        <sz val="10"/>
        <rFont val="仿宋_GB2312"/>
        <charset val="134"/>
      </rPr>
      <t>护砌26.4</t>
    </r>
    <r>
      <rPr>
        <sz val="10"/>
        <rFont val="宋体"/>
        <family val="3"/>
        <charset val="134"/>
      </rPr>
      <t>㎥</t>
    </r>
  </si>
  <si>
    <t>503元/立方米</t>
  </si>
  <si>
    <t>石门坎水漕</t>
  </si>
  <si>
    <r>
      <rPr>
        <sz val="10"/>
        <rFont val="仿宋_GB2312"/>
        <charset val="134"/>
      </rPr>
      <t>石门坎水漕8</t>
    </r>
    <r>
      <rPr>
        <sz val="10"/>
        <rFont val="宋体"/>
        <family val="3"/>
        <charset val="134"/>
      </rPr>
      <t>㎥</t>
    </r>
  </si>
  <si>
    <t>800元/立方米</t>
  </si>
  <si>
    <t>公厕</t>
  </si>
  <si>
    <t>4蹲位</t>
  </si>
  <si>
    <t>石大湾灌溉河坝护砌</t>
  </si>
  <si>
    <r>
      <rPr>
        <sz val="10"/>
        <rFont val="仿宋_GB2312"/>
        <charset val="134"/>
      </rPr>
      <t>灌溉河坝护砌23.4</t>
    </r>
    <r>
      <rPr>
        <sz val="10"/>
        <rFont val="宋体"/>
        <family val="3"/>
        <charset val="134"/>
      </rPr>
      <t>㎥</t>
    </r>
  </si>
  <si>
    <t>1765元/立方米</t>
  </si>
  <si>
    <t>唐家村灌溉渠护砌</t>
  </si>
  <si>
    <t>灌溉渠护砌长800米、宽1米</t>
  </si>
  <si>
    <t>唐家村</t>
  </si>
  <si>
    <t>15万元/KM</t>
  </si>
  <si>
    <t>可增加灌溉面积80亩</t>
  </si>
  <si>
    <t>唐家村委</t>
  </si>
  <si>
    <t>灌溉渠护砌长300米  宽0.9米</t>
  </si>
  <si>
    <t>16.7万元/KM</t>
  </si>
  <si>
    <t>可增加灌溉面积50亩</t>
  </si>
  <si>
    <t>灌溉渠护砌长300米  宽0.8米</t>
  </si>
  <si>
    <t>可增加灌溉面积40亩</t>
  </si>
  <si>
    <t>大山铺新建烤烟房</t>
  </si>
  <si>
    <t>烤烟房9座</t>
  </si>
  <si>
    <t>大山铺村</t>
  </si>
  <si>
    <t>2.2万元/座</t>
  </si>
  <si>
    <t>25户烟农受益（其中贫困户20户），总面积368亩</t>
  </si>
  <si>
    <t>三井镇 政府</t>
  </si>
  <si>
    <t>28个烤烟房的附属设施</t>
  </si>
  <si>
    <t>编烟棚7个，场地硬化1000平方米、       水沟800米</t>
  </si>
  <si>
    <t>160元/平方米</t>
  </si>
  <si>
    <t>从龙家岭至罗家坪机房新修排灌水渠</t>
  </si>
  <si>
    <t>排灌水渠建设700米</t>
  </si>
  <si>
    <t>罗家坪村</t>
  </si>
  <si>
    <t>21.5万元/KM</t>
  </si>
  <si>
    <t>改善灌溉面积110亩，103名贫困人口受益</t>
  </si>
  <si>
    <t>罗家坪村委</t>
  </si>
  <si>
    <t>水泥路至蒋家土排洪渠旁机耕道配套</t>
  </si>
  <si>
    <t>机耕道建设350米</t>
  </si>
  <si>
    <t>14万元/KM</t>
  </si>
  <si>
    <t>新增灌溉面积15亩，解决36名贫困人口农业生产问题。</t>
  </si>
  <si>
    <t>靶田至栗山窝水渠改建</t>
  </si>
  <si>
    <t>水渠改建长600米</t>
  </si>
  <si>
    <t>26万元/KM</t>
  </si>
  <si>
    <t>改善灌溉面积150亩，92名贫困人口受益</t>
  </si>
  <si>
    <t>山下村委</t>
  </si>
  <si>
    <t>山下一级电站至大洞水渠建设</t>
  </si>
  <si>
    <t>水渠建设长150米</t>
  </si>
  <si>
    <t>改善灌溉面积80亩，53名贫困人口受益</t>
  </si>
  <si>
    <t>山田自然村后背塘维修护砌</t>
  </si>
  <si>
    <r>
      <rPr>
        <sz val="10"/>
        <rFont val="仿宋_GB2312"/>
        <charset val="134"/>
      </rPr>
      <t>后背塘维修护砌350</t>
    </r>
    <r>
      <rPr>
        <sz val="10"/>
        <rFont val="宋体"/>
        <family val="3"/>
        <charset val="134"/>
      </rPr>
      <t>㎥</t>
    </r>
  </si>
  <si>
    <t>山美村</t>
  </si>
  <si>
    <t>200元/立方米</t>
  </si>
  <si>
    <t>解决山田村130亩农田灌溉</t>
  </si>
  <si>
    <t>山美村委</t>
  </si>
  <si>
    <t>唐家山机耕道</t>
  </si>
  <si>
    <t>机耕道长250米，款4米</t>
  </si>
  <si>
    <t>发展水稻、烤烟产业，为群众增收</t>
  </si>
  <si>
    <t>丰美塘自然村鱼岭头水渠整修</t>
  </si>
  <si>
    <t>水渠整修1200米</t>
  </si>
  <si>
    <t>50元/米</t>
  </si>
  <si>
    <t>改善灌溉面积130亩，78名贫困人口受益</t>
  </si>
  <si>
    <t>横岭自然村山塘护砌</t>
  </si>
  <si>
    <t>山塘护砌100方</t>
  </si>
  <si>
    <t>解决30户灌溉用水（其中贫困户8户）</t>
  </si>
  <si>
    <t>洞心村考烟房烟棚、地面硬化</t>
  </si>
  <si>
    <t>考烟房烟棚、地面硬化1000平米方</t>
  </si>
  <si>
    <t>130元/平方米</t>
  </si>
  <si>
    <t>38户烟农受益（其中贫困户22户），总面积620亩</t>
  </si>
  <si>
    <t>洞心村委</t>
  </si>
  <si>
    <t>灌溉排水河道护砌</t>
  </si>
  <si>
    <t>护坡580立方</t>
  </si>
  <si>
    <t>340元/立方</t>
  </si>
  <si>
    <t>防洪防灾，增加灌溉面积200亩，带动群众发展农业生产</t>
  </si>
  <si>
    <t>三井镇人民政府</t>
  </si>
  <si>
    <t>电排管道施工</t>
  </si>
  <si>
    <t>管道长1000米</t>
  </si>
  <si>
    <t>长峰村委</t>
  </si>
  <si>
    <t>保障群众灌溉用水</t>
  </si>
  <si>
    <t>长冲自然村道路硬化</t>
  </si>
  <si>
    <t>道路硬化250米</t>
  </si>
  <si>
    <t>方便全村群众生产生活</t>
  </si>
  <si>
    <t>长峰烤烟房烟棚、地面硬化等</t>
  </si>
  <si>
    <t>烤烟房烟棚、地面硬化500平方米</t>
  </si>
  <si>
    <t>120元/平方米</t>
  </si>
  <si>
    <t>30户烟农受益（其中贫困户12户）</t>
  </si>
  <si>
    <t>老屋地机耕道建设</t>
  </si>
  <si>
    <t>机耕道建设         400米*3.5米</t>
  </si>
  <si>
    <t>三合村</t>
  </si>
  <si>
    <t>25万元/KM</t>
  </si>
  <si>
    <t>20户受益（其中贫困户12户），总面积50亩，可带动每户增加500元收益</t>
  </si>
  <si>
    <t>三合村委</t>
  </si>
  <si>
    <t>老屋地青蛙基地建设</t>
  </si>
  <si>
    <t>青蛙基地建设10亩</t>
  </si>
  <si>
    <t>10户受益（其中贫困户4户），可带动每户增加1000元收益</t>
  </si>
  <si>
    <t>小坪塘机耕道、水渠建设</t>
  </si>
  <si>
    <t>机耕道3.2公里，    水渠2.8公里</t>
  </si>
  <si>
    <t>小坪塘村</t>
  </si>
  <si>
    <t>4万元/KM</t>
  </si>
  <si>
    <t>改善灌溉面积200亩，78名贫困人口受益</t>
  </si>
  <si>
    <t>小坪塘村委</t>
  </si>
  <si>
    <t>古牛岗村机耕道建设</t>
  </si>
  <si>
    <t>机耕道长600米，    宽4.5米</t>
  </si>
  <si>
    <t>古牛岗村委</t>
  </si>
  <si>
    <t>水渠护砌</t>
  </si>
  <si>
    <t>水渠护砌260立方</t>
  </si>
  <si>
    <t>增加灌溉面积30亩，带动群众发展农业生产</t>
  </si>
  <si>
    <t>蔬菜包装扶贫车间厂房建设项目</t>
  </si>
  <si>
    <t>扶贫车间厂房，手工包装车间占地800平方米</t>
  </si>
  <si>
    <r>
      <rPr>
        <sz val="10"/>
        <rFont val="仿宋_GB2312"/>
        <charset val="134"/>
      </rPr>
      <t>250元/m</t>
    </r>
    <r>
      <rPr>
        <vertAlign val="superscript"/>
        <sz val="10"/>
        <rFont val="仿宋_GB2312"/>
        <charset val="134"/>
      </rPr>
      <t>2</t>
    </r>
  </si>
  <si>
    <t>年增收10万元，带动贫困户40户，143人</t>
  </si>
  <si>
    <t>下塘窝村委</t>
  </si>
  <si>
    <t>食用菌大棚及配套设施建设项目</t>
  </si>
  <si>
    <t>大棚及配套设施：33米*10米*3米</t>
  </si>
  <si>
    <t>大坪</t>
  </si>
  <si>
    <r>
      <rPr>
        <sz val="10"/>
        <rFont val="仿宋_GB2312"/>
        <charset val="134"/>
      </rPr>
      <t>202元/m</t>
    </r>
    <r>
      <rPr>
        <vertAlign val="superscript"/>
        <sz val="10"/>
        <rFont val="仿宋_GB2312"/>
        <charset val="134"/>
      </rPr>
      <t>3</t>
    </r>
  </si>
  <si>
    <t>年增收10.5万元，带动贫困户45户，152人</t>
  </si>
  <si>
    <t>大坪村委</t>
  </si>
  <si>
    <t>蔬菜包装扶贫车间建设项目</t>
  </si>
  <si>
    <t>新建扶贫车间400平方米</t>
  </si>
  <si>
    <t>陈晚社区</t>
  </si>
  <si>
    <r>
      <rPr>
        <sz val="10"/>
        <rFont val="仿宋_GB2312"/>
        <charset val="134"/>
      </rPr>
      <t>500元/m</t>
    </r>
    <r>
      <rPr>
        <vertAlign val="superscript"/>
        <sz val="10"/>
        <rFont val="仿宋_GB2312"/>
        <charset val="134"/>
      </rPr>
      <t>2</t>
    </r>
  </si>
  <si>
    <t>解决35名贫困户就业，年增收8万元</t>
  </si>
  <si>
    <t>红薯、粉条等农产品加工扶贫车间建设项目</t>
  </si>
  <si>
    <t>农产品加工扶贫车间建设：豆腐、红薯、粉条等600平方米</t>
  </si>
  <si>
    <t>河山岩村</t>
  </si>
  <si>
    <r>
      <rPr>
        <sz val="10"/>
        <rFont val="仿宋_GB2312"/>
        <charset val="134"/>
      </rPr>
      <t>334元/m</t>
    </r>
    <r>
      <rPr>
        <vertAlign val="superscript"/>
        <sz val="10"/>
        <rFont val="仿宋_GB2312"/>
        <charset val="134"/>
      </rPr>
      <t>2</t>
    </r>
  </si>
  <si>
    <t>年增收30万元，带动贫困户50户，296人</t>
  </si>
  <si>
    <t>河山岩村委</t>
  </si>
  <si>
    <t>恩富自然村牛棚建设项目</t>
  </si>
  <si>
    <t>新建牛棚600平方米，容量100头牛</t>
  </si>
  <si>
    <t>光辉村</t>
  </si>
  <si>
    <r>
      <rPr>
        <sz val="10"/>
        <rFont val="仿宋_GB2312"/>
        <charset val="134"/>
      </rPr>
      <t>167元/m</t>
    </r>
    <r>
      <rPr>
        <vertAlign val="superscript"/>
        <sz val="10"/>
        <rFont val="仿宋_GB2312"/>
        <charset val="134"/>
      </rPr>
      <t>2</t>
    </r>
  </si>
  <si>
    <t>解决20户贫困户养牛问题</t>
  </si>
  <si>
    <t>光辉村委</t>
  </si>
  <si>
    <t>大米等加工扶贫车间建设项目</t>
  </si>
  <si>
    <t>扶贫车间1个，300平方米</t>
  </si>
  <si>
    <r>
      <rPr>
        <sz val="10"/>
        <rFont val="仿宋_GB2312"/>
        <charset val="134"/>
      </rPr>
      <t>云</t>
    </r>
    <r>
      <rPr>
        <sz val="10"/>
        <rFont val="宋体"/>
        <family val="3"/>
        <charset val="134"/>
      </rPr>
      <t>砠</t>
    </r>
    <r>
      <rPr>
        <sz val="10"/>
        <rFont val="仿宋_GB2312"/>
        <charset val="134"/>
      </rPr>
      <t>下村</t>
    </r>
  </si>
  <si>
    <r>
      <rPr>
        <sz val="10"/>
        <rFont val="仿宋_GB2312"/>
        <charset val="134"/>
      </rPr>
      <t>667元/m</t>
    </r>
    <r>
      <rPr>
        <vertAlign val="superscript"/>
        <sz val="10"/>
        <rFont val="仿宋_GB2312"/>
        <charset val="134"/>
      </rPr>
      <t>2</t>
    </r>
  </si>
  <si>
    <t>年增收12万元，带动贫困户30户</t>
  </si>
  <si>
    <r>
      <rPr>
        <sz val="10"/>
        <rFont val="仿宋_GB2312"/>
        <charset val="134"/>
      </rPr>
      <t>云</t>
    </r>
    <r>
      <rPr>
        <sz val="10"/>
        <rFont val="宋体"/>
        <family val="3"/>
        <charset val="134"/>
      </rPr>
      <t>砠下村委</t>
    </r>
  </si>
  <si>
    <t>红薯、粉条等扶贫车间建设项目</t>
  </si>
  <si>
    <t>厂房820平方米，鸡养殖5000只</t>
  </si>
  <si>
    <t>骆伯二村</t>
  </si>
  <si>
    <r>
      <rPr>
        <sz val="10"/>
        <rFont val="仿宋_GB2312"/>
        <charset val="134"/>
      </rPr>
      <t>244元/m</t>
    </r>
    <r>
      <rPr>
        <vertAlign val="superscript"/>
        <sz val="10"/>
        <rFont val="仿宋_GB2312"/>
        <charset val="134"/>
      </rPr>
      <t>2</t>
    </r>
  </si>
  <si>
    <t>年增收30万元，带动贫困户40户</t>
  </si>
  <si>
    <t>骆伯二村委</t>
  </si>
  <si>
    <t>李仟二村种植基地基础设施项目建设</t>
  </si>
  <si>
    <t>种植基地修建排水沟整地（整平地基3000平方米，修建排水沟280米）</t>
  </si>
  <si>
    <t>水沟整地46元/ｍ2,排水沟220元/m</t>
  </si>
  <si>
    <t>和贫困户建立利益联结机制，解决60户贫困260人口劳务就业问题</t>
  </si>
  <si>
    <t>青山坪村种植基地基础设施山塘护砌建设项目</t>
  </si>
  <si>
    <t>山塘护砌长180米，高1.05米，宽0.6米</t>
  </si>
  <si>
    <t>新增灌溉面积220亩，解决870名贫困人口生产问题，人均增收1200元</t>
  </si>
  <si>
    <t>青山坪村委</t>
  </si>
  <si>
    <t>刘志孙村种植基地基础设施小二型水库清淤补漏，灌溉渠护砌项目</t>
  </si>
  <si>
    <t>水库清淤补漏1200立方米、灌溉渠护砌长1200米</t>
  </si>
  <si>
    <t>刘志孙村</t>
  </si>
  <si>
    <r>
      <rPr>
        <sz val="10"/>
        <rFont val="仿宋_GB2312"/>
        <charset val="134"/>
      </rPr>
      <t>1763元/m</t>
    </r>
    <r>
      <rPr>
        <vertAlign val="superscript"/>
        <sz val="10"/>
        <rFont val="仿宋_GB2312"/>
        <charset val="134"/>
      </rPr>
      <t>3</t>
    </r>
  </si>
  <si>
    <t>新增灌溉面积100亩，解决180名贫困人口生产问题，人均增收1000元</t>
  </si>
  <si>
    <t>刘志孙村委</t>
  </si>
  <si>
    <t>山脚园至石下咀种植基地基础设施机耕道建设项目</t>
  </si>
  <si>
    <t>机耕道长2000米，宽3.5米</t>
  </si>
  <si>
    <t>骆铭孙村</t>
  </si>
  <si>
    <t>新增灌溉面积110亩，解决760名贫困人口生产问题，人均增收1100元</t>
  </si>
  <si>
    <t>骆铭孙村委</t>
  </si>
  <si>
    <t>黎家湾村种植基地基础设施灌溉渠三面光建设项目</t>
  </si>
  <si>
    <t>水渠三面光：1200米*0.6米*0.8米</t>
  </si>
  <si>
    <t>黎家湾村</t>
  </si>
  <si>
    <r>
      <rPr>
        <sz val="10"/>
        <rFont val="仿宋_GB2312"/>
        <charset val="134"/>
      </rPr>
      <t>167元/m</t>
    </r>
    <r>
      <rPr>
        <vertAlign val="superscript"/>
        <sz val="10"/>
        <rFont val="仿宋_GB2312"/>
        <charset val="134"/>
      </rPr>
      <t>3</t>
    </r>
  </si>
  <si>
    <t>年增收9万元，带动贫困户32户，121人</t>
  </si>
  <si>
    <t>黎家湾村委</t>
  </si>
  <si>
    <t>彰美自然村村公路建设</t>
  </si>
  <si>
    <t>后龙山至小码塘公路400米</t>
  </si>
  <si>
    <t>陶市社区</t>
  </si>
  <si>
    <t>40万/1KM</t>
  </si>
  <si>
    <t>解决贫困户29户101人出行，生产生活问题</t>
  </si>
  <si>
    <t>陶市社区村委</t>
  </si>
  <si>
    <t>禾仓自然村山塘加固</t>
  </si>
  <si>
    <t>石方              100米*1.5米*4.5米</t>
  </si>
  <si>
    <t>118元/方</t>
  </si>
  <si>
    <t>恢复灌溉面积100亩，解决贫困户26户102人的农业生产问题，人均增收700元。</t>
  </si>
  <si>
    <t>东山自然村婆瓜岭水渠建设</t>
  </si>
  <si>
    <t>灌溉水渠400米，三面</t>
  </si>
  <si>
    <t>东山村</t>
  </si>
  <si>
    <t>灌溉150亩,解决贫困户29户110人的生产生活问题</t>
  </si>
  <si>
    <t>东山村两委</t>
  </si>
  <si>
    <t>东山自然村在头山新建机耕道</t>
  </si>
  <si>
    <t>新建1000米机耕道</t>
  </si>
  <si>
    <t>解决贫困户29户110人的出行，生产生活问题</t>
  </si>
  <si>
    <t>楼下自然村禾冲岭水库清淤</t>
  </si>
  <si>
    <t>15亩水库清淤</t>
  </si>
  <si>
    <t>灌溉200亩,门口水塘新建环村路，解决贫困户17户，81人的生生产生活问题</t>
  </si>
  <si>
    <t>岐山机耕道，李子树下机耕道</t>
  </si>
  <si>
    <t>岐山机耕道机耕道   长1000米、宽5米，李子树下机耕道水渠     长600米、宽5米。</t>
  </si>
  <si>
    <t>牛塘村</t>
  </si>
  <si>
    <t>12.5万元/KM</t>
  </si>
  <si>
    <t>解决43户216名贫困人口的农业生产问题，促进产业发展。</t>
  </si>
  <si>
    <t>牛塘村委</t>
  </si>
  <si>
    <t>四组水井到新井穴水渠</t>
  </si>
  <si>
    <t>水渠长250米</t>
  </si>
  <si>
    <t>60万元/KM</t>
  </si>
  <si>
    <t>50亩水田得到溉灌，解决43户216名贫困人口的农业生产问题</t>
  </si>
  <si>
    <t>水渠建设</t>
  </si>
  <si>
    <t>水渠建设800米</t>
  </si>
  <si>
    <t>250元/m</t>
  </si>
  <si>
    <t>新增灌溉面积150亩，解决贫困户49户179人的农业生产问题。</t>
  </si>
  <si>
    <t>富上村委</t>
  </si>
  <si>
    <t>大柏树至鲤鱼塘机耕道建设</t>
  </si>
  <si>
    <t>新建机耕道长500米，宽3.5米</t>
  </si>
  <si>
    <t>方便贫困户49户179人的农业生产问题。</t>
  </si>
  <si>
    <t>欧家桥至五里湾机耕道建设</t>
  </si>
  <si>
    <t>新建机耕道长1000米，宽3.5米</t>
  </si>
  <si>
    <t>100元/m</t>
  </si>
  <si>
    <t>新屋场至大山头机耕道建设</t>
  </si>
  <si>
    <t>机耕道长700米、宽4米</t>
  </si>
  <si>
    <t>17万元/km</t>
  </si>
  <si>
    <t>解决30户107名贫困人口的农业生产问题。</t>
  </si>
  <si>
    <t>洪仁村两委</t>
  </si>
  <si>
    <t>邝发明至陆树下机耕道建设</t>
  </si>
  <si>
    <t>机耕道长1000米、   宽4米</t>
  </si>
  <si>
    <t>8万元/km</t>
  </si>
  <si>
    <t>解决32户143人名贫困人口的农业生产问题。</t>
  </si>
  <si>
    <t>汉脚岭至大岭头新建机耕道</t>
  </si>
  <si>
    <t>程山窝至凹头岭机耕道</t>
  </si>
  <si>
    <t>机耕道长600米、    宽3.5米</t>
  </si>
  <si>
    <t>11.6万元/km</t>
  </si>
  <si>
    <t>留家田村产业扶贫基础设施配套</t>
  </si>
  <si>
    <t>种植烤烟120亩、富硒农产品优质米600亩、香柚200亩基础设施配套</t>
  </si>
  <si>
    <t>留家田村</t>
  </si>
  <si>
    <t>改善生产生活环境，带动周围120亩水田建设发展富硒产业、特色种植，80户建档立卡贫困户受益。</t>
  </si>
  <si>
    <t>留家田村委</t>
  </si>
  <si>
    <t>顶山自然村到桥头自然村产业扶贫基础设施配套</t>
  </si>
  <si>
    <t>烤烟、富硒农产品种植基地基础设施设施建设、断头路道路硬化   200米</t>
  </si>
  <si>
    <t>龙溪村</t>
  </si>
  <si>
    <t>20万元/KM</t>
  </si>
  <si>
    <t>改善生产生活环境，为60户建档立卡贫困户增收。</t>
  </si>
  <si>
    <t>龙溪村委</t>
  </si>
  <si>
    <t>茶园头、立尾江、冷水塘产业扶贫基础设施配套</t>
  </si>
  <si>
    <t>烤烟、药材等富硒农产品机耕道建设、茶园头莲子基地道路硬化等800米，4米宽，立尾江和冷水塘自然村进行道路硬化</t>
  </si>
  <si>
    <t>改善灌溉面积80亩，解决烤烟、富硒农产品、茶园头莲子基地道路硬化800米，为30户建档立卡贫困户增收。</t>
  </si>
  <si>
    <t>冷水塘村委</t>
  </si>
  <si>
    <t>井湾、小山头、牛内山塘、小山头水坝清淤维修</t>
  </si>
  <si>
    <t>种植烤烟、富硒农产品基地3口山塘、1座水坝清淤维修</t>
  </si>
  <si>
    <t>5万元/座</t>
  </si>
  <si>
    <t>改善生产生活环境，增加灌溉面积，为57户建档立卡贫困户增收。</t>
  </si>
  <si>
    <t>火柴岭村委</t>
  </si>
  <si>
    <t>坦头自然村产业扶贫基础设施配套</t>
  </si>
  <si>
    <t>烤烟、葛根等富硒农产品100亩基地基础设施建设</t>
  </si>
  <si>
    <t>解决100亩水田周围基础设施建设，为30户建档立卡贫困户增收。</t>
  </si>
  <si>
    <t>龙井塘村委</t>
  </si>
  <si>
    <t>下村至杨秀溪、小塘至宋家产业扶贫基础设施配套</t>
  </si>
  <si>
    <t>种植烤烟、富硒农产品（食用菌）等基础设施配套，下村至杨秀溪机耕道建设4m*2km</t>
  </si>
  <si>
    <t>新增灌溉面积110亩，为76户建档立卡贫困户增收。</t>
  </si>
  <si>
    <t>白杜村委</t>
  </si>
  <si>
    <t>大山仁自然村机耕道和水渠建设</t>
  </si>
  <si>
    <t>烤烟、富硒农产品基地建设，柑橘200亩机耕道和水渠建设</t>
  </si>
  <si>
    <t>大山仁村</t>
  </si>
  <si>
    <t>新增灌溉面积90亩，为60户建档立卡贫困户增收。</t>
  </si>
  <si>
    <t>大山仁村委</t>
  </si>
  <si>
    <t>万峰山至外婆山烤烟、富硒农产品、油茶基地道路硬化800米，4米宽</t>
  </si>
  <si>
    <t>烤烟、富硒农产品、油茶基地道路硬化800米，4米宽</t>
  </si>
  <si>
    <t>草坪村</t>
  </si>
  <si>
    <t>解决基地道路硬化800米，为60户建档立卡贫困户增收。</t>
  </si>
  <si>
    <t>草坪村委</t>
  </si>
  <si>
    <t>大山、沙云下、大凤头自然村烤烟、富硒农产品基地建设</t>
  </si>
  <si>
    <t>烤烟、富硒农产品基地建设100亩</t>
  </si>
  <si>
    <t>为70户建档立卡贫困户增收。</t>
  </si>
  <si>
    <t>大凤头村委</t>
  </si>
  <si>
    <t>栗山头、前塘自然村耕道铺沙，水渠维修</t>
  </si>
  <si>
    <t>前塘、牛婆溪机耕道铺沙、烤烟、富硒农产品油茶基地、水渠维修300m</t>
  </si>
  <si>
    <t>知市坪居委会</t>
  </si>
  <si>
    <t>新增灌溉面积120亩，20户建档立卡贫困户受益。</t>
  </si>
  <si>
    <t>（八）</t>
  </si>
  <si>
    <t>烤烟产业发展项目</t>
  </si>
  <si>
    <t>烤烟办</t>
  </si>
  <si>
    <t>石羊居委会密集烤房新建</t>
  </si>
  <si>
    <t>建设密集烤房1座</t>
  </si>
  <si>
    <t>石羊居委会</t>
  </si>
  <si>
    <t>个人产权补贴1.9976万元/座</t>
  </si>
  <si>
    <t>解决1个贫困户、15亩烤烟烘烤问题，人均增收1000元</t>
  </si>
  <si>
    <t>新田县烤烟办</t>
  </si>
  <si>
    <t>地头居委会密集烤房新建</t>
  </si>
  <si>
    <t>地头居委会</t>
  </si>
  <si>
    <t>解决7个贫困户、75亩烤烟烘烤问题，人均增收800元</t>
  </si>
  <si>
    <t>沙田村密集烤房新建</t>
  </si>
  <si>
    <t>建设密集烤房2座</t>
  </si>
  <si>
    <t>解决2个户、30亩烤烟烘烤问题，人均增收800元</t>
  </si>
  <si>
    <t>塘罗村密集烤房新建</t>
  </si>
  <si>
    <t>解决2个户、30亩烤烟烘烤问题，人均增收1000元</t>
  </si>
  <si>
    <t>坪山村密集烤房新建</t>
  </si>
  <si>
    <t>坪山村</t>
  </si>
  <si>
    <t>解决2个贫困户、30亩烤烟烘烤问题，人均增收1000元</t>
  </si>
  <si>
    <t>赤新村密集烤房新建</t>
  </si>
  <si>
    <t>建设密集烤房3座</t>
  </si>
  <si>
    <t>集体产权补贴2.7976元/座</t>
  </si>
  <si>
    <t>解决10个贫困户、60亩烤烟烘烤问题，人均增收800元</t>
  </si>
  <si>
    <t>文明村密集烤房新建</t>
  </si>
  <si>
    <t>文明村</t>
  </si>
  <si>
    <t>解决8个贫困户、75亩烤烟烘烤问题，人均增收500元</t>
  </si>
  <si>
    <t>清水湾密集烤房新建</t>
  </si>
  <si>
    <t>清水湾</t>
  </si>
  <si>
    <t>乐山村密集烤房新建</t>
  </si>
  <si>
    <t>建设密集烤房4座</t>
  </si>
  <si>
    <t>乐山村</t>
  </si>
  <si>
    <t>解决4户、60亩烤烟烘烤问题，人均增收1000元</t>
  </si>
  <si>
    <t>周山村密集烤房新建</t>
  </si>
  <si>
    <t>周山村</t>
  </si>
  <si>
    <t>解决3户、45亩烤烟烘烤问题，人均增收1000元</t>
  </si>
  <si>
    <t>田头村密集烤房新建</t>
  </si>
  <si>
    <t>建设密集烤房20座</t>
  </si>
  <si>
    <t>田头村</t>
  </si>
  <si>
    <t>解决8个贫困户、300亩烤烟烘烤问题，人均增收1000元</t>
  </si>
  <si>
    <t>夏源村密集烤房新建</t>
  </si>
  <si>
    <t>建设密集烤房5座</t>
  </si>
  <si>
    <t>解决6户、75亩烤烟烘烤问题，人均增收800元</t>
  </si>
  <si>
    <t>三水村密集烤房新建</t>
  </si>
  <si>
    <t>解决3户、60亩烤烟烘烤问题，人均增收1500元</t>
  </si>
  <si>
    <t>秀岗村密集烤房新建</t>
  </si>
  <si>
    <t>建设密集烤房10座</t>
  </si>
  <si>
    <t>秀岗村</t>
  </si>
  <si>
    <t>解决3个贫困户、150亩烤烟烘烤问题，人均增收1000元</t>
  </si>
  <si>
    <t>新圩村密集烤房新建</t>
  </si>
  <si>
    <t>新圩村</t>
  </si>
  <si>
    <t>解决2个贫困户、150亩烤烟烘烤问题，人均增收1000元</t>
  </si>
  <si>
    <t>杏干村密集烤房新建</t>
  </si>
  <si>
    <t>解决4个贫困户、150亩烤烟烘烤问题，人均增收1000元</t>
  </si>
  <si>
    <t>兰溪村密集烤房新建</t>
  </si>
  <si>
    <t>建设密集烤房8座</t>
  </si>
  <si>
    <t>兰溪村</t>
  </si>
  <si>
    <t>解决10户、150亩烤烟烘烤问题，人均增收1000元</t>
  </si>
  <si>
    <t>烟叶工场密集烤房新建</t>
  </si>
  <si>
    <t>烟叶工场</t>
  </si>
  <si>
    <t>解决5户、75亩烤烟烘烤问题，人均增收1000元</t>
  </si>
  <si>
    <t>白芒村密集烤房新建</t>
  </si>
  <si>
    <t>白芒村</t>
  </si>
  <si>
    <t>桐木窝村密集烤房新建</t>
  </si>
  <si>
    <t>桐木窝村</t>
  </si>
  <si>
    <t>杨家湾密集烤房新建</t>
  </si>
  <si>
    <t>杨家湾</t>
  </si>
  <si>
    <t>上坪密集烤房新建</t>
  </si>
  <si>
    <t>上坪</t>
  </si>
  <si>
    <t>毛里居委会密集烤房新建</t>
  </si>
  <si>
    <t>毛里居委会</t>
  </si>
  <si>
    <t>解决16个贫困户、300亩烤烟烘烤问题，人均增收1000元</t>
  </si>
  <si>
    <t>鱼游村密集烤房新建</t>
  </si>
  <si>
    <t>解决10个贫困户、300亩烤烟烘烤问题，人均增收1000元</t>
  </si>
  <si>
    <t>石甑源村密集烤房新建</t>
  </si>
  <si>
    <t>建设密集烤房6座</t>
  </si>
  <si>
    <t>石甑源村</t>
  </si>
  <si>
    <t>解决4个贫困户、90亩烤烟烘烤问题，人均增收1500元</t>
  </si>
  <si>
    <t>和平村密集烤房新建</t>
  </si>
  <si>
    <t>和平村</t>
  </si>
  <si>
    <t>解决13个贫困户、120亩烤烟烘烤问题，人均增收1500元</t>
  </si>
  <si>
    <t>山林岗村密集烤房新建</t>
  </si>
  <si>
    <t>建设密集烤房7座</t>
  </si>
  <si>
    <t>解决2个贫困户、100亩烤烟烘烤问题，人均增收1000元</t>
  </si>
  <si>
    <t>大山铺村密集烤房新建</t>
  </si>
  <si>
    <t>建设密集烤房19座</t>
  </si>
  <si>
    <t>解决14个贫困户、300亩烤烟烘烤问题，人均增收1000元</t>
  </si>
  <si>
    <t>补贴密集烤房供热设备5套</t>
  </si>
  <si>
    <t>烤房设备补贴1.2976万元/套、无烤房主体建设补贴款</t>
  </si>
  <si>
    <t>解决5个贫困户、60亩烤烟烘烤问题，人均增收1000元</t>
  </si>
  <si>
    <t>洞心村密集烤房新建</t>
  </si>
  <si>
    <t>建设密集烤房15座</t>
  </si>
  <si>
    <t>解决11个贫困户、220亩烤烟烘烤问题，人均增收1000元</t>
  </si>
  <si>
    <t>长峰村密集烤房新建</t>
  </si>
  <si>
    <t>解决5个贫困户、90亩烤烟烘烤问题，人均增收1000元</t>
  </si>
  <si>
    <t>油草塘村密集烤房新建</t>
  </si>
  <si>
    <t>油草塘村</t>
  </si>
  <si>
    <t>解决2个贫困户、80亩烤烟烘烤问题，人均增收1000元</t>
  </si>
  <si>
    <t>枧头居委会密集烤房新建</t>
  </si>
  <si>
    <t>枧头居委会</t>
  </si>
  <si>
    <t>解决14个贫困户、150亩烤烟烘烤问题，人均增收1000元</t>
  </si>
  <si>
    <t>枧头居委会宋家湾密集烤房新建</t>
  </si>
  <si>
    <t>枧头居委会宋家湾</t>
  </si>
  <si>
    <t>解决1个贫困户、40亩烤烟烘烤问题，人均增收1000元</t>
  </si>
  <si>
    <t>茶林村密集烤房新建</t>
  </si>
  <si>
    <t>茶林村</t>
  </si>
  <si>
    <t>解决1个贫困户、75亩烤烟烘烤问题，人均增收5000元</t>
  </si>
  <si>
    <t>大塘背密集烤房新建</t>
  </si>
  <si>
    <t>大塘背</t>
  </si>
  <si>
    <t>解决3户、75亩烤烟烘烤问题，人均增收1000元</t>
  </si>
  <si>
    <t>龙元茂村密集烤房新建</t>
  </si>
  <si>
    <t>龙元茂村</t>
  </si>
  <si>
    <t>解决1个贫困户、45亩烤烟烘烤问题，人均增收1000元</t>
  </si>
  <si>
    <t>彭梓城密集烤房新建</t>
  </si>
  <si>
    <t>彭梓城</t>
  </si>
  <si>
    <t>星塘村密集烤房新建</t>
  </si>
  <si>
    <t>解决1个贫困户、30亩烤烟烘烤问题，人均增收1000元</t>
  </si>
  <si>
    <t>龙家大院村密集烤房新建</t>
  </si>
  <si>
    <t>解决11个贫困户、75亩烤烟烘烤问题，人均增收1000元</t>
  </si>
  <si>
    <t>解决1个贫困户、25亩烤烟烘烤问题，人均增收1000元</t>
  </si>
  <si>
    <t>豪山密集烤房新建</t>
  </si>
  <si>
    <t>豪山</t>
  </si>
  <si>
    <t>解决1个贫困户、30亩烤烟烘烤问题，人均增收11500元</t>
  </si>
  <si>
    <t>龙溪村密集烤房新建</t>
  </si>
  <si>
    <t>解决4户、80亩烤烟烘烤问题，人均增收1000元</t>
  </si>
  <si>
    <t>大山仁村密集烤房新建</t>
  </si>
  <si>
    <t>解决1个户、15亩烤烟烘烤问题，人均增收1000元</t>
  </si>
  <si>
    <t>大冲村密集烤房新建</t>
  </si>
  <si>
    <t>解决5个贫困户、100亩烤烟烘烤问题，人均增收1000元</t>
  </si>
  <si>
    <t>补贴密集烤房供热设备2套、另维修2座烤房的门窗及1个风机</t>
  </si>
  <si>
    <t>烤房设备补贴1.2976万元/套、门窗3288元/套、风机0.135元/个无烤房主体建设补贴款</t>
  </si>
  <si>
    <t>解决4个贫困户、100亩烤烟烘烤问题，人均增收1000元</t>
  </si>
  <si>
    <t>白杜尧村密集烤房新建</t>
  </si>
  <si>
    <t>建设密集烤房18座</t>
  </si>
  <si>
    <t>解决6户、200亩烤烟烘烤问题，人均增收1000元</t>
  </si>
  <si>
    <t>板溪村密集烤房新建</t>
  </si>
  <si>
    <t>板溪村</t>
  </si>
  <si>
    <t>大坪塘村密集烤房新建</t>
  </si>
  <si>
    <t>龙会塘村密集烤房新建</t>
  </si>
  <si>
    <t>龙会塘村</t>
  </si>
  <si>
    <t>神桥村密集烤房新建</t>
  </si>
  <si>
    <t>神桥村</t>
  </si>
  <si>
    <t>贺家村密集烤房新建</t>
  </si>
  <si>
    <t>解决2户、45亩烤烟烘烤问题，人均增收1500元</t>
  </si>
  <si>
    <t>邝胡村密集烤房新建</t>
  </si>
  <si>
    <t>邝胡村</t>
  </si>
  <si>
    <t>解决4户、70亩烤烟烘烤问题，人均增收1000元</t>
  </si>
  <si>
    <t>青龙坪村密集烤房维修</t>
  </si>
  <si>
    <t>整体维修密集烤房炉膛6套</t>
  </si>
  <si>
    <t>青龙坪村</t>
  </si>
  <si>
    <t>维修烤房设备1.0268元/套</t>
  </si>
  <si>
    <t>解决2户、100亩烤烟烘烤问题，人均增收1000元</t>
  </si>
  <si>
    <t>刘家山村密集烤房维修</t>
  </si>
  <si>
    <t>整体维修密集烤房炉膛1套</t>
  </si>
  <si>
    <t>刘家山村</t>
  </si>
  <si>
    <t>解决1户、15亩烤烟烘烤问题，人均增收1000元</t>
  </si>
  <si>
    <t>道塘村密集烤房维修</t>
  </si>
  <si>
    <t>更换12套换热器</t>
  </si>
  <si>
    <t>换热器2768元/套</t>
  </si>
  <si>
    <t>密集烤房维修</t>
  </si>
  <si>
    <t>密集烤房炉膛补漏  1000座。需胶泥350桶、240#箍头700个、310#箍头20个</t>
  </si>
  <si>
    <t>全县范围内</t>
  </si>
  <si>
    <t>所有行政村</t>
  </si>
  <si>
    <t>胶泥补贴290元/桶、240#箍头25元/个、310#箍头45元/个</t>
  </si>
  <si>
    <t>解决335个贫困户、8000亩烤烟烘烤问题，人均增收100元</t>
  </si>
  <si>
    <t>密集烤房炉膛整体维修工时费补贴</t>
  </si>
  <si>
    <t>密集烤房炉膛整体维修295座</t>
  </si>
  <si>
    <t>补贴600元/座</t>
  </si>
  <si>
    <t>解决210个贫困户、4300亩烤烟烘烤问题，人均增收80元</t>
  </si>
  <si>
    <t>密集烤房备用电源配备</t>
  </si>
  <si>
    <t>配备20千瓦发电机组  2台</t>
  </si>
  <si>
    <t>20千瓦发电机组7890元/台</t>
  </si>
  <si>
    <t>解决300亩烤烟烘烤停电的问题，人均增收150元</t>
  </si>
  <si>
    <t>配备50千瓦发电机组  3台</t>
  </si>
  <si>
    <t>50千瓦发电机组47900元/台</t>
  </si>
  <si>
    <t>解决1000亩烤烟烘烤停电的问题，人均增收150元</t>
  </si>
  <si>
    <t>配备20千瓦发电机组  5台、50千瓦发电机组  1台</t>
  </si>
  <si>
    <t>20千瓦发电机组7890元/台，50千瓦发电机组47900元/台</t>
  </si>
  <si>
    <t>解决800亩烤烟烘烤停电的问题，人均增收150元</t>
  </si>
  <si>
    <t>配备20千瓦发电机组  1台</t>
  </si>
  <si>
    <t>解决150亩烤烟烘烤停电的问题，人均增收150元</t>
  </si>
  <si>
    <t>配备15千瓦发电机组  1台、40千瓦发电机组  1台</t>
  </si>
  <si>
    <t>15千瓦发电机组7400元/台，40千瓦发电机组45100元/台</t>
  </si>
  <si>
    <t>解决450亩烤烟烘烤停电的问题，人均增收150元</t>
  </si>
  <si>
    <t>配备40千瓦发电机组  3台</t>
  </si>
  <si>
    <t>40千瓦发电机组45100元/台</t>
  </si>
  <si>
    <t>配备50千瓦发电机组  1台</t>
  </si>
  <si>
    <t>桐木窝村密集烤房编烟棚维修</t>
  </si>
  <si>
    <t>维修编烟棚288平方米</t>
  </si>
  <si>
    <t>补贴98元/平方米</t>
  </si>
  <si>
    <t>解决100亩烤烟编烟问题，人均增收50元</t>
  </si>
  <si>
    <t>胡家村密集烤房编烟棚维修</t>
  </si>
  <si>
    <t>维修编烟棚88.2平方米</t>
  </si>
  <si>
    <t>解决120亩烤烟编烟问题，人均增收50元</t>
  </si>
  <si>
    <t>刘家山村密集烤房编烟棚维修</t>
  </si>
  <si>
    <t>维修编烟棚150平方米</t>
  </si>
  <si>
    <t>骆佰二村密集烤房编烟棚维修</t>
  </si>
  <si>
    <t>维修编烟棚208平方米</t>
  </si>
  <si>
    <t>骆佰二村</t>
  </si>
  <si>
    <t>徐家铺村密集烤房编烟棚维修</t>
  </si>
  <si>
    <t>维修编烟棚     129.36平方米</t>
  </si>
  <si>
    <t>徐家铺村</t>
  </si>
  <si>
    <t>解决60亩烤烟编烟问题，人均增收50元</t>
  </si>
  <si>
    <t>陈晚村密集烤房编烟棚维修</t>
  </si>
  <si>
    <t>维修编烟棚157平方米</t>
  </si>
  <si>
    <t>陈晚村</t>
  </si>
  <si>
    <t>解决300亩烤烟编烟问题，人均增收50元</t>
  </si>
  <si>
    <t>骆铭孙村密集烤房编烟棚维修</t>
  </si>
  <si>
    <t>维修编烟棚279平方米</t>
  </si>
  <si>
    <t>周家山村密集烤房编烟棚维修</t>
  </si>
  <si>
    <t>维修编烟棚130平方米</t>
  </si>
  <si>
    <t>周家山村</t>
  </si>
  <si>
    <t>彭梓城烟叶工场密集烤房编烟棚维修</t>
  </si>
  <si>
    <t>维修编烟棚      979.8平方米</t>
  </si>
  <si>
    <t>彭梓城烟叶工场</t>
  </si>
  <si>
    <t>解决1000亩烤烟编烟问题，人均增收50元</t>
  </si>
  <si>
    <t>徐家铺烟叶工厂密集烤房编烟棚维修</t>
  </si>
  <si>
    <t>维修编烟棚      465.5平方米</t>
  </si>
  <si>
    <t>徐家铺烟叶工厂</t>
  </si>
  <si>
    <t>山下村密集烤房编烟棚维修</t>
  </si>
  <si>
    <t>维修编烟棚274平方米</t>
  </si>
  <si>
    <t>沙田村密集烤型烤房新建</t>
  </si>
  <si>
    <t>密集型烤房补贴（5座）</t>
  </si>
  <si>
    <t>补贴3万元/座</t>
  </si>
  <si>
    <t>解决了100亩烤烟烘烤问题，人均增收1000元</t>
  </si>
  <si>
    <t>三井烟叶工厂仓库修复</t>
  </si>
  <si>
    <t>烟叶工厂地面沉陷修复及安装隔热层</t>
  </si>
  <si>
    <t>三井烟叶工厂</t>
  </si>
  <si>
    <t>补贴3.8618万元</t>
  </si>
  <si>
    <t>解决了5个贫困户就业问题，人均增收600元</t>
  </si>
  <si>
    <t>(九）</t>
  </si>
  <si>
    <t>一事一议烤烟产业配套设施项目</t>
  </si>
  <si>
    <t>综改办</t>
  </si>
  <si>
    <t>青龙村水渠建设</t>
  </si>
  <si>
    <t>水渠修整300米</t>
  </si>
  <si>
    <t>青龙村</t>
  </si>
  <si>
    <t>166元/米</t>
  </si>
  <si>
    <t>改善灌溉面积200亩,170名贫困人口受益，增收0.6万元。</t>
  </si>
  <si>
    <t>毛里坪机耕道</t>
  </si>
  <si>
    <t>机耕道900米</t>
  </si>
  <si>
    <t>毛里坪居委会</t>
  </si>
  <si>
    <t>111元/米</t>
  </si>
  <si>
    <t>改善灌溉面积180亩,70名贫困人口受益，增收0.7万元。</t>
  </si>
  <si>
    <t>上庄村村内道路</t>
  </si>
  <si>
    <t>村道400米硬化</t>
  </si>
  <si>
    <t>改善灌溉面积200亩,170名贫困人口受益，增收0.8万元。</t>
  </si>
  <si>
    <t>上游村上游村公共基础设施建设</t>
  </si>
  <si>
    <t>油茶基地道路建设   长1000米</t>
  </si>
  <si>
    <t>改善灌溉面积268亩,60名贫困人口受益，增收0.9万元。</t>
  </si>
  <si>
    <t>大元冲水渠清淤及水渠护砌建设</t>
  </si>
  <si>
    <t>水渠护砌建设194米、水渠清淤800米</t>
  </si>
  <si>
    <t>改善灌溉面积300亩，70名贫困人口受益，增收0.9万元。</t>
  </si>
  <si>
    <t>乌下村水渠建设</t>
  </si>
  <si>
    <t>渠道长600米</t>
  </si>
  <si>
    <t>改善灌溉面积90亩,40名贫困人口受益，增收0.71万元。</t>
  </si>
  <si>
    <t>乌下村委</t>
  </si>
  <si>
    <t>槎源水渠建设</t>
  </si>
  <si>
    <t>改善灌溉面积66亩,50名贫困人口受益，增收1万元。</t>
  </si>
  <si>
    <t>槎源村委</t>
  </si>
  <si>
    <t>胡家水渠建设</t>
  </si>
  <si>
    <t>胡家居委会</t>
  </si>
  <si>
    <t>改善灌溉面积200亩,170名贫困人口受益，增收0.13万元。</t>
  </si>
  <si>
    <t>骥村社区水渠建设</t>
  </si>
  <si>
    <t>骥村社区</t>
  </si>
  <si>
    <t>改善灌溉面积200亩,170名贫困人口受益，增收0.14万元。</t>
  </si>
  <si>
    <t>青皮源生产性道路</t>
  </si>
  <si>
    <t>生产性道路建设    1000米*4.5米</t>
  </si>
  <si>
    <t>改善灌溉面积300亩,150名贫困人口受益，增收0.55万元。</t>
  </si>
  <si>
    <t>门楼下村河道护砌</t>
  </si>
  <si>
    <t>河道护砌500米</t>
  </si>
  <si>
    <t>改善灌溉面积100亩,80名贫困人口受益，增收0.6万元</t>
  </si>
  <si>
    <t>门楼下村委</t>
  </si>
  <si>
    <t>水楼脚村水楼脚村机耕道建设</t>
  </si>
  <si>
    <t>机耕道长500米、    宽4米，水渠长500米</t>
  </si>
  <si>
    <t>改善灌溉面积300亩,70名贫困人口受益，增收0.5万元。</t>
  </si>
  <si>
    <t>水楼脚村委会</t>
  </si>
  <si>
    <t>大利村大利村机耕道建设</t>
  </si>
  <si>
    <t>改善灌溉面积400亩,160名贫困人口受益，增收2万元。</t>
  </si>
  <si>
    <t>大利村委</t>
  </si>
  <si>
    <t>下塘窝村烤烟房及渠道建设</t>
  </si>
  <si>
    <t>烤烟房7坐渠道260米</t>
  </si>
  <si>
    <t>下塘窝村</t>
  </si>
  <si>
    <t>1万元/座</t>
  </si>
  <si>
    <t>改善灌溉面积200亩,110名贫困人口受益，增收0.19万元。</t>
  </si>
  <si>
    <t>陈继村新修水渠</t>
  </si>
  <si>
    <t>新修水渠1500米</t>
  </si>
  <si>
    <t>34元/米</t>
  </si>
  <si>
    <t>改善灌溉面积160亩,50名贫困人口受益，增收1万元。</t>
  </si>
  <si>
    <t>陈继村委</t>
  </si>
  <si>
    <t>陈晚社区新修水渠</t>
  </si>
  <si>
    <t>新修水渠1600米</t>
  </si>
  <si>
    <t>陈晚居委会</t>
  </si>
  <si>
    <t>44元/米</t>
  </si>
  <si>
    <t>改善灌溉面积100亩,70名贫困人口受益，增收1万元。</t>
  </si>
  <si>
    <t>文明机耕道</t>
  </si>
  <si>
    <t>机耕道110米</t>
  </si>
  <si>
    <t>454元/米</t>
  </si>
  <si>
    <t>改善灌溉面积120亩,80名贫困人口受益，增收0.65万元。</t>
  </si>
  <si>
    <t>文明村委</t>
  </si>
  <si>
    <t>田头烤烟房配套</t>
  </si>
  <si>
    <t>烤烟房建设3座</t>
  </si>
  <si>
    <t>1.5万元/座</t>
  </si>
  <si>
    <t>改善灌溉面积140亩,40名贫困人口受益，增收3万元。</t>
  </si>
  <si>
    <t>田头村委</t>
  </si>
  <si>
    <t>厦源烤烟房配套</t>
  </si>
  <si>
    <t>机耕道100米</t>
  </si>
  <si>
    <t>厦源村</t>
  </si>
  <si>
    <t>改善灌溉面积120亩,70名贫困人口受益，增1万元。</t>
  </si>
  <si>
    <t>厦源村委</t>
  </si>
  <si>
    <t>坪山机耕道</t>
  </si>
  <si>
    <t>机耕道300米</t>
  </si>
  <si>
    <t>改善灌溉面积130亩,70名贫困人口受益，增收2万元。</t>
  </si>
  <si>
    <t>坪山村委</t>
  </si>
  <si>
    <t>油麻岭村（十八圭）机耕道</t>
  </si>
  <si>
    <t>机耕道长800米，    宽4.5米</t>
  </si>
  <si>
    <t>改善灌溉面积140亩,60名贫困人口受益，增收2万元。</t>
  </si>
  <si>
    <t>油麻岭村委</t>
  </si>
  <si>
    <t>塘坪村（坪石头）机耕道</t>
  </si>
  <si>
    <t>机耕道长300米，宽4米</t>
  </si>
  <si>
    <t>塘坪村</t>
  </si>
  <si>
    <t>334元/米</t>
  </si>
  <si>
    <t>改善灌溉面积150亩,90名贫困人口受益，增收1万元。</t>
  </si>
  <si>
    <t>塘坪村委</t>
  </si>
  <si>
    <t>李家社区（李家）机耕道</t>
  </si>
  <si>
    <t>机耕道长600米</t>
  </si>
  <si>
    <t>李家社区</t>
  </si>
  <si>
    <t>改善灌溉面积110亩,40名贫困人口受益，增收0.88万元。</t>
  </si>
  <si>
    <t>合福坊（胡头）机耕道</t>
  </si>
  <si>
    <t>合福坊村</t>
  </si>
  <si>
    <t>改善灌溉面积120亩,70名贫困人口受益，增收0.5万元。</t>
  </si>
  <si>
    <t>洪仁机耕道</t>
  </si>
  <si>
    <t>机耕道长500米宽4.5米</t>
  </si>
  <si>
    <t>改善灌溉面积310亩,60名贫困人口受益，增收0.30万元。</t>
  </si>
  <si>
    <t>洪仁村委</t>
  </si>
  <si>
    <t>邝胡社区（龙山）水沟护砌</t>
  </si>
  <si>
    <t>水沟护砌长500米宽1米</t>
  </si>
  <si>
    <t>改善灌溉面积100亩,50名贫困人口受益，增收0.9万元。</t>
  </si>
  <si>
    <t>白芒修建机耕道350米</t>
  </si>
  <si>
    <t>修建机耕道350米</t>
  </si>
  <si>
    <t>142元/米</t>
  </si>
  <si>
    <t>改善灌溉面积120亩,80名贫困人口受益，增收0.86万元。</t>
  </si>
  <si>
    <t>白芒村委</t>
  </si>
  <si>
    <t>秀岗修建机耕道350米</t>
  </si>
  <si>
    <t>改善灌溉面积170亩,40名贫困人口受益，增收0.96万元。</t>
  </si>
  <si>
    <t>秀岗村委</t>
  </si>
  <si>
    <t>石门头修建机耕道350米</t>
  </si>
  <si>
    <t>石门头村</t>
  </si>
  <si>
    <t>改善灌溉面积100亩,50名贫困人口受益，增收0.74万元。</t>
  </si>
  <si>
    <t>石门头村委</t>
  </si>
  <si>
    <t>高山维修机耕道500米</t>
  </si>
  <si>
    <t>维修机耕道500米</t>
  </si>
  <si>
    <t>高山居委会</t>
  </si>
  <si>
    <t>改善灌溉面积300亩,80名贫困人口受益，增收0.2万元。</t>
  </si>
  <si>
    <t>长富修建水渠200米</t>
  </si>
  <si>
    <t>修建水渠200米</t>
  </si>
  <si>
    <t>改善灌溉面积200亩,120名贫困人口受益，增收0.53万元。</t>
  </si>
  <si>
    <t>长富村委</t>
  </si>
  <si>
    <t>山田湾排洪渠</t>
  </si>
  <si>
    <t>排洪渠700米</t>
  </si>
  <si>
    <t>114元/米</t>
  </si>
  <si>
    <t>改善灌溉面积170亩,100名贫困人口受益，增收0.97万元。</t>
  </si>
  <si>
    <t>临河排洪渠及烤房建设</t>
  </si>
  <si>
    <t>渠道600米，烤房3座</t>
  </si>
  <si>
    <t>临河</t>
  </si>
  <si>
    <t>1万/座</t>
  </si>
  <si>
    <t>改善灌溉面积200亩,170名贫困人口受益，增收0.38万元。</t>
  </si>
  <si>
    <t>土桥坪机耕道建设</t>
  </si>
  <si>
    <t>机耕道建设400米</t>
  </si>
  <si>
    <t>土桥坪</t>
  </si>
  <si>
    <t>250元/平方米</t>
  </si>
  <si>
    <t>改善灌溉面积230亩,80名贫困人口受益，增收0.8万元。</t>
  </si>
  <si>
    <t>土桥坪村委会</t>
  </si>
  <si>
    <t>白杜尧基础设施及水井建设</t>
  </si>
  <si>
    <t>烤烟房6座及水井路渠200米</t>
  </si>
  <si>
    <t>改善灌溉面积100亩,60名贫困人口受益，增收1万元。</t>
  </si>
  <si>
    <t>白杜尧村委会</t>
  </si>
  <si>
    <t>大坪塘烤烟基础设施建设</t>
  </si>
  <si>
    <t>烤房10座路渠200米</t>
  </si>
  <si>
    <t>大坪塘居委会</t>
  </si>
  <si>
    <t>改善灌溉面积150亩,60名贫困人口受益，增收1万元。</t>
  </si>
  <si>
    <t>龙泉镇秀峰社区村道建设</t>
  </si>
  <si>
    <t>村道建设2000米</t>
  </si>
  <si>
    <t>龙泉镇秀峰社区</t>
  </si>
  <si>
    <t>改善灌溉面积120亩,70名贫困人口受益，增收1万元。</t>
  </si>
  <si>
    <t>梅湾村水井及道路硬化</t>
  </si>
  <si>
    <t>水井及道路硬化200米</t>
  </si>
  <si>
    <t>梅湾村</t>
  </si>
  <si>
    <t>改善灌溉面积300亩,80名贫困人口受益，增收0.8元。</t>
  </si>
  <si>
    <t>梅湾村委</t>
  </si>
  <si>
    <t>石甑源村道硬化</t>
  </si>
  <si>
    <t>道路长400米，宽3.5米</t>
  </si>
  <si>
    <t>175元/米</t>
  </si>
  <si>
    <t>改善灌溉面积220亩,90名贫困人口受益，增收1万元。</t>
  </si>
  <si>
    <t>马鞍塘渠道建设</t>
  </si>
  <si>
    <t>渠道长200米、深3米</t>
  </si>
  <si>
    <t>马鞍塘村</t>
  </si>
  <si>
    <t>改善灌溉面积180亩,80名贫困人口受益，增收1万元。</t>
  </si>
  <si>
    <t>马鞍塘村委</t>
  </si>
  <si>
    <t>大观堡村道建设</t>
  </si>
  <si>
    <t>村道道长150米</t>
  </si>
  <si>
    <t>改善灌溉面积140亩,40名贫困人口受益，增收1万元。</t>
  </si>
  <si>
    <t>大观堡村委</t>
  </si>
  <si>
    <t>桐木窝山塘维修</t>
  </si>
  <si>
    <t>山塘及渠道建设200米</t>
  </si>
  <si>
    <t>改善灌溉面积220亩,40名贫困人口受益，增收0.5万元。</t>
  </si>
  <si>
    <t>桐木窝村委</t>
  </si>
  <si>
    <t>新圩居委会水渠建设</t>
  </si>
  <si>
    <t>渠道长100米</t>
  </si>
  <si>
    <t>新圩居委会</t>
  </si>
  <si>
    <t>改善灌溉面积240亩,170名贫困人口受益，增收0.8万元。</t>
  </si>
  <si>
    <t>兰溪新修机耕道</t>
  </si>
  <si>
    <t>机耕道长140米宽5米</t>
  </si>
  <si>
    <t>357元/米</t>
  </si>
  <si>
    <t>改善灌溉面积280亩,140名贫困人口受益，增收1万元。</t>
  </si>
  <si>
    <t>兰溪村委</t>
  </si>
  <si>
    <r>
      <rPr>
        <sz val="10"/>
        <rFont val="仿宋_GB2312"/>
        <charset val="134"/>
      </rPr>
      <t>云</t>
    </r>
    <r>
      <rPr>
        <sz val="10"/>
        <rFont val="宋体"/>
        <family val="3"/>
        <charset val="134"/>
      </rPr>
      <t>砠</t>
    </r>
    <r>
      <rPr>
        <sz val="10"/>
        <rFont val="仿宋_GB2312"/>
        <charset val="134"/>
      </rPr>
      <t>下山塘清淤</t>
    </r>
  </si>
  <si>
    <t>山塘清淤1360方</t>
  </si>
  <si>
    <t>36元/米</t>
  </si>
  <si>
    <t>改善灌溉面积110亩,70名贫困人口受益，增收0.50万元。</t>
  </si>
  <si>
    <r>
      <rPr>
        <sz val="10"/>
        <rFont val="仿宋_GB2312"/>
        <charset val="134"/>
      </rPr>
      <t>云</t>
    </r>
    <r>
      <rPr>
        <sz val="10"/>
        <rFont val="宋体"/>
        <family val="3"/>
        <charset val="134"/>
      </rPr>
      <t>砠</t>
    </r>
    <r>
      <rPr>
        <sz val="10"/>
        <rFont val="仿宋_GB2312"/>
        <charset val="134"/>
      </rPr>
      <t>下村委</t>
    </r>
  </si>
  <si>
    <t>古牛岗村道建设</t>
  </si>
  <si>
    <t>村道长400米</t>
  </si>
  <si>
    <t xml:space="preserve">古牛岗村 </t>
  </si>
  <si>
    <t>133元/米</t>
  </si>
  <si>
    <t>改善灌溉面积123亩,50名贫困人口受益，增收0.51万元。</t>
  </si>
  <si>
    <t>知市坪居委会灌溉渠及排污管道</t>
  </si>
  <si>
    <t>灌溉渠及排污管道200</t>
  </si>
  <si>
    <t>改善灌溉面积200亩,90名贫困人口受益，增收0.9万元。</t>
  </si>
  <si>
    <t>大坪塘政府</t>
  </si>
  <si>
    <t>山口洞山塘维修</t>
  </si>
  <si>
    <t>山塘维修一口</t>
  </si>
  <si>
    <t>改善灌溉面积110亩,70名贫困人口受益，增收1万元。</t>
  </si>
  <si>
    <t>陶市居委会消防塘及道路拓宽</t>
  </si>
  <si>
    <t>消防塘及道路拓宽  200米</t>
  </si>
  <si>
    <t>陶市居委会</t>
  </si>
  <si>
    <t>300元/M3</t>
  </si>
  <si>
    <t>改善灌溉面积150亩,80名贫困人口受益，增收1万元。</t>
  </si>
  <si>
    <t>三和社区路渠及晒谷坪</t>
  </si>
  <si>
    <t>路渠300米及晒谷坪</t>
  </si>
  <si>
    <t>266元/米</t>
  </si>
  <si>
    <t>改善灌溉面积260亩,80名贫困人口受益，增收0.9万元。</t>
  </si>
  <si>
    <t>石羊三水村消防塘护砌</t>
  </si>
  <si>
    <t>清淤护砌200米</t>
  </si>
  <si>
    <t>改善灌溉面积210亩,80名贫困人口受益，增收1万元。</t>
  </si>
  <si>
    <t>三水村村委</t>
  </si>
  <si>
    <t>贺家山塘维修</t>
  </si>
  <si>
    <t>82名贫困人口受益，增收8000元</t>
  </si>
  <si>
    <t>周家山机耕路</t>
  </si>
  <si>
    <t>机耕路建设500米</t>
  </si>
  <si>
    <t>周家山</t>
  </si>
  <si>
    <t>65名贫困人口受益，增收6000元</t>
  </si>
  <si>
    <t>彭梓城肖卯塘维修</t>
  </si>
  <si>
    <t>肖卯塘维修一口</t>
  </si>
  <si>
    <t>42名贫困人口受益，增收10000元</t>
  </si>
  <si>
    <t>枧头下枧道路建设</t>
  </si>
  <si>
    <t>下枧道路建设400米</t>
  </si>
  <si>
    <t>73名贫困人口受益，增收6000元</t>
  </si>
  <si>
    <t>秀岭水机耕路及水渠</t>
  </si>
  <si>
    <t>机耕路及水渠500米</t>
  </si>
  <si>
    <t>180元/米</t>
  </si>
  <si>
    <t>55名贫困人口受益，增收20000元</t>
  </si>
  <si>
    <t>塘罗机耕路建设</t>
  </si>
  <si>
    <t>170元/米</t>
  </si>
  <si>
    <t>80名贫困人口受益，增收5000元</t>
  </si>
  <si>
    <t>赤新村渠道建设</t>
  </si>
  <si>
    <t>赤湾头渠道建设300米</t>
  </si>
  <si>
    <t>57名贫困人口受益，增收8000元</t>
  </si>
  <si>
    <t>机耕道建设200米</t>
  </si>
  <si>
    <t>65名贫困人口受益，增收5000元</t>
  </si>
  <si>
    <t>上坪机耕路建设</t>
  </si>
  <si>
    <t>何佑村机耕路建设  600米</t>
  </si>
  <si>
    <t>上坪村</t>
  </si>
  <si>
    <t>85元/米</t>
  </si>
  <si>
    <t>40名贫困人口受益，增收3000元</t>
  </si>
  <si>
    <t>（十）</t>
  </si>
  <si>
    <t>河道治理项目及小农水项目</t>
  </si>
  <si>
    <t>水利局</t>
  </si>
  <si>
    <t>金陵水库尾水区治理</t>
  </si>
  <si>
    <t>清理建筑垃圾、护栏、垃圾焚烧炉。完成土石方2.7万方</t>
  </si>
  <si>
    <t>金陵圩、鳌头、山林岗</t>
  </si>
  <si>
    <t xml:space="preserve">清障土方20.25元/方  </t>
  </si>
  <si>
    <t>增加水量3.2万方，改善灌溉面积100亩，400贫困人口受益</t>
  </si>
  <si>
    <t>新田县河长制办公室</t>
  </si>
  <si>
    <t>新田县水利局</t>
  </si>
  <si>
    <t>骥村桶头河治理项目</t>
  </si>
  <si>
    <t>360m护岸清淤</t>
  </si>
  <si>
    <t xml:space="preserve">浆砌石320元/方，土方开挖3.75元/方，土方回填6.13元/方，压顶砼553.89元/方  </t>
  </si>
  <si>
    <t>减少洪涝灾害约200亩，提高景观娱乐区水质，300贫困人口受益</t>
  </si>
  <si>
    <t>罗溪河坝改造</t>
  </si>
  <si>
    <t>4扇闸门改造、      河坝改造</t>
  </si>
  <si>
    <t>罗溪村</t>
  </si>
  <si>
    <t>闸门2.5万元/扇，浆砌石320元/方，砼396元/方</t>
  </si>
  <si>
    <t>减少洪涝灾害约300亩，100贫困人口受益</t>
  </si>
  <si>
    <t>谭田下历尾等2处河坝改建工程</t>
  </si>
  <si>
    <t>2处河坝修建、    620m河道修建</t>
  </si>
  <si>
    <t>谭田村</t>
  </si>
  <si>
    <t>浆砌石320元/方，压顶砼553.89元/方，砼396元/方</t>
  </si>
  <si>
    <t>解决400亩灌溉用水，200贫困人口受益</t>
  </si>
  <si>
    <t>黄栗山垮方修复工程</t>
  </si>
  <si>
    <t>210m米护砌、清障</t>
  </si>
  <si>
    <t>浆砌石320元/方，压顶砼553.89元/方</t>
  </si>
  <si>
    <t>减少洪涝灾害约100亩，100贫困人口受益</t>
  </si>
  <si>
    <t>千马坪村水利建设项目</t>
  </si>
  <si>
    <t>河堤护砌、         清障约600米</t>
  </si>
  <si>
    <t>千马坪村</t>
  </si>
  <si>
    <t>100万元/km</t>
  </si>
  <si>
    <t>减少千马坪、吉家等村受洪涝灾害威胁，200贫困人口受益</t>
  </si>
  <si>
    <t>新田河东溪段河道治理项目</t>
  </si>
  <si>
    <t>河堤护砌约1000米，  石方约3800方</t>
  </si>
  <si>
    <t>东溪村</t>
  </si>
  <si>
    <t>减少洪涝灾害约800亩，解决约400亩灌溉用水，500贫困人口受益</t>
  </si>
  <si>
    <t>石羊河二期治理项目</t>
  </si>
  <si>
    <t>护砌、清障，浆砌石约15396方，砼约5800方等</t>
  </si>
  <si>
    <t>石羊镇、三井镇</t>
  </si>
  <si>
    <t>三合村、放乐洞村、小山下村、宋家村、田心村</t>
  </si>
  <si>
    <t>减少洪涝灾害约800亩，解决约400亩灌溉用水，1300贫困人口受益</t>
  </si>
  <si>
    <t>肥源水库溢洪道水毁修复工程</t>
  </si>
  <si>
    <t>溢洪道冲刷坑加固，尾水渠侧墙护和底板砼120m</t>
  </si>
  <si>
    <t>1.5万/米</t>
  </si>
  <si>
    <t>确保水库泄洪安全，800贫困人口受益</t>
  </si>
  <si>
    <t>龙泉镇河坝维修及养护工程</t>
  </si>
  <si>
    <t>4个启闭设施维修</t>
  </si>
  <si>
    <t>中山社区</t>
  </si>
  <si>
    <t>10万/处</t>
  </si>
  <si>
    <t>防洪需要，600贫困人口受益</t>
  </si>
  <si>
    <t>金陵水库廖干秀岭段水毁修复</t>
  </si>
  <si>
    <t>40米渠堤垮方修复</t>
  </si>
  <si>
    <t>4万元/米</t>
  </si>
  <si>
    <t>确保金陵水库泄洪需要，确保下游2000亩农田灌溉需要，300贫困人口受益</t>
  </si>
  <si>
    <t>新隆电站水毁闸门修复</t>
  </si>
  <si>
    <t>修复自动翻板闸1扇、提升闸2扇及水轮机1台</t>
  </si>
  <si>
    <t>12万/处</t>
  </si>
  <si>
    <t>确保电站行洪及水轮泵蓄水需要，80贫困人口受益</t>
  </si>
  <si>
    <t>心安水轮泵站</t>
  </si>
  <si>
    <t>修复自动翻板闸1扇、提升闸2扇</t>
  </si>
  <si>
    <t>心安村</t>
  </si>
  <si>
    <t>确保电站行洪及水轮泵蓄水需要，300贫困人口受益</t>
  </si>
  <si>
    <t>肥源水库下游骥村镇黄公塘段水毁河堤修复</t>
  </si>
  <si>
    <t>修复河坝1处，      河堤400米</t>
  </si>
  <si>
    <t>0.2万/米</t>
  </si>
  <si>
    <t>确保水库下游防洪安全，500贫困人口受益</t>
  </si>
  <si>
    <t>肥源水库下游河堤及水库干渠水毁河堤修复</t>
  </si>
  <si>
    <t>水库溢洪道尾水下游河堤修复200米，      水毁干渠修复60米</t>
  </si>
  <si>
    <t>0.15万/米</t>
  </si>
  <si>
    <t>确保水库下游防洪安全，100贫困人口受益</t>
  </si>
  <si>
    <r>
      <rPr>
        <sz val="10"/>
        <rFont val="宋体"/>
        <family val="3"/>
        <charset val="134"/>
      </rPr>
      <t>砠</t>
    </r>
    <r>
      <rPr>
        <sz val="10"/>
        <rFont val="仿宋_GB2312"/>
        <charset val="134"/>
      </rPr>
      <t>平水毁河堤修复</t>
    </r>
  </si>
  <si>
    <t>水毁河堤护砌300米，清障150米</t>
  </si>
  <si>
    <t>0.1万/米</t>
  </si>
  <si>
    <r>
      <rPr>
        <sz val="10"/>
        <rFont val="仿宋_GB2312"/>
        <charset val="134"/>
      </rPr>
      <t>确保下荣</t>
    </r>
    <r>
      <rPr>
        <sz val="10"/>
        <rFont val="宋体"/>
        <family val="3"/>
        <charset val="134"/>
      </rPr>
      <t>砠</t>
    </r>
    <r>
      <rPr>
        <sz val="10"/>
        <rFont val="仿宋_GB2312"/>
        <charset val="134"/>
      </rPr>
      <t>平村河道行洪安全，100贫困人口受益</t>
    </r>
  </si>
  <si>
    <t>金陵镇水毁河堤修复</t>
  </si>
  <si>
    <t>水毁河堤护砌80米</t>
  </si>
  <si>
    <t>永桂城</t>
  </si>
  <si>
    <t>确保金陵镇防洪安全，100贫困人口受益</t>
  </si>
  <si>
    <t>骥村槎源水井维修</t>
  </si>
  <si>
    <t>水井维修1处</t>
  </si>
  <si>
    <t>槎源</t>
  </si>
  <si>
    <t>12万/个</t>
  </si>
  <si>
    <t>解决15户贫困人口用水及灌溉问题</t>
  </si>
  <si>
    <t>平乐脚山塘项目</t>
  </si>
  <si>
    <t>消防塘清淤、整修1座约护砌约150米</t>
  </si>
  <si>
    <t>平乐脚</t>
  </si>
  <si>
    <t>12万/口</t>
  </si>
  <si>
    <t>新增蓄水300方，新增灌溉面积60亩，90贫困人口受益</t>
  </si>
  <si>
    <t>石门头山塘、渠道修复项目</t>
  </si>
  <si>
    <t>山塘清淤护砌1座、  渠道修复约500米</t>
  </si>
  <si>
    <t>石门头</t>
  </si>
  <si>
    <t>13万/口</t>
  </si>
  <si>
    <t>改善灌溉面积400亩，改善17户贫困户生产生活条件</t>
  </si>
  <si>
    <t>大坝水库干渠配套</t>
  </si>
  <si>
    <t>渠道防渗约1200米</t>
  </si>
  <si>
    <t>七贤山</t>
  </si>
  <si>
    <t>30万/条</t>
  </si>
  <si>
    <t>改善灌溉面积500亩，改善30户贫困户生产生活条件</t>
  </si>
  <si>
    <t>金陵水库溢洪道水毁项目</t>
  </si>
  <si>
    <t>水毁河堤修复护砌约100米</t>
  </si>
  <si>
    <t>矮家冲</t>
  </si>
  <si>
    <t>14万/条</t>
  </si>
  <si>
    <t>改善灌溉面积200亩，改善15户贫困户生产生活条件</t>
  </si>
  <si>
    <t>三井镇茂家渠道修复防渗</t>
  </si>
  <si>
    <t>茂家渠道修复1条约 300米</t>
  </si>
  <si>
    <t>茂家</t>
  </si>
  <si>
    <t>9万/条</t>
  </si>
  <si>
    <t>解决12户群众灌溉问题</t>
  </si>
  <si>
    <t>三井镇大坪头山塘加固项目</t>
  </si>
  <si>
    <t>山塘加固1座护砌防渗约100米，土方外运回填约8000方</t>
  </si>
  <si>
    <t>大坪头</t>
  </si>
  <si>
    <t>50万/口</t>
  </si>
  <si>
    <t>新增灌溉面积120亩，解决150名贫困人口的农业生产问题，人均增收700元。</t>
  </si>
  <si>
    <t>陶岭镇陶市社区庙下水库治项目</t>
  </si>
  <si>
    <t>山塘整治防渗一座， 砼约150m3</t>
  </si>
  <si>
    <t>9万/口</t>
  </si>
  <si>
    <t>新增灌溉面积50亩，解决85名贫困人口的农业生产问题，人均增收400元。</t>
  </si>
  <si>
    <t>大坪塘镇小塘村山塘整治</t>
  </si>
  <si>
    <t>山塘整治护砌约250米</t>
  </si>
  <si>
    <t>小塘村</t>
  </si>
  <si>
    <t>17万/口</t>
  </si>
  <si>
    <t>新增灌溉面积90亩，解决120名贫困人口的农业生产问题，人均增收500元。</t>
  </si>
  <si>
    <t>三井镇罗溪村兔子岭自然村</t>
  </si>
  <si>
    <t>门口山塘整治护砌约100米</t>
  </si>
  <si>
    <t>5万/口</t>
  </si>
  <si>
    <t>新增灌溉面积30亩，解决40名贫困人口的农业生产问题，人均增收200元。</t>
  </si>
  <si>
    <t>金盆镇青山坪村山塘整治项目</t>
  </si>
  <si>
    <r>
      <rPr>
        <sz val="10"/>
        <rFont val="仿宋_GB2312"/>
        <charset val="134"/>
      </rPr>
      <t>山塘清淤、          护砌约150米，       清淤约2000</t>
    </r>
    <r>
      <rPr>
        <sz val="10"/>
        <rFont val="宋体"/>
        <family val="3"/>
        <charset val="134"/>
      </rPr>
      <t>㎥</t>
    </r>
  </si>
  <si>
    <t>改善灌溉面积40亩，解决65名贫困人口的农业生产问题，人均增收300元。</t>
  </si>
  <si>
    <t>三井镇七贤山村引水项目</t>
  </si>
  <si>
    <t>新建蓄水池1座、管道埋设约200米</t>
  </si>
  <si>
    <t>七贤山村</t>
  </si>
  <si>
    <t>10万/条</t>
  </si>
  <si>
    <t>改善灌溉面积60亩，解决90名贫困人口的农业生产问题，人均增收350元。</t>
  </si>
  <si>
    <t>枧头镇周家山村山塘整治项目</t>
  </si>
  <si>
    <r>
      <rPr>
        <sz val="10"/>
        <rFont val="仿宋_GB2312"/>
        <charset val="134"/>
      </rPr>
      <t>山塘整治防渗1座约砼100</t>
    </r>
    <r>
      <rPr>
        <sz val="10"/>
        <rFont val="宋体"/>
        <family val="3"/>
        <charset val="134"/>
      </rPr>
      <t>㎥</t>
    </r>
  </si>
  <si>
    <t>解决村级消防用水及农业生产问题。</t>
  </si>
  <si>
    <t>龙家大院山塘整治项目</t>
  </si>
  <si>
    <t>山塘清淤、护砌1座</t>
  </si>
  <si>
    <t>陈继村山塘清淤整治项目</t>
  </si>
  <si>
    <t>河堤护砌</t>
  </si>
  <si>
    <t>河堤护砌300m</t>
  </si>
  <si>
    <t>54万元/km</t>
  </si>
  <si>
    <t>新增灌溉面积100亩，解决120名贫困人口的农业生产问题，人均增收600元。</t>
  </si>
  <si>
    <t>刘家山山塘整治项目</t>
  </si>
  <si>
    <t>8万元/口</t>
  </si>
  <si>
    <t>奉家村山塘整治项目</t>
  </si>
  <si>
    <t>奉家村</t>
  </si>
  <si>
    <t>17万元/口</t>
  </si>
  <si>
    <t>新增灌溉面积120亩，解决100名贫困人口的农业生产问题，人均增收700元。</t>
  </si>
  <si>
    <t>钟夏荣渠道配套改造项目</t>
  </si>
  <si>
    <t>渠道改造500m</t>
  </si>
  <si>
    <t>宗夏荣</t>
  </si>
  <si>
    <t>30万元/km</t>
  </si>
  <si>
    <t>新增灌溉面积110亩，解决100名贫困人口的农业生产问题，人均增收650元。</t>
  </si>
  <si>
    <r>
      <rPr>
        <sz val="10"/>
        <rFont val="仿宋_GB2312"/>
        <charset val="134"/>
      </rPr>
      <t>石羊天鹅</t>
    </r>
    <r>
      <rPr>
        <sz val="10"/>
        <rFont val="宋体"/>
        <family val="3"/>
        <charset val="134"/>
      </rPr>
      <t>砠</t>
    </r>
    <r>
      <rPr>
        <sz val="10"/>
        <rFont val="仿宋_GB2312"/>
        <charset val="134"/>
      </rPr>
      <t>山塘项目</t>
    </r>
  </si>
  <si>
    <t>乐大晚</t>
  </si>
  <si>
    <t>新增蓄水1000方，改善灌溉面积150亩，改善12户贫困户生产生活条件</t>
  </si>
  <si>
    <t>（十一）</t>
  </si>
  <si>
    <t>金陵水库干渠维修项目</t>
  </si>
  <si>
    <t>倒虹吸维修3处、渡槽维修4处、排洪渠护砌2200米、附属设施1处</t>
  </si>
  <si>
    <t>龙泉镇、大坪塘镇、金陵镇等</t>
  </si>
  <si>
    <t>秀岭水村、米田寺村、新屋场、定家村等村</t>
  </si>
  <si>
    <t>提高金陵灌区灌溉率至75%、2300贫困人口受益</t>
  </si>
  <si>
    <t>新隆镇水厂工程</t>
  </si>
  <si>
    <t>一、新建工程：水源取水过滤段建设。                                  二、维修工程：1.供水主管8千米；2.消毒设备3台套；3.提水设备2台套；4.厂区围墙维修</t>
  </si>
  <si>
    <t>新隆水厂</t>
  </si>
  <si>
    <t>613元/人</t>
  </si>
  <si>
    <t>巩固8000人的安全饮水</t>
  </si>
  <si>
    <t>陶岭大坪村供水工程提质</t>
  </si>
  <si>
    <t>水源工程改造、抽水设备采购及安装。</t>
  </si>
  <si>
    <t>大坪村</t>
  </si>
  <si>
    <t>2917元/人</t>
  </si>
  <si>
    <t>巩固1200人的安全饮水</t>
  </si>
  <si>
    <t>高山乡水厂工程</t>
  </si>
  <si>
    <r>
      <rPr>
        <sz val="10"/>
        <rFont val="宋体"/>
        <family val="3"/>
        <charset val="134"/>
      </rPr>
      <t xml:space="preserve">一、新建工程：1.石门头村管网延伸工程，2.高山村管网延伸工程。                                                                         </t>
    </r>
    <r>
      <rPr>
        <sz val="11"/>
        <rFont val="宋体"/>
        <family val="3"/>
        <charset val="134"/>
      </rPr>
      <t>二、维修工程：1</t>
    </r>
    <r>
      <rPr>
        <sz val="10"/>
        <rFont val="宋体"/>
        <family val="3"/>
        <charset val="134"/>
      </rPr>
      <t>.取水水源建设；2.消毒设备3台套、增加设备2台套。</t>
    </r>
  </si>
  <si>
    <t>高山水厂</t>
  </si>
  <si>
    <t>5980元/人</t>
  </si>
  <si>
    <t>巩固5000人的安全饮水</t>
  </si>
  <si>
    <t>新圩镇水厂工程</t>
  </si>
  <si>
    <t>一、新建工程：水源工程改造。                                            二、维修工程：1.主管维修4千米；2.水泵2台、消毒设备2套。</t>
  </si>
  <si>
    <t>新圩水厂</t>
  </si>
  <si>
    <t>440元/人</t>
  </si>
  <si>
    <t>石羊镇集中供水工程</t>
  </si>
  <si>
    <t>一、新建工程：新增反映沉淀池一座。                                      二、维修工程：1.供水主管维修工程约10千米；2.加压泵房设备维修工程2台套；3.消毒设备维修工程3台套。</t>
  </si>
  <si>
    <t>石羊水厂</t>
  </si>
  <si>
    <t>278元/人</t>
  </si>
  <si>
    <t>巩固9000人的安全饮水</t>
  </si>
  <si>
    <t>枧头镇水厂工程</t>
  </si>
  <si>
    <t>一、新建工程：水源工程改造（包括尹家凼水源工程改造）。                           二、维修工程；管道维修30KM、消毒设备</t>
  </si>
  <si>
    <t>枧头水厂</t>
  </si>
  <si>
    <t>2078元/人</t>
  </si>
  <si>
    <t>三井镇集中供水工程</t>
  </si>
  <si>
    <t>维修工程：1.主管维修4千米；2.水泵2台、消毒设备2套，水表安装3万人</t>
  </si>
  <si>
    <t>三井水厂</t>
  </si>
  <si>
    <t>110元/人</t>
  </si>
  <si>
    <t>石坠村供水工程提质改造</t>
  </si>
  <si>
    <t>建设管网30KM。</t>
  </si>
  <si>
    <t>3500元/人</t>
  </si>
  <si>
    <t>巩固2000人的安全饮水</t>
  </si>
  <si>
    <t>金盆镇集中供水工程</t>
  </si>
  <si>
    <t>维修工程：1、主管道维修10KM，部分入户管道维修（20万元）。                         2、青山坪管网改造（49万元）</t>
  </si>
  <si>
    <t>金盆水厂</t>
  </si>
  <si>
    <t>986元/人</t>
  </si>
  <si>
    <t>巩固7000人的安全饮水</t>
  </si>
  <si>
    <t>陈维新村供水工程提质改造</t>
  </si>
  <si>
    <t>建设管网32KM。</t>
  </si>
  <si>
    <t>陈维新村</t>
  </si>
  <si>
    <t>3889元/人</t>
  </si>
  <si>
    <t>巩固1800人的安全饮水</t>
  </si>
  <si>
    <t>毛里乡水厂工程</t>
  </si>
  <si>
    <t>维修工程：水泵2台、消毒设备2台套（5万元）,水源工程改造3万元，管网延伸村：上龙珠湾</t>
  </si>
  <si>
    <t>毛里水厂</t>
  </si>
  <si>
    <t>550元/人</t>
  </si>
  <si>
    <t>巩固6000人的安全饮水</t>
  </si>
  <si>
    <t>冷水井乡水厂  工程</t>
  </si>
  <si>
    <t>维修工程：1.主管维修7千米（15万元）；2.消毒设备维修2台套（2万元）。</t>
  </si>
  <si>
    <t>冷水井水厂</t>
  </si>
  <si>
    <t>222元/人</t>
  </si>
  <si>
    <t>肥源水库供水   工程</t>
  </si>
  <si>
    <t>维修工程：1.DN400PE供水主管维修工程2500米（32万）； 2.消毒设备维修工程（8万）</t>
  </si>
  <si>
    <t>肥源水厂</t>
  </si>
  <si>
    <t>130元/人</t>
  </si>
  <si>
    <t>巩固30000人的安全饮水</t>
  </si>
  <si>
    <t>门楼下村供水工程提质改造</t>
  </si>
  <si>
    <t>建设管网21KM，供水入户。</t>
  </si>
  <si>
    <t>500元/人</t>
  </si>
  <si>
    <t>巩固300人的安全饮水</t>
  </si>
  <si>
    <t>刘家村（梨树源）村供水工程提质改造</t>
  </si>
  <si>
    <t>建设管网15KM，供水入户。</t>
  </si>
  <si>
    <t>起头岭村供水工程提质改造</t>
  </si>
  <si>
    <t>建设管网21KM。</t>
  </si>
  <si>
    <t>625元/人</t>
  </si>
  <si>
    <t>巩固400人的安全饮水</t>
  </si>
  <si>
    <t>舍子源村供水工程提质改造</t>
  </si>
  <si>
    <t>舍子源村</t>
  </si>
  <si>
    <t>（十二）</t>
  </si>
  <si>
    <t>病险小型水库除险加固</t>
  </si>
  <si>
    <t>东岭水库溢洪道改建</t>
  </si>
  <si>
    <t>改建溢洪道40m</t>
  </si>
  <si>
    <t>0.5万元/m</t>
  </si>
  <si>
    <t>减少下游3000人的洪水威胁,500名贫困人口受益</t>
  </si>
  <si>
    <t>平湖水库防渗、更换放水闸门和引水渠配套</t>
  </si>
  <si>
    <t>库内堵漏，引水渠配套1km、更换放水闸阀2个</t>
  </si>
  <si>
    <t>渠道40万元/km，面板砼454.54元/m3</t>
  </si>
  <si>
    <t>改善灌溉面积500亩,252名贫困人口受益</t>
  </si>
  <si>
    <t>滚山水库老涵封堵及坝坡护坡</t>
  </si>
  <si>
    <t>老涵封堵20m，六方块护坡2800㎡</t>
  </si>
  <si>
    <t>茂家社区</t>
  </si>
  <si>
    <t>六方块600元/m2</t>
  </si>
  <si>
    <t>减少下游2000人的洪水威胁，252名贫困人口受益</t>
  </si>
  <si>
    <t>白杜水库隧洞回填灌浆</t>
  </si>
  <si>
    <t>150m隧洞回填灌浆</t>
  </si>
  <si>
    <t>0.4万元/m</t>
  </si>
  <si>
    <t>改善灌溉面积500亩，120名贫困人口受益</t>
  </si>
  <si>
    <t>龙脑背水库上游连通渠护砌</t>
  </si>
  <si>
    <t>40m连通渠护砌</t>
  </si>
  <si>
    <t>0.8万元/m</t>
  </si>
  <si>
    <t>减少下游1000人的洪水威胁，200名贫困人口受益</t>
  </si>
  <si>
    <t>湾背洞水库引水渠防渗</t>
  </si>
  <si>
    <t>引水渠加固300m</t>
  </si>
  <si>
    <t>0.2万元/m</t>
  </si>
  <si>
    <t>改善灌溉面积600亩，300名贫困人口受益</t>
  </si>
  <si>
    <t>松树下水库溢洪道改建及副坝加固</t>
  </si>
  <si>
    <t>改建溢洪道20m,新建副坝排水棱体</t>
  </si>
  <si>
    <t>肥源村更换放水启闭机及渠道护砌</t>
  </si>
  <si>
    <t>更换放水启闭机及渠道护砌20m</t>
  </si>
  <si>
    <t>3万元/处</t>
  </si>
  <si>
    <t>改善灌溉面积2000亩，350名贫困人口受益</t>
  </si>
  <si>
    <t>枧头镇小型水库维修养护</t>
  </si>
  <si>
    <t>11座小型水库渠道维修、大坝杂草清除等。</t>
  </si>
  <si>
    <t>枧头村等</t>
  </si>
  <si>
    <t>1万/处</t>
  </si>
  <si>
    <t>确保小型水库度汛安全,80名贫困人口受益</t>
  </si>
  <si>
    <t>大坪塘镇小型水库维修养护</t>
  </si>
  <si>
    <t>13座小型水库渠道维修、大坝杂草清除等。</t>
  </si>
  <si>
    <t>知市坪村等</t>
  </si>
  <si>
    <t>1.2万/处</t>
  </si>
  <si>
    <t>确保小型水库度汛安全,90名贫困人口受益</t>
  </si>
  <si>
    <t>三井镇小型水库维修养护</t>
  </si>
  <si>
    <t>长冲村等</t>
  </si>
  <si>
    <t>1.5万/处</t>
  </si>
  <si>
    <t>确保小型水库度汛安全,100名贫困人口受益</t>
  </si>
  <si>
    <t>金陵镇小型水库维修养护</t>
  </si>
  <si>
    <t>2座小型水库渠道维修、大坝杂草清除等。</t>
  </si>
  <si>
    <t>山林岗村等</t>
  </si>
  <si>
    <t>2万/处</t>
  </si>
  <si>
    <t>确保小型水库度汛安全,30名贫困人口受益</t>
  </si>
  <si>
    <t>金盆镇小型水库维修养护</t>
  </si>
  <si>
    <t>12座小型水库渠道维修、大坝杂草清除等。</t>
  </si>
  <si>
    <t>大坪村等</t>
  </si>
  <si>
    <t>龙泉镇小型水库维修养护</t>
  </si>
  <si>
    <t>8座小型水库渠道维修、大坝杂草清除等。</t>
  </si>
  <si>
    <t>周家洞村等</t>
  </si>
  <si>
    <t>确保小型水库度汛安全,50名贫困人口受益</t>
  </si>
  <si>
    <t>石羊镇白坪窝水库外坡草皮护坡</t>
  </si>
  <si>
    <t>草皮护坡3000平米</t>
  </si>
  <si>
    <t>16元/平米</t>
  </si>
  <si>
    <t>确保小型水库度汛安全,60名贫困人口受益</t>
  </si>
  <si>
    <t>新圩镇小型水库维修养护</t>
  </si>
  <si>
    <t>潘溪头村等</t>
  </si>
  <si>
    <t>杨家洞水库引水渠割草</t>
  </si>
  <si>
    <t>引水渠渠堤割草6000米</t>
  </si>
  <si>
    <t>杨家洞村</t>
  </si>
  <si>
    <t>9元/米</t>
  </si>
  <si>
    <t>确保水库引水渠畅通,40名贫困人口受益</t>
  </si>
  <si>
    <t>杨家洞水库干渠防渗</t>
  </si>
  <si>
    <t>干渠防渗500米</t>
  </si>
  <si>
    <t>龙元茂</t>
  </si>
  <si>
    <t>320元/米</t>
  </si>
  <si>
    <t>确保下游2万亩农田灌溉需求,80名贫困人口受益</t>
  </si>
  <si>
    <t>枧头镇永兴村排洪渠</t>
  </si>
  <si>
    <t>排洪渠护砌220米</t>
  </si>
  <si>
    <r>
      <rPr>
        <sz val="10"/>
        <rFont val="仿宋_GB2312"/>
        <charset val="134"/>
      </rPr>
      <t>永新村猫仔</t>
    </r>
    <r>
      <rPr>
        <sz val="10"/>
        <rFont val="宋体"/>
        <family val="3"/>
        <charset val="134"/>
      </rPr>
      <t>氹</t>
    </r>
    <r>
      <rPr>
        <sz val="10"/>
        <rFont val="仿宋_GB2312"/>
        <charset val="134"/>
      </rPr>
      <t>自然村</t>
    </r>
  </si>
  <si>
    <t>270元/米</t>
  </si>
  <si>
    <r>
      <rPr>
        <sz val="10"/>
        <rFont val="仿宋_GB2312"/>
        <charset val="134"/>
      </rPr>
      <t>确保猫仔</t>
    </r>
    <r>
      <rPr>
        <sz val="10"/>
        <rFont val="宋体"/>
        <family val="3"/>
        <charset val="134"/>
      </rPr>
      <t>氹</t>
    </r>
    <r>
      <rPr>
        <sz val="10"/>
        <rFont val="仿宋_GB2312"/>
        <charset val="134"/>
      </rPr>
      <t>自然村减少上游洪水威胁,80名贫困人口受益</t>
    </r>
  </si>
  <si>
    <t>（十三）</t>
  </si>
  <si>
    <t>小农水项目</t>
  </si>
  <si>
    <r>
      <rPr>
        <sz val="10"/>
        <rFont val="宋体"/>
        <family val="3"/>
        <charset val="134"/>
      </rPr>
      <t>砠</t>
    </r>
    <r>
      <rPr>
        <sz val="10"/>
        <rFont val="仿宋_GB2312"/>
        <charset val="134"/>
      </rPr>
      <t>下村消防塘维修</t>
    </r>
  </si>
  <si>
    <r>
      <rPr>
        <sz val="10"/>
        <rFont val="仿宋_GB2312"/>
        <charset val="134"/>
      </rPr>
      <t>岭背洞自然村灌溉消防塘清淤4000</t>
    </r>
    <r>
      <rPr>
        <sz val="10"/>
        <rFont val="宋体"/>
        <family val="3"/>
        <charset val="134"/>
      </rPr>
      <t>㎡</t>
    </r>
    <r>
      <rPr>
        <sz val="10"/>
        <rFont val="仿宋_GB2312"/>
        <charset val="134"/>
      </rPr>
      <t>、护砌长约50米</t>
    </r>
  </si>
  <si>
    <t>土方30元/方、浆砌石300元/方</t>
  </si>
  <si>
    <t>改善灌溉面积150亩，23名贫困人口受益</t>
  </si>
  <si>
    <r>
      <rPr>
        <sz val="10"/>
        <rFont val="宋体"/>
        <family val="3"/>
        <charset val="134"/>
      </rPr>
      <t>砠</t>
    </r>
    <r>
      <rPr>
        <sz val="10"/>
        <rFont val="仿宋_GB2312"/>
        <charset val="134"/>
      </rPr>
      <t>下村委</t>
    </r>
  </si>
  <si>
    <t>秀岭水村水井维修</t>
  </si>
  <si>
    <t>社家坪自然村水井维修</t>
  </si>
  <si>
    <t>解决32名贫困人口的安全饮水问题</t>
  </si>
  <si>
    <t>秀岭水村委</t>
  </si>
  <si>
    <t>小岗村机耕道水渠建设</t>
  </si>
  <si>
    <t>种植富硒咖啡机耕道长1300米，水渠长600米</t>
  </si>
  <si>
    <t>改善灌溉面积300亩，70名贫困人口受益</t>
  </si>
  <si>
    <t>小岗村委</t>
  </si>
  <si>
    <t>洞源村水渠建设</t>
  </si>
  <si>
    <t>水渠建设长500米</t>
  </si>
  <si>
    <t>改善灌溉面积100亩，110名贫困人口受益</t>
  </si>
  <si>
    <t>洞源村委</t>
  </si>
  <si>
    <t>泥塘村河堤建设</t>
  </si>
  <si>
    <t>河道护砌长100米</t>
  </si>
  <si>
    <t>改善300亩水田的生产条件，69名贫困人口受益</t>
  </si>
  <si>
    <t>胡家社区机耕道水渠建设</t>
  </si>
  <si>
    <t>机耕道长400米、     水渠长130米</t>
  </si>
  <si>
    <t>胡家社区</t>
  </si>
  <si>
    <t>60万元/公里</t>
  </si>
  <si>
    <t>改善300亩水田的生产条件，70名贫困人口受益</t>
  </si>
  <si>
    <t>胡家社区委</t>
  </si>
  <si>
    <t>萧家村消防塘建设</t>
  </si>
  <si>
    <r>
      <rPr>
        <sz val="10"/>
        <rFont val="仿宋_GB2312"/>
        <charset val="134"/>
      </rPr>
      <t>下户村内消防塘：清淤3000</t>
    </r>
    <r>
      <rPr>
        <sz val="10"/>
        <rFont val="宋体"/>
        <family val="3"/>
        <charset val="134"/>
      </rPr>
      <t>㎡</t>
    </r>
    <r>
      <rPr>
        <sz val="10"/>
        <rFont val="仿宋_GB2312"/>
        <charset val="134"/>
      </rPr>
      <t>、硬化450</t>
    </r>
    <r>
      <rPr>
        <sz val="10"/>
        <rFont val="宋体"/>
        <family val="3"/>
        <charset val="134"/>
      </rPr>
      <t>㎡</t>
    </r>
    <r>
      <rPr>
        <sz val="10"/>
        <rFont val="仿宋_GB2312"/>
        <charset val="134"/>
      </rPr>
      <t>、钢混平台100</t>
    </r>
    <r>
      <rPr>
        <sz val="10"/>
        <rFont val="宋体"/>
        <family val="3"/>
        <charset val="134"/>
      </rPr>
      <t>㎡</t>
    </r>
    <r>
      <rPr>
        <sz val="10"/>
        <rFont val="仿宋_GB2312"/>
        <charset val="134"/>
      </rPr>
      <t>、护砌长100M、护栏长100M</t>
    </r>
  </si>
  <si>
    <t>下户村</t>
  </si>
  <si>
    <t>改善灌溉面积100亩，120名贫困人口受益</t>
  </si>
  <si>
    <t>萧家村委</t>
  </si>
  <si>
    <t>永新村灌溉塘建设</t>
  </si>
  <si>
    <t>欧家山1口山塘清淤护砌</t>
  </si>
  <si>
    <t>改善灌溉面积40亩，62名贫困人口受益</t>
  </si>
  <si>
    <t>查林村灌溉塘建设</t>
  </si>
  <si>
    <r>
      <rPr>
        <sz val="10"/>
        <rFont val="仿宋_GB2312"/>
        <charset val="134"/>
      </rPr>
      <t>灌溉山塘:清淤6000</t>
    </r>
    <r>
      <rPr>
        <sz val="10"/>
        <rFont val="宋体"/>
        <family val="3"/>
        <charset val="134"/>
      </rPr>
      <t>㎡</t>
    </r>
    <r>
      <rPr>
        <sz val="10"/>
        <rFont val="仿宋_GB2312"/>
        <charset val="134"/>
      </rPr>
      <t>、护彻长60M</t>
    </r>
  </si>
  <si>
    <t>查林铺村</t>
  </si>
  <si>
    <t>改善灌溉面积300亩，86名贫困人口受益</t>
  </si>
  <si>
    <t>查林村委</t>
  </si>
  <si>
    <t>陈晚村自来水管网维修</t>
  </si>
  <si>
    <t>自来水管道自2002年以来铺埋镀锌管维修</t>
  </si>
  <si>
    <t>土方20元/方、200元/天</t>
  </si>
  <si>
    <t>解决73名贫困人口的安全饮水问题</t>
  </si>
  <si>
    <t>陈晚村委</t>
  </si>
  <si>
    <t>骆铭孙村水井维修</t>
  </si>
  <si>
    <t>两口水井维修</t>
  </si>
  <si>
    <r>
      <rPr>
        <sz val="10"/>
        <rFont val="仿宋_GB2312"/>
        <charset val="134"/>
      </rPr>
      <t>云</t>
    </r>
    <r>
      <rPr>
        <sz val="10"/>
        <rFont val="宋体"/>
        <family val="3"/>
        <charset val="134"/>
      </rPr>
      <t>砠</t>
    </r>
    <r>
      <rPr>
        <sz val="10"/>
        <rFont val="仿宋_GB2312"/>
        <charset val="134"/>
      </rPr>
      <t>下村机耕道建设</t>
    </r>
  </si>
  <si>
    <t>机耕道长约1000米</t>
  </si>
  <si>
    <t>乐大晚村机耕道建设</t>
  </si>
  <si>
    <t>机耕道建设长350米，宽5米</t>
  </si>
  <si>
    <t>乐大晚村</t>
  </si>
  <si>
    <t>油麻岭村水渠建设</t>
  </si>
  <si>
    <t>灌溉水渠长约500米</t>
  </si>
  <si>
    <t>三占塘消防塘维修</t>
  </si>
  <si>
    <t>火里塘消防塘清淤护砌材料及人工工资</t>
  </si>
  <si>
    <t>土方30元/方、浆砌石300元/方、120元/天</t>
  </si>
  <si>
    <t>三占塘村委</t>
  </si>
  <si>
    <t>石门头村晒
谷坪建设</t>
  </si>
  <si>
    <r>
      <rPr>
        <sz val="10"/>
        <rFont val="仿宋_GB2312"/>
        <charset val="134"/>
      </rPr>
      <t>大源里自然村晒谷坪800</t>
    </r>
    <r>
      <rPr>
        <sz val="10"/>
        <rFont val="宋体"/>
        <family val="3"/>
        <charset val="134"/>
      </rPr>
      <t>㎡</t>
    </r>
  </si>
  <si>
    <t>解决18名贫困人口的稻谷晾晒问题</t>
  </si>
  <si>
    <t>万年村河道
跨坡护砌</t>
  </si>
  <si>
    <t>河边道路跨坡修复长50米</t>
  </si>
  <si>
    <t>解决交通安全问题，方便52名贫困人口的安全出行</t>
  </si>
  <si>
    <t>石塘村水渠建设</t>
  </si>
  <si>
    <t>水库下水道翻新以及农田灌溉渠道建设长约1000米</t>
  </si>
  <si>
    <t>石塘村</t>
  </si>
  <si>
    <t>石塘村委</t>
  </si>
  <si>
    <t>田心村机耕
道水渠建设</t>
  </si>
  <si>
    <t>水渠长320米，机耕道100米</t>
  </si>
  <si>
    <t>改善200亩水田的生产条件，98名贫困人口受益</t>
  </si>
  <si>
    <t>田心村委</t>
  </si>
  <si>
    <t>山水塘村机耕道建设</t>
  </si>
  <si>
    <t>山水塘村机耕道长1000米</t>
  </si>
  <si>
    <t>土方20元/方、浆砌石300元/方</t>
  </si>
  <si>
    <t>新增灌溉面积100亩，117名贫困人口受益</t>
  </si>
  <si>
    <t>龙井塘村水井维修</t>
  </si>
  <si>
    <t>维修一口水井</t>
  </si>
  <si>
    <t>兴泉村水渠建设</t>
  </si>
  <si>
    <t>水渠建设长约500米</t>
  </si>
  <si>
    <t>兴泉村</t>
  </si>
  <si>
    <t>新增灌溉面积200亩，解决30名贫困人口的生产生活条件。</t>
  </si>
  <si>
    <t>兴泉村委</t>
  </si>
  <si>
    <t>扑脚窝村机耕道建设</t>
  </si>
  <si>
    <t>心安村扑脚窝自然村至山田村山水塘自然村机耕道建设长约800米</t>
  </si>
  <si>
    <t>解决300亩耕地抛荒问题，改善40名贫困人口的生产条件</t>
  </si>
  <si>
    <t>心安村委</t>
  </si>
  <si>
    <t>王家赛村机耕道盖板涵水渠建设</t>
  </si>
  <si>
    <t>机耕道长约150米，盖板涵一座，水渠长约300米</t>
  </si>
  <si>
    <t>新增灌溉面积200亩，解决50名贫困人口的生产生活条件。</t>
  </si>
  <si>
    <t>南塘村机耕道建设</t>
  </si>
  <si>
    <t>南塘自然村机耕道建设长约300米</t>
  </si>
  <si>
    <t>解决100亩耕地抛荒问题，改善40名贫困人口的生产条件</t>
  </si>
  <si>
    <t>大坪塘村委</t>
  </si>
  <si>
    <t>（十四）</t>
  </si>
  <si>
    <t>生态发展补偿</t>
  </si>
  <si>
    <t>自然资源局（林业）</t>
  </si>
  <si>
    <t>荒山油茶造林</t>
  </si>
  <si>
    <t>新造油茶5亩</t>
  </si>
  <si>
    <t>0.05万元/亩</t>
  </si>
  <si>
    <t>帮助1贫困人口创收2000元/人.年</t>
  </si>
  <si>
    <t>新造油茶14亩</t>
  </si>
  <si>
    <t>帮助2贫困人口创收2000元/人.年</t>
  </si>
  <si>
    <t>新造油茶35.5亩</t>
  </si>
  <si>
    <t>帮助5贫困人口创收2000元/人.年</t>
  </si>
  <si>
    <t>新造油茶10亩</t>
  </si>
  <si>
    <t>新造油茶2亩</t>
  </si>
  <si>
    <t>帮助1贫困人口创收1000元/人.年</t>
  </si>
  <si>
    <t>新造油茶18亩</t>
  </si>
  <si>
    <t>新造油茶93.5亩</t>
  </si>
  <si>
    <t>帮助6贫困人口创收2000元/人.年</t>
  </si>
  <si>
    <t>新造油茶24亩</t>
  </si>
  <si>
    <t>帮助3贫困人口创收2000元/人.年</t>
  </si>
  <si>
    <t>新造油茶67.3亩</t>
  </si>
  <si>
    <t>帮助8贫困人口创收2000元/人.年</t>
  </si>
  <si>
    <t>新造油茶180亩</t>
  </si>
  <si>
    <t>帮助15贫困人口创收2000元/人.年</t>
  </si>
  <si>
    <t>新造油茶373.5亩</t>
  </si>
  <si>
    <t>帮助20贫困人口创收2000元/人.年</t>
  </si>
  <si>
    <t>新造油茶6亩</t>
  </si>
  <si>
    <t>新造油茶10.5亩</t>
  </si>
  <si>
    <t>新造油茶11亩</t>
  </si>
  <si>
    <t>白杜尧村委</t>
  </si>
  <si>
    <t>新造油茶27.5亩</t>
  </si>
  <si>
    <t>知市坪村</t>
  </si>
  <si>
    <t>知市坪村委</t>
  </si>
  <si>
    <t>新造油茶21.5亩</t>
  </si>
  <si>
    <t>帮助4贫困人口创收2000元/人.年</t>
  </si>
  <si>
    <t>新造油茶3.3亩</t>
  </si>
  <si>
    <t>新造油茶3.4亩</t>
  </si>
  <si>
    <t>欧家窝村</t>
  </si>
  <si>
    <t>欧家窝村委</t>
  </si>
  <si>
    <t>新造油茶40亩</t>
  </si>
  <si>
    <t>新造油茶13亩</t>
  </si>
  <si>
    <t>新造油茶19亩</t>
  </si>
  <si>
    <t>新造油茶3亩</t>
  </si>
  <si>
    <t>龙华村</t>
  </si>
  <si>
    <t>龙华村委</t>
  </si>
  <si>
    <t>新造油茶4亩</t>
  </si>
  <si>
    <t>毛里坪村</t>
  </si>
  <si>
    <t>毛里坪村委</t>
  </si>
  <si>
    <t>新造油茶76亩</t>
  </si>
  <si>
    <t>黄公塘村委</t>
  </si>
  <si>
    <t>陆家村委</t>
  </si>
  <si>
    <t>新造油茶28.5亩</t>
  </si>
  <si>
    <t>新造油茶193亩</t>
  </si>
  <si>
    <t>帮助12贫困人口创收2000元/人.年</t>
  </si>
  <si>
    <t>贺家村委</t>
  </si>
  <si>
    <t>新造油茶83亩</t>
  </si>
  <si>
    <t>帮助10贫困人口创收2000元/人.年</t>
  </si>
  <si>
    <t>新造油茶8亩</t>
  </si>
  <si>
    <t>磨刀岭村委</t>
  </si>
  <si>
    <t>新造油茶122亩</t>
  </si>
  <si>
    <t>上游村委</t>
  </si>
  <si>
    <t>鳌头村</t>
  </si>
  <si>
    <t>鳌头村委</t>
  </si>
  <si>
    <t>金陵圩村</t>
  </si>
  <si>
    <t>金陵圩村委</t>
  </si>
  <si>
    <t>新造油茶7亩</t>
  </si>
  <si>
    <t>竹林坪村委</t>
  </si>
  <si>
    <t>新造油茶87.5亩</t>
  </si>
  <si>
    <t>恩富村</t>
  </si>
  <si>
    <t>恩富村委</t>
  </si>
  <si>
    <t>新造油茶65亩</t>
  </si>
  <si>
    <t>徐家铺村委</t>
  </si>
  <si>
    <t>新造油茶23亩</t>
  </si>
  <si>
    <t>新造油茶26亩</t>
  </si>
  <si>
    <t>新造油茶132.9亩</t>
  </si>
  <si>
    <t>骆铬孙村</t>
  </si>
  <si>
    <t>骆铬孙村委</t>
  </si>
  <si>
    <t>新造油茶20亩</t>
  </si>
  <si>
    <t>新造油茶9.5亩</t>
  </si>
  <si>
    <t>新造油茶64.2亩</t>
  </si>
  <si>
    <t>枧头镇居委会</t>
  </si>
  <si>
    <t>新造油茶119.5亩</t>
  </si>
  <si>
    <t>星塘村委</t>
  </si>
  <si>
    <t>新造油茶26.5亩</t>
  </si>
  <si>
    <t>周家山村委</t>
  </si>
  <si>
    <t>新造油茶12亩</t>
  </si>
  <si>
    <t>彭梓城村委</t>
  </si>
  <si>
    <t>豪山村委</t>
  </si>
  <si>
    <t>新造油茶67亩</t>
  </si>
  <si>
    <t>新造油茶490.8亩</t>
  </si>
  <si>
    <t>帮助30贫困人口创收2000元/人.年</t>
  </si>
  <si>
    <t>桑田村委</t>
  </si>
  <si>
    <t>新造油茶63亩</t>
  </si>
  <si>
    <t>马场岭村委</t>
  </si>
  <si>
    <t>李郁村</t>
  </si>
  <si>
    <t>李郁村委</t>
  </si>
  <si>
    <t>新造油茶5.5亩</t>
  </si>
  <si>
    <t>新造油茶116亩</t>
  </si>
  <si>
    <t>新造油茶170亩</t>
  </si>
  <si>
    <t>新造油茶4.3亩</t>
  </si>
  <si>
    <t>荒山造林（生态林）</t>
  </si>
  <si>
    <t>新造生态林49亩</t>
  </si>
  <si>
    <t>李家村</t>
  </si>
  <si>
    <t>0.02万元/亩</t>
  </si>
  <si>
    <t>李家村委</t>
  </si>
  <si>
    <t>新造生态林303亩</t>
  </si>
  <si>
    <t>新造生态林206.5亩</t>
  </si>
  <si>
    <t>新造生态林244亩</t>
  </si>
  <si>
    <t>新造生态林165.5亩</t>
  </si>
  <si>
    <t>新造生态林285亩</t>
  </si>
  <si>
    <t>新造生态林274亩</t>
  </si>
  <si>
    <t>新造生态林3.5亩</t>
  </si>
  <si>
    <t>新造生态林12亩</t>
  </si>
  <si>
    <t>新造生态林218亩</t>
  </si>
  <si>
    <t>新造生态林91.7亩</t>
  </si>
  <si>
    <t>大冲村委</t>
  </si>
  <si>
    <t>新造生态林2亩</t>
  </si>
  <si>
    <t>帮助1贫困人口创收200元/人.年</t>
  </si>
  <si>
    <t>新造生态林554亩</t>
  </si>
  <si>
    <t>新造生态林14亩</t>
  </si>
  <si>
    <t>新造生态林133亩</t>
  </si>
  <si>
    <t>新造生态林298亩</t>
  </si>
  <si>
    <t>肥溪沅村</t>
  </si>
  <si>
    <t>肥溪沅村委</t>
  </si>
  <si>
    <t>新造生态林51亩</t>
  </si>
  <si>
    <t>肥源村委</t>
  </si>
  <si>
    <t>新造生态林5亩</t>
  </si>
  <si>
    <t>三和村</t>
  </si>
  <si>
    <t>三和村委</t>
  </si>
  <si>
    <t>新造生态林68亩</t>
  </si>
  <si>
    <t>新造生态林158亩</t>
  </si>
  <si>
    <t>新造生态林174亩</t>
  </si>
  <si>
    <t>新造生态林373亩</t>
  </si>
  <si>
    <t>帮助13贫困人口创收2000元/人.年</t>
  </si>
  <si>
    <t>千马坪瑶族村委</t>
  </si>
  <si>
    <t>新造生态林411亩</t>
  </si>
  <si>
    <t>刘家村委</t>
  </si>
  <si>
    <t>新造生态林67亩</t>
  </si>
  <si>
    <t>新造生态林443.5亩</t>
  </si>
  <si>
    <t>新造生态林160亩</t>
  </si>
  <si>
    <t>新造生态林580亩</t>
  </si>
  <si>
    <t>帮助25贫困人口创收2000元/人.年</t>
  </si>
  <si>
    <t>新造生态林235.5亩</t>
  </si>
  <si>
    <t>新造生态林121亩</t>
  </si>
  <si>
    <t>新造生态林55亩</t>
  </si>
  <si>
    <t>新造生态林17亩</t>
  </si>
  <si>
    <t>新造生态林43.5亩</t>
  </si>
  <si>
    <t>新造生态林30亩</t>
  </si>
  <si>
    <t>新造生态林89亩</t>
  </si>
  <si>
    <t>新造生态林6亩</t>
  </si>
  <si>
    <t>0.015万元/亩</t>
  </si>
  <si>
    <t>新造生态林76亩</t>
  </si>
  <si>
    <t>新造生态林7亩</t>
  </si>
  <si>
    <t>郑家村</t>
  </si>
  <si>
    <t>郑家村委</t>
  </si>
  <si>
    <t>新造生态林25.5亩</t>
  </si>
  <si>
    <t>周家村委</t>
  </si>
  <si>
    <t>新造生态林53.5亩</t>
  </si>
  <si>
    <t>刘何村</t>
  </si>
  <si>
    <t>刘何村委</t>
  </si>
  <si>
    <t>新造生态林135亩</t>
  </si>
  <si>
    <t>神桥村委</t>
  </si>
  <si>
    <t>新造生态林139亩</t>
  </si>
  <si>
    <t>新造生态林152亩</t>
  </si>
  <si>
    <t>佃湾村</t>
  </si>
  <si>
    <t>佃湾村委</t>
  </si>
  <si>
    <t>新造生态林1397.5亩</t>
  </si>
  <si>
    <t>新造生态林75亩</t>
  </si>
  <si>
    <t>定家村委</t>
  </si>
  <si>
    <t>新造生态林504.6亩</t>
  </si>
  <si>
    <t>东田村</t>
  </si>
  <si>
    <t>东田村委</t>
  </si>
  <si>
    <t>新造生态林691.1亩</t>
  </si>
  <si>
    <t>帮助18贫困人口创收2000元/人.年</t>
  </si>
  <si>
    <t>塘罗村委</t>
  </si>
  <si>
    <t>新造生态林8亩</t>
  </si>
  <si>
    <t>龙眼头村委</t>
  </si>
  <si>
    <t>新造生态林6.3亩</t>
  </si>
  <si>
    <t>新造生态林19亩</t>
  </si>
  <si>
    <t>青龙村委</t>
  </si>
  <si>
    <t>新造生态林7.5亩</t>
  </si>
  <si>
    <t>鱼游村委</t>
  </si>
  <si>
    <t>新造生态林60亩</t>
  </si>
  <si>
    <t>过肥田村</t>
  </si>
  <si>
    <t>过肥田村委</t>
  </si>
  <si>
    <t>新造生态林124.5亩</t>
  </si>
  <si>
    <t>潭田村</t>
  </si>
  <si>
    <t>潭田村委</t>
  </si>
  <si>
    <t>新造生态林13.5亩</t>
  </si>
  <si>
    <t>大历村</t>
  </si>
  <si>
    <t>大历村委</t>
  </si>
  <si>
    <t>新造生态林23亩</t>
  </si>
  <si>
    <t>新造生态林138亩</t>
  </si>
  <si>
    <t>新造生态林91亩</t>
  </si>
  <si>
    <t>胡家村委</t>
  </si>
  <si>
    <t>新造生态林110亩</t>
  </si>
  <si>
    <t>下荣村委</t>
  </si>
  <si>
    <t>新造生态林22亩</t>
  </si>
  <si>
    <t>李家山村</t>
  </si>
  <si>
    <t>李家山村委</t>
  </si>
  <si>
    <t>新造生态林9亩</t>
  </si>
  <si>
    <t>莲花塘村</t>
  </si>
  <si>
    <t>莲花塘村委</t>
  </si>
  <si>
    <t>新造生态林66亩</t>
  </si>
  <si>
    <t>下户村委</t>
  </si>
  <si>
    <t>新造生态林173亩</t>
  </si>
  <si>
    <t>篮田村</t>
  </si>
  <si>
    <t>篮田村委</t>
  </si>
  <si>
    <t>新造生态林42亩</t>
  </si>
  <si>
    <t>新造生态林240亩</t>
  </si>
  <si>
    <t>九峰林场</t>
  </si>
  <si>
    <t>乡镇府</t>
  </si>
  <si>
    <t>新造生态林86亩</t>
  </si>
  <si>
    <t>舍子源村委</t>
  </si>
  <si>
    <t>新造生态林274.5亩</t>
  </si>
  <si>
    <t>起头岭村委</t>
  </si>
  <si>
    <t>新造生态林0.5亩</t>
  </si>
  <si>
    <t>帮助1贫困人口创收500元/人.年</t>
  </si>
  <si>
    <t>新造生态林9.5亩</t>
  </si>
  <si>
    <t>新造生态林201亩</t>
  </si>
  <si>
    <t>荒山造林（经济林）</t>
  </si>
  <si>
    <t>新造经济林46.5亩</t>
  </si>
  <si>
    <t>新造经济林108.5亩</t>
  </si>
  <si>
    <t>新造经济林34亩</t>
  </si>
  <si>
    <t>新造经济林80亩</t>
  </si>
  <si>
    <t>新造经济林48亩</t>
  </si>
  <si>
    <t>新造经济林154亩</t>
  </si>
  <si>
    <t>新造经济林27.2亩</t>
  </si>
  <si>
    <t>新造经济林65亩</t>
  </si>
  <si>
    <t>新造经济林67.5亩</t>
  </si>
  <si>
    <t>新造经济林25亩</t>
  </si>
  <si>
    <t>新造经济林237亩</t>
  </si>
  <si>
    <t>河三岩村</t>
  </si>
  <si>
    <t>河三岩村委</t>
  </si>
  <si>
    <t>新造经济林19亩</t>
  </si>
  <si>
    <t>新造经济林3亩</t>
  </si>
  <si>
    <t>新造经济林164亩</t>
  </si>
  <si>
    <t>新造经济林261亩</t>
  </si>
  <si>
    <t>新造经济林11亩</t>
  </si>
  <si>
    <t>新造经济林36亩</t>
  </si>
  <si>
    <t>水楼脚村委</t>
  </si>
  <si>
    <t>新造经济林35亩</t>
  </si>
  <si>
    <t>新造经济林251.5亩</t>
  </si>
  <si>
    <t>新造经济林41亩</t>
  </si>
  <si>
    <t>新造经济林2亩</t>
  </si>
  <si>
    <t>0.01万元/亩</t>
  </si>
  <si>
    <t>新造经济林49.5亩</t>
  </si>
  <si>
    <t>新造经济林82亩</t>
  </si>
  <si>
    <t>新造经济林8亩</t>
  </si>
  <si>
    <t>帮助1贫困人口创收400元/人.年</t>
  </si>
  <si>
    <t>新造经济林42亩</t>
  </si>
  <si>
    <t>土桥坪村</t>
  </si>
  <si>
    <t>土桥坪村委</t>
  </si>
  <si>
    <t>新造经济林23.1亩</t>
  </si>
  <si>
    <t>新造经济林71亩</t>
  </si>
  <si>
    <t>新造经济林108亩</t>
  </si>
  <si>
    <t>新造经济林52亩</t>
  </si>
  <si>
    <t>新造经济林22.5亩</t>
  </si>
  <si>
    <t>龙元茂村委</t>
  </si>
  <si>
    <t>植树造林</t>
  </si>
  <si>
    <t>植树面积150亩</t>
  </si>
  <si>
    <t>0.2万元/亩</t>
  </si>
  <si>
    <t>帮助50贫困人口创收2000元/人.年</t>
  </si>
  <si>
    <t>相关实施单位</t>
  </si>
  <si>
    <t>植树面积10亩</t>
  </si>
  <si>
    <t>龙会寺村</t>
  </si>
  <si>
    <t>龙会寺村委</t>
  </si>
  <si>
    <t>舟山村</t>
  </si>
  <si>
    <t>舟山村委</t>
  </si>
  <si>
    <t>森林抚育</t>
  </si>
  <si>
    <t>森林抚育面积500亩</t>
  </si>
  <si>
    <t>鳌头村村委</t>
  </si>
  <si>
    <t>竹林坪村村委</t>
  </si>
  <si>
    <t>森林抚育面积1000亩</t>
  </si>
  <si>
    <t>帮助40贫困人口创收2000元/人.年</t>
  </si>
  <si>
    <t>定家村村委</t>
  </si>
  <si>
    <t>森林抚育面积150亩</t>
  </si>
  <si>
    <t>大利村委郑杰</t>
  </si>
  <si>
    <t>森林抚育面积400亩</t>
  </si>
  <si>
    <t>山田湾村村郑六女</t>
  </si>
  <si>
    <t>高岱沅村</t>
  </si>
  <si>
    <t>本江沅自然村</t>
  </si>
  <si>
    <t>森林抚育面积100亩</t>
  </si>
  <si>
    <t xml:space="preserve">山喜农业开发有限公司
</t>
  </si>
  <si>
    <t>森林抚育面积600亩</t>
  </si>
  <si>
    <t>信丰油茶公司</t>
  </si>
  <si>
    <t>山田湾村村委</t>
  </si>
  <si>
    <t>临河村村委</t>
  </si>
  <si>
    <t>乔亭村</t>
  </si>
  <si>
    <t>乔亭村村委</t>
  </si>
  <si>
    <t>森林抚育面积300亩</t>
  </si>
  <si>
    <t>金陵圩村村委</t>
  </si>
  <si>
    <t>森林抚育面积180亩</t>
  </si>
  <si>
    <t>候桥村</t>
  </si>
  <si>
    <t>帮助4贫困人口创收2001元/人.年</t>
  </si>
  <si>
    <t>候桥村村委郑柏生</t>
  </si>
  <si>
    <t>楠竹基地</t>
  </si>
  <si>
    <t>楠竹基地2000亩</t>
  </si>
  <si>
    <t>帮助28贫困人口创收2000元/人.年</t>
  </si>
  <si>
    <t>家乐竹木有限公司</t>
  </si>
  <si>
    <t>林区道路</t>
  </si>
  <si>
    <t>修建林区道路1.6公里</t>
  </si>
  <si>
    <t>大坪头村</t>
  </si>
  <si>
    <t>5万元/公里</t>
  </si>
  <si>
    <t>大坪头村村委</t>
  </si>
  <si>
    <t>修建林区道路0.6公里</t>
  </si>
  <si>
    <t>下塘窝村村委</t>
  </si>
  <si>
    <t>修建林区道路1.1公里</t>
  </si>
  <si>
    <t>彭梓城村村委</t>
  </si>
  <si>
    <t>大山仁村村委蒋异</t>
  </si>
  <si>
    <t>修建林区道路1公里</t>
  </si>
  <si>
    <t>豪山村村委</t>
  </si>
  <si>
    <t>帮助８贫困人口创收2000元/人.年</t>
  </si>
  <si>
    <t>胡家村村委胡昕</t>
  </si>
  <si>
    <t>修建林区道路0.4公里</t>
  </si>
  <si>
    <t>小步岭村</t>
  </si>
  <si>
    <t>帮助５贫困人口创收2000元/人.年</t>
  </si>
  <si>
    <t>小步岭村村委</t>
  </si>
  <si>
    <t>南塘村</t>
  </si>
  <si>
    <t>南塘自然村</t>
  </si>
  <si>
    <t>新林种养专业合作社</t>
  </si>
  <si>
    <t>修建林区道路0.8公里</t>
  </si>
  <si>
    <t>胡志良村</t>
  </si>
  <si>
    <t>胡志良村村委</t>
  </si>
  <si>
    <r>
      <rPr>
        <sz val="10"/>
        <rFont val="宋体"/>
        <family val="3"/>
        <charset val="134"/>
      </rPr>
      <t>砠</t>
    </r>
    <r>
      <rPr>
        <sz val="10"/>
        <rFont val="仿宋_GB2312"/>
        <charset val="134"/>
      </rPr>
      <t>坪村</t>
    </r>
  </si>
  <si>
    <t>５万元/公里</t>
  </si>
  <si>
    <t>帮助15贫困人口创收2001元/人.年</t>
  </si>
  <si>
    <r>
      <rPr>
        <sz val="10"/>
        <rFont val="宋体"/>
        <family val="3"/>
        <charset val="134"/>
      </rPr>
      <t>砠</t>
    </r>
    <r>
      <rPr>
        <sz val="10"/>
        <rFont val="仿宋_GB2312"/>
        <charset val="134"/>
      </rPr>
      <t>坪村村委</t>
    </r>
  </si>
  <si>
    <t>洞心村村委</t>
  </si>
  <si>
    <t>帮助6贫困人口创收2001元/人.年</t>
  </si>
  <si>
    <t>黄沙溪村村委</t>
  </si>
  <si>
    <t>扶贫车间</t>
  </si>
  <si>
    <t>修建林区道路0.4KM及林下经济场地建设</t>
  </si>
  <si>
    <t>大凤头村5组</t>
  </si>
  <si>
    <t>林下经济场地建设</t>
  </si>
  <si>
    <t>修建林下经济场地1个</t>
  </si>
  <si>
    <t>0.5万元/人</t>
  </si>
  <si>
    <t>燕山牧场养殖合作社</t>
  </si>
  <si>
    <t>三塘沅村</t>
  </si>
  <si>
    <t>三塘源生态农业发展公司</t>
  </si>
  <si>
    <t>林下经济道路及场地建设</t>
  </si>
  <si>
    <t>修建林下经济道路及场地1个</t>
  </si>
  <si>
    <t>杨柳冲村</t>
  </si>
  <si>
    <t>富鑫羊业合作社</t>
  </si>
  <si>
    <t>中硒农林科技有限公司</t>
  </si>
  <si>
    <t>贴息资金</t>
  </si>
  <si>
    <t>造油茶林400亩，贷款160万元</t>
  </si>
  <si>
    <t>石塘村何柏元</t>
  </si>
  <si>
    <t>造油茶林600亩，贷款55万元</t>
  </si>
  <si>
    <t>李仟二村肖昌春</t>
  </si>
  <si>
    <t>贷款3600万元</t>
  </si>
  <si>
    <t>双胜社区</t>
  </si>
  <si>
    <t>湖南闽新人造板有限责任公司</t>
  </si>
  <si>
    <t>贷款3300万元</t>
  </si>
  <si>
    <t>湖南吉星家居有限公司</t>
  </si>
  <si>
    <t>湖南万龙木业有限公司</t>
  </si>
  <si>
    <t>贷款616万元</t>
  </si>
  <si>
    <t>湖南家乐竹木有限公司</t>
  </si>
  <si>
    <t>贷款4000万元</t>
  </si>
  <si>
    <t>帮助14贫困人口创收2000元/人.年</t>
  </si>
  <si>
    <t>湖南林丰木业有限公司</t>
  </si>
  <si>
    <t>贷款300万元</t>
  </si>
  <si>
    <t>湖南凤神油茶有限公司</t>
  </si>
  <si>
    <t>贷款1980万元</t>
  </si>
  <si>
    <t>帮助7贫困人口创收2000元/人.年</t>
  </si>
  <si>
    <t>新田县华盛木业有限公司</t>
  </si>
  <si>
    <t>贷款1000万元</t>
  </si>
  <si>
    <t>新田县顶坚木业有限公司</t>
  </si>
  <si>
    <t>（十五）</t>
  </si>
  <si>
    <t>旅游扶贫产业</t>
  </si>
  <si>
    <t>文旅广体局</t>
  </si>
  <si>
    <t>骆铭孙村公共基础设施建设</t>
  </si>
  <si>
    <r>
      <rPr>
        <sz val="10"/>
        <rFont val="仿宋_GB2312"/>
        <charset val="134"/>
      </rPr>
      <t>旅游设施建设565</t>
    </r>
    <r>
      <rPr>
        <sz val="10"/>
        <rFont val="宋体"/>
        <family val="3"/>
        <charset val="134"/>
      </rPr>
      <t>㎡</t>
    </r>
  </si>
  <si>
    <r>
      <rPr>
        <sz val="10"/>
        <rFont val="仿宋_GB2312"/>
        <charset val="134"/>
      </rPr>
      <t>566.3元/</t>
    </r>
    <r>
      <rPr>
        <sz val="10"/>
        <rFont val="宋体"/>
        <family val="3"/>
        <charset val="134"/>
      </rPr>
      <t>㎡</t>
    </r>
  </si>
  <si>
    <t>通过景区旅游收入带动贫困人口创收1000元/人/年</t>
  </si>
  <si>
    <t>谈文溪景区公共基础设施建设</t>
  </si>
  <si>
    <t>登山步道长1100m</t>
  </si>
  <si>
    <t>千马坪银杏景点旅游公共基础设施建设</t>
  </si>
  <si>
    <t>旅游步道长510m</t>
  </si>
  <si>
    <t>686.3元/m</t>
  </si>
  <si>
    <t>（十六）</t>
  </si>
  <si>
    <t>电商扶贫项目小计</t>
  </si>
  <si>
    <t>商务局</t>
  </si>
  <si>
    <t>助力“农产品上行”</t>
  </si>
  <si>
    <t xml:space="preserve">1、参加或举办线上线下电商活动，宣传新田农特产品，打造农产品网销品牌；
2、支持贫困村、贫困户和扶贫企业农特产品上行；              3、支持贫困户电商创业，销售农产品；            4、支持电商扶贫快递物流发展，提速降费，促进我县农特产品上行。
</t>
  </si>
  <si>
    <t>龙泉镇等12个乡镇</t>
  </si>
  <si>
    <t>大观堡等230个行政村</t>
  </si>
  <si>
    <t>2万-5万/活动或根据具体实效情况进行补贴</t>
  </si>
  <si>
    <t>2019年全县贫困村、贫困户农产品上行700万元以上，3000名以上贫困人口受益。</t>
  </si>
  <si>
    <t>县商务局</t>
  </si>
  <si>
    <t>（十七）</t>
  </si>
  <si>
    <t>畜牧水产业</t>
  </si>
  <si>
    <t>畜牧局</t>
  </si>
  <si>
    <t>新田县新金凤种养专业合作社升级改造</t>
  </si>
  <si>
    <t>堆粪场2个</t>
  </si>
  <si>
    <t>3.33万元/个</t>
  </si>
  <si>
    <t>促进产业发展，增加2名贫困人口的收益，人均增收4000元</t>
  </si>
  <si>
    <t>新田县畜牧水产局</t>
  </si>
  <si>
    <t>新田县新金凤种养专业合作社</t>
  </si>
  <si>
    <t>新田县社知种养殖专业合作社升级改造</t>
  </si>
  <si>
    <r>
      <rPr>
        <sz val="10"/>
        <rFont val="仿宋_GB2312"/>
        <charset val="134"/>
      </rPr>
      <t>路面硬化400</t>
    </r>
    <r>
      <rPr>
        <sz val="10"/>
        <rFont val="SimSun"/>
        <charset val="134"/>
      </rPr>
      <t>㎡</t>
    </r>
  </si>
  <si>
    <t>新田县社知种养殖专业合作社</t>
  </si>
  <si>
    <t>新田县石山中生猪养殖专业合作社升级改造</t>
  </si>
  <si>
    <r>
      <rPr>
        <sz val="10"/>
        <rFont val="仿宋_GB2312"/>
        <charset val="134"/>
      </rPr>
      <t>路面硬化260</t>
    </r>
    <r>
      <rPr>
        <sz val="10"/>
        <rFont val="SimSun"/>
        <charset val="134"/>
      </rPr>
      <t>㎡</t>
    </r>
    <r>
      <rPr>
        <sz val="10"/>
        <rFont val="仿宋_GB2312"/>
        <charset val="134"/>
      </rPr>
      <t>，2个发酵床垫料。</t>
    </r>
  </si>
  <si>
    <t>5万元/个</t>
  </si>
  <si>
    <t>促进产业发展，增加2名贫困人口的收益，人均增收6000元</t>
  </si>
  <si>
    <t>新田县石山中生猪养殖专业合作社</t>
  </si>
  <si>
    <t>宏发生猪养殖专业合作社升级改造</t>
  </si>
  <si>
    <r>
      <rPr>
        <sz val="10"/>
        <rFont val="仿宋_GB2312"/>
        <charset val="134"/>
      </rPr>
      <t>路面硬化600</t>
    </r>
    <r>
      <rPr>
        <sz val="10"/>
        <rFont val="SimSun"/>
        <charset val="134"/>
      </rPr>
      <t>㎡</t>
    </r>
  </si>
  <si>
    <t>宏发生猪养殖专业合作社</t>
  </si>
  <si>
    <t>兴和养殖专业合作社升级改造</t>
  </si>
  <si>
    <t>沉淀池1个</t>
  </si>
  <si>
    <t>洪盛养殖场升级改造</t>
  </si>
  <si>
    <t>发酵棚1个</t>
  </si>
  <si>
    <t>洪盛养殖场</t>
  </si>
  <si>
    <t>新田县万山缘养殖专业合作社升级改造</t>
  </si>
  <si>
    <r>
      <rPr>
        <sz val="10"/>
        <rFont val="仿宋_GB2312"/>
        <charset val="134"/>
      </rPr>
      <t>雨污分流管300米，  路面硬化280</t>
    </r>
    <r>
      <rPr>
        <sz val="10"/>
        <rFont val="SimSun"/>
        <charset val="134"/>
      </rPr>
      <t>㎡</t>
    </r>
  </si>
  <si>
    <t>新田县万山缘养殖专业合作社</t>
  </si>
  <si>
    <t>新田县五七农业综合开发有限公司升级改造</t>
  </si>
  <si>
    <t>翻扒机一台，        1个发酵床垫料</t>
  </si>
  <si>
    <t>新田县五七农业综合开发有限公司</t>
  </si>
  <si>
    <t>优源农牧发展有限公司升级改造</t>
  </si>
  <si>
    <t>优源农牧发展有限公司</t>
  </si>
  <si>
    <t>友泰养殖场升级改造</t>
  </si>
  <si>
    <t>友泰养殖场</t>
  </si>
  <si>
    <t>宏发养殖场升级改造</t>
  </si>
  <si>
    <t>路面硬化600㎡</t>
  </si>
  <si>
    <t>宏发养殖场</t>
  </si>
  <si>
    <t>新田县忠平种养殖专业合作社升级改造</t>
  </si>
  <si>
    <r>
      <rPr>
        <sz val="10"/>
        <rFont val="仿宋_GB2312"/>
        <charset val="134"/>
      </rPr>
      <t>路面硬化240</t>
    </r>
    <r>
      <rPr>
        <sz val="10"/>
        <rFont val="SimSun"/>
        <charset val="134"/>
      </rPr>
      <t>㎡，</t>
    </r>
    <r>
      <rPr>
        <sz val="10"/>
        <rFont val="仿宋_GB2312"/>
        <charset val="134"/>
      </rPr>
      <t xml:space="preserve">    </t>
    </r>
    <r>
      <rPr>
        <sz val="10"/>
        <rFont val="SimSun"/>
        <charset val="134"/>
      </rPr>
      <t>清粪车</t>
    </r>
    <r>
      <rPr>
        <sz val="10"/>
        <rFont val="仿宋_GB2312"/>
        <charset val="134"/>
      </rPr>
      <t>1辆</t>
    </r>
  </si>
  <si>
    <t>新田县忠平种养殖专业合作社</t>
  </si>
  <si>
    <t>新田县民生牲猪养殖专业合作社升级改造</t>
  </si>
  <si>
    <t>新田县民生牲猪养殖专业合作社</t>
  </si>
  <si>
    <t>刘华龙养殖场升级改造</t>
  </si>
  <si>
    <t>固液分离机1台</t>
  </si>
  <si>
    <t>刘华龙养殖场</t>
  </si>
  <si>
    <t>周家洞塘湾岭生猪养殖场升级改造</t>
  </si>
  <si>
    <t>周家洞塘湾岭生猪养殖场</t>
  </si>
  <si>
    <t>宋存万养殖场升级改造</t>
  </si>
  <si>
    <t>路面硬化630㎡</t>
  </si>
  <si>
    <t>宋存万养殖场</t>
  </si>
  <si>
    <t>宋洪顺养殖场升级改造</t>
  </si>
  <si>
    <r>
      <rPr>
        <sz val="10"/>
        <rFont val="仿宋_GB2312"/>
        <charset val="134"/>
      </rPr>
      <t>路面硬化90</t>
    </r>
    <r>
      <rPr>
        <sz val="10"/>
        <rFont val="SimSun"/>
        <charset val="134"/>
      </rPr>
      <t>㎡</t>
    </r>
    <r>
      <rPr>
        <sz val="10"/>
        <rFont val="仿宋_GB2312"/>
        <charset val="134"/>
      </rPr>
      <t>，     堆粪场1个</t>
    </r>
  </si>
  <si>
    <t>宋洪顺养殖场</t>
  </si>
  <si>
    <t>宋火顺养殖场升级改造</t>
  </si>
  <si>
    <r>
      <rPr>
        <sz val="10"/>
        <rFont val="仿宋_GB2312"/>
        <charset val="134"/>
      </rPr>
      <t>堆粪场1个，硬化路面150</t>
    </r>
    <r>
      <rPr>
        <sz val="10"/>
        <rFont val="SimSun"/>
        <charset val="134"/>
      </rPr>
      <t>㎡</t>
    </r>
    <r>
      <rPr>
        <sz val="10"/>
        <rFont val="仿宋_GB2312"/>
        <charset val="134"/>
      </rPr>
      <t>，固液分离机1台</t>
    </r>
  </si>
  <si>
    <t>宋火顺养殖场</t>
  </si>
  <si>
    <t>宋建平养殖场升级改造</t>
  </si>
  <si>
    <r>
      <rPr>
        <sz val="10"/>
        <rFont val="仿宋_GB2312"/>
        <charset val="134"/>
      </rPr>
      <t>路面硬化630</t>
    </r>
    <r>
      <rPr>
        <sz val="10"/>
        <rFont val="SimSun"/>
        <charset val="134"/>
      </rPr>
      <t>㎡</t>
    </r>
  </si>
  <si>
    <t>县</t>
  </si>
  <si>
    <t>宋建平养殖场</t>
  </si>
  <si>
    <t>宋明光养殖场升级改造</t>
  </si>
  <si>
    <t>堆粪场1个</t>
  </si>
  <si>
    <t>宋明光养殖场</t>
  </si>
  <si>
    <t>宋勤俭养殖场升级改造</t>
  </si>
  <si>
    <t>路面硬化450㎡</t>
  </si>
  <si>
    <t>宋勤俭养殖场</t>
  </si>
  <si>
    <t>宋存华养殖场升级改造</t>
  </si>
  <si>
    <t>路面硬化440㎡</t>
  </si>
  <si>
    <t>宋存华养殖场</t>
  </si>
  <si>
    <t>新田县太顺种养专业合作社升级改造</t>
  </si>
  <si>
    <t>翻扒机2台</t>
  </si>
  <si>
    <t>新田县太顺种养专业合作社</t>
  </si>
  <si>
    <t>福硒家庭农场升级改造</t>
  </si>
  <si>
    <r>
      <rPr>
        <sz val="10"/>
        <rFont val="仿宋_GB2312"/>
        <charset val="134"/>
      </rPr>
      <t>路面硬化650</t>
    </r>
    <r>
      <rPr>
        <sz val="10"/>
        <rFont val="SimSun"/>
        <charset val="134"/>
      </rPr>
      <t>㎡</t>
    </r>
  </si>
  <si>
    <t>福硒家庭农场</t>
  </si>
  <si>
    <t>新田县俊豪种养殖专业合作社升级改造</t>
  </si>
  <si>
    <t>新田县俊豪种养殖专业合作社</t>
  </si>
  <si>
    <t>史满元养殖场升级改造</t>
  </si>
  <si>
    <t>路面硬化420㎡</t>
  </si>
  <si>
    <t>友谊村</t>
  </si>
  <si>
    <t>史满元养殖场</t>
  </si>
  <si>
    <t>石军种养专业合作社升级改造</t>
  </si>
  <si>
    <r>
      <rPr>
        <sz val="10"/>
        <rFont val="仿宋_GB2312"/>
        <charset val="134"/>
      </rPr>
      <t>路面硬化410</t>
    </r>
    <r>
      <rPr>
        <sz val="10"/>
        <rFont val="SimSun"/>
        <charset val="134"/>
      </rPr>
      <t>㎡</t>
    </r>
  </si>
  <si>
    <t>石军种养专业合作社</t>
  </si>
  <si>
    <t>史六军养殖场升级改造</t>
  </si>
  <si>
    <t>史六军养殖场</t>
  </si>
  <si>
    <t>史荣国养殖场升级改造</t>
  </si>
  <si>
    <t>史荣国养殖场</t>
  </si>
  <si>
    <t>史荣玉养殖场升级改造</t>
  </si>
  <si>
    <r>
      <rPr>
        <sz val="10"/>
        <rFont val="仿宋_GB2312"/>
        <charset val="134"/>
      </rPr>
      <t>路面硬化460</t>
    </r>
    <r>
      <rPr>
        <sz val="10"/>
        <rFont val="SimSun"/>
        <charset val="134"/>
      </rPr>
      <t>㎡</t>
    </r>
  </si>
  <si>
    <t>史荣玉养殖场</t>
  </si>
  <si>
    <t>史石养养殖场升级改造</t>
  </si>
  <si>
    <r>
      <rPr>
        <sz val="10"/>
        <rFont val="仿宋_GB2312"/>
        <charset val="134"/>
      </rPr>
      <t>路面硬化430</t>
    </r>
    <r>
      <rPr>
        <sz val="10"/>
        <rFont val="SimSun"/>
        <charset val="134"/>
      </rPr>
      <t>㎡</t>
    </r>
  </si>
  <si>
    <t>史石养养殖场</t>
  </si>
  <si>
    <t>史天生养殖场升级改造</t>
  </si>
  <si>
    <r>
      <rPr>
        <sz val="10"/>
        <rFont val="仿宋_GB2312"/>
        <charset val="134"/>
      </rPr>
      <t>路面硬化420</t>
    </r>
    <r>
      <rPr>
        <sz val="10"/>
        <rFont val="SimSun"/>
        <charset val="134"/>
      </rPr>
      <t>㎡</t>
    </r>
  </si>
  <si>
    <t>史天生养殖场</t>
  </si>
  <si>
    <t>兴旺（史小华）养殖场升级改造</t>
  </si>
  <si>
    <r>
      <rPr>
        <sz val="10"/>
        <rFont val="仿宋_GB2312"/>
        <charset val="134"/>
      </rPr>
      <t>路面硬化440</t>
    </r>
    <r>
      <rPr>
        <sz val="10"/>
        <rFont val="SimSun"/>
        <charset val="134"/>
      </rPr>
      <t>㎡</t>
    </r>
  </si>
  <si>
    <t>兴旺（史小华）养殖场</t>
  </si>
  <si>
    <t>宏新养殖场升级改造</t>
  </si>
  <si>
    <t>路面硬化400㎡</t>
  </si>
  <si>
    <t>宏新养殖场</t>
  </si>
  <si>
    <t>昌盛养殖专业合作社升级改造</t>
  </si>
  <si>
    <t>水车洞村</t>
  </si>
  <si>
    <t>昌盛养殖专业合作社</t>
  </si>
  <si>
    <t>邓良翠养殖场升级改造</t>
  </si>
  <si>
    <t>堆粪场1个，沉淀池1个</t>
  </si>
  <si>
    <t>邓良翠养殖场</t>
  </si>
  <si>
    <t>山塘美农业开发有限公司升级改造</t>
  </si>
  <si>
    <r>
      <rPr>
        <sz val="10"/>
        <rFont val="仿宋_GB2312"/>
        <charset val="134"/>
      </rPr>
      <t>路面硬化80</t>
    </r>
    <r>
      <rPr>
        <sz val="10"/>
        <rFont val="SimSun"/>
        <charset val="134"/>
      </rPr>
      <t>㎡</t>
    </r>
    <r>
      <rPr>
        <sz val="10"/>
        <rFont val="仿宋_GB2312"/>
        <charset val="134"/>
      </rPr>
      <t>，     沉淀池1个</t>
    </r>
  </si>
  <si>
    <t>山塘美农业开发有限公司</t>
  </si>
  <si>
    <t>升开养殖场升级改造</t>
  </si>
  <si>
    <t>升开养殖场</t>
  </si>
  <si>
    <t>新田县宇鑫养殖专业合作社升级改造</t>
  </si>
  <si>
    <t>新田县宇鑫养殖专业合作社</t>
  </si>
  <si>
    <t>日欣种养专业合作社升级改造</t>
  </si>
  <si>
    <t>大塘坪镇</t>
  </si>
  <si>
    <t>日欣种养专业合作社</t>
  </si>
  <si>
    <t>黄超养殖场升级改造</t>
  </si>
  <si>
    <t>雨污分流管200米，  沉淀池1个</t>
  </si>
  <si>
    <t>黄超养殖场</t>
  </si>
  <si>
    <t>何山岩养牛场升级改造</t>
  </si>
  <si>
    <t>何山岩村</t>
  </si>
  <si>
    <t>何山岩养牛场</t>
  </si>
  <si>
    <t>何中平养猪场升级改造</t>
  </si>
  <si>
    <t>雨污分流管260米，  堆粪场1个</t>
  </si>
  <si>
    <t>何中平养猪场</t>
  </si>
  <si>
    <t>海力雄生态养殖有限公司升级改造</t>
  </si>
  <si>
    <t>沉淀池1个，        干湿分离机1台</t>
  </si>
  <si>
    <t>海力雄生态养殖有限公司</t>
  </si>
  <si>
    <t>瑞泰种养专业合作社升级改造</t>
  </si>
  <si>
    <t>瑞泰种养专业合作社</t>
  </si>
  <si>
    <t>迅丰肉牛生态养殖基地升级改造</t>
  </si>
  <si>
    <t>干山村</t>
  </si>
  <si>
    <t>迅丰肉牛生态养殖基地</t>
  </si>
  <si>
    <t>丰穗种养合作社升级改造</t>
  </si>
  <si>
    <t>丰穗种养合作社</t>
  </si>
  <si>
    <t>谢大剑养殖场升级改造</t>
  </si>
  <si>
    <t>雨污分流管20米，    路面硬化450㎡</t>
  </si>
  <si>
    <t>七里坪村</t>
  </si>
  <si>
    <t>3.42万元/个</t>
  </si>
  <si>
    <t>谢大剑养殖场</t>
  </si>
  <si>
    <t>龙脉塘生态养殖专业合作社升级改造</t>
  </si>
  <si>
    <r>
      <rPr>
        <sz val="10"/>
        <rFont val="仿宋_GB2312"/>
        <charset val="134"/>
      </rPr>
      <t>密封式收集池180</t>
    </r>
    <r>
      <rPr>
        <sz val="10"/>
        <rFont val="仿宋"/>
        <family val="3"/>
        <charset val="134"/>
      </rPr>
      <t>ｍ</t>
    </r>
    <r>
      <rPr>
        <sz val="10"/>
        <rFont val="宋体"/>
        <family val="3"/>
        <charset val="134"/>
      </rPr>
      <t>³</t>
    </r>
  </si>
  <si>
    <t>龙脉塘村</t>
  </si>
  <si>
    <t>龙脉塘生态养殖专业合作社</t>
  </si>
  <si>
    <t>二</t>
  </si>
  <si>
    <t>农村基础设施建设合计</t>
  </si>
  <si>
    <t>安全饮水工程及维护</t>
  </si>
  <si>
    <t>柳溪坊水井改建工程</t>
  </si>
  <si>
    <t>改建水井1座，      新建排水沟等</t>
  </si>
  <si>
    <t>龙泉</t>
  </si>
  <si>
    <t>小岗</t>
  </si>
  <si>
    <t>90元/人</t>
  </si>
  <si>
    <t>巩固602贫困人口的饮水安全</t>
  </si>
  <si>
    <t>云溪欧家村水井改建工程</t>
  </si>
  <si>
    <t>改建水井1座，       新建排水沟等</t>
  </si>
  <si>
    <t>云溪欧家</t>
  </si>
  <si>
    <t>145元/人</t>
  </si>
  <si>
    <t>巩固700贫困人口的饮水安全</t>
  </si>
  <si>
    <t>矮家冲水井改建工程</t>
  </si>
  <si>
    <t>215元/人</t>
  </si>
  <si>
    <t>塘罗村水井改建工程</t>
  </si>
  <si>
    <t>塘罗</t>
  </si>
  <si>
    <t>120元/人</t>
  </si>
  <si>
    <t>巩固600贫困人口的饮水安全</t>
  </si>
  <si>
    <t>新七贤山村水井改建工程</t>
  </si>
  <si>
    <t>180元/人</t>
  </si>
  <si>
    <t>巩固500贫困人口的饮水安全</t>
  </si>
  <si>
    <t>犀牛凼村水井改建工程</t>
  </si>
  <si>
    <t>犀牛凼</t>
  </si>
  <si>
    <t>304元/人</t>
  </si>
  <si>
    <t>巩固230名贫困人口的饮水安全</t>
  </si>
  <si>
    <t>伍家村供水工程</t>
  </si>
  <si>
    <t>伍家</t>
  </si>
  <si>
    <t>100元/人</t>
  </si>
  <si>
    <t>巩固600名贫困人口的饮水安全</t>
  </si>
  <si>
    <t>黄家舍村水井工程</t>
  </si>
  <si>
    <t>巩固300贫困人口的饮水安全</t>
  </si>
  <si>
    <t>陈继村水井新建工程</t>
  </si>
  <si>
    <t>改建水井1座、      排水沟等</t>
  </si>
  <si>
    <t>骆铭孙村水井工程</t>
  </si>
  <si>
    <t>新钻机井1座</t>
  </si>
  <si>
    <t>南塘村水井  工程</t>
  </si>
  <si>
    <t>巩固400贫困人口的饮水安全</t>
  </si>
  <si>
    <t>高峰村水井  工程</t>
  </si>
  <si>
    <t>新建水井1座</t>
  </si>
  <si>
    <t>高峰村</t>
  </si>
  <si>
    <t>欧家窝村水井工程</t>
  </si>
  <si>
    <t>改建水井1座，      引水水源改建</t>
  </si>
  <si>
    <t>自来水厂维修养护</t>
  </si>
  <si>
    <t>12个乡镇农村自来水厂维修养护</t>
  </si>
  <si>
    <t>社门口等村</t>
  </si>
  <si>
    <r>
      <rPr>
        <sz val="10"/>
        <rFont val="宋体"/>
        <family val="3"/>
        <charset val="134"/>
      </rPr>
      <t>漿</t>
    </r>
    <r>
      <rPr>
        <sz val="10"/>
        <rFont val="仿宋_GB2312"/>
        <charset val="134"/>
      </rPr>
      <t>砌石320元/方，土方18元/方</t>
    </r>
  </si>
  <si>
    <t>确保农村自来水工程正常运行及贫困人口安全饮水</t>
  </si>
  <si>
    <t>景湾村大口井改建工程</t>
  </si>
  <si>
    <t>巩固203名贫困人口的饮水安全</t>
  </si>
  <si>
    <t>心安水井改建工程</t>
  </si>
  <si>
    <t>改建水井改建水井1座、新建水池</t>
  </si>
  <si>
    <t>巩固210名贫困人口的饮水安全</t>
  </si>
  <si>
    <t>铁炉井改建  工程</t>
  </si>
  <si>
    <t>改建水井改建水井1座，新建排水沟等</t>
  </si>
  <si>
    <t>巩固150名贫困人口的饮水安全</t>
  </si>
  <si>
    <t>洞水村水井改建工程</t>
  </si>
  <si>
    <t>改建水井改建水井1座，新建机房</t>
  </si>
  <si>
    <t>巩固170名贫困人口的饮水安全</t>
  </si>
  <si>
    <t>定家村水井改建工程</t>
  </si>
  <si>
    <t>齐家村</t>
  </si>
  <si>
    <t>巩固130名贫困人口的饮水安全</t>
  </si>
  <si>
    <t>彭家村水井改建工程</t>
  </si>
  <si>
    <t>巩固98名贫困人口的饮水安全</t>
  </si>
  <si>
    <t>黄庆村水井改建工程</t>
  </si>
  <si>
    <t>巩固56名贫困人口的饮水安全</t>
  </si>
  <si>
    <r>
      <rPr>
        <sz val="10"/>
        <rFont val="宋体"/>
        <family val="3"/>
        <charset val="134"/>
      </rPr>
      <t>砠</t>
    </r>
    <r>
      <rPr>
        <sz val="10"/>
        <rFont val="仿宋_GB2312"/>
        <charset val="134"/>
      </rPr>
      <t>下村水井改建工程</t>
    </r>
  </si>
  <si>
    <t>巩固263名贫困人口的饮水安全</t>
  </si>
  <si>
    <t>郑家村供水  工程</t>
  </si>
  <si>
    <t>建设管网20KM，      供水入户。</t>
  </si>
  <si>
    <t>667元/人</t>
  </si>
  <si>
    <t>巩固900贫困人口的安全饮水</t>
  </si>
  <si>
    <t>黄家舍村供水工程</t>
  </si>
  <si>
    <t>建设管网50KM，     供水入户。</t>
  </si>
  <si>
    <t>434元/人</t>
  </si>
  <si>
    <t>巩固2300贫困人口的安全饮水</t>
  </si>
  <si>
    <t>白杜尧供水工程</t>
  </si>
  <si>
    <t>建设管网40KM，     供水入户。</t>
  </si>
  <si>
    <t>白杜尧</t>
  </si>
  <si>
    <t>452元/人</t>
  </si>
  <si>
    <t>巩固2100贫困人口的安全饮水</t>
  </si>
  <si>
    <t>侯桥村供水工程</t>
  </si>
  <si>
    <t>建设管网42KM，     供水入户。</t>
  </si>
  <si>
    <t>侯桥村</t>
  </si>
  <si>
    <t>油麻岭村供水工程</t>
  </si>
  <si>
    <t>建设管网32KM，     供水入户。</t>
  </si>
  <si>
    <t>583元/人</t>
  </si>
  <si>
    <t>巩固1200贫困人口的安全饮水</t>
  </si>
  <si>
    <t>新圩社区供水工程</t>
  </si>
  <si>
    <t>建设管网65KM，     供水入户。</t>
  </si>
  <si>
    <t>新圩社区</t>
  </si>
  <si>
    <t>432元/人</t>
  </si>
  <si>
    <t>巩固3700贫困人口的安全饮水</t>
  </si>
  <si>
    <t>祖亭下供水  工程</t>
  </si>
  <si>
    <t>建设管网35KM，     供水入户。</t>
  </si>
  <si>
    <t>祖亭下</t>
  </si>
  <si>
    <t>471元/人</t>
  </si>
  <si>
    <t>巩固1700贫困人口的安全饮水</t>
  </si>
  <si>
    <t>潘溪头村供水工程</t>
  </si>
  <si>
    <t>建设管网22KM，     供水入户。</t>
  </si>
  <si>
    <t>潘溪头村</t>
  </si>
  <si>
    <t>382元/人</t>
  </si>
  <si>
    <t>巩固1100贫困人口的安全饮水</t>
  </si>
  <si>
    <t>程家村供水   工程</t>
  </si>
  <si>
    <t>程家</t>
  </si>
  <si>
    <t>350元/人</t>
  </si>
  <si>
    <t>巩固2000贫困人口的安全饮水</t>
  </si>
  <si>
    <t>徐家铺村供水工程</t>
  </si>
  <si>
    <t>建设管网23KM，     供水入户。</t>
  </si>
  <si>
    <t>李进村供水   工程</t>
  </si>
  <si>
    <t>建设管网21KM，     供水入户。</t>
  </si>
  <si>
    <t>李进村</t>
  </si>
  <si>
    <t>600元/人</t>
  </si>
  <si>
    <t>巩固1000贫困人口的安全饮水</t>
  </si>
  <si>
    <t>刘家桥供水  工程</t>
  </si>
  <si>
    <t>建设管网19KM，     供水入户。</t>
  </si>
  <si>
    <t>刘家桥</t>
  </si>
  <si>
    <t>563元/人</t>
  </si>
  <si>
    <t>巩固800贫困人口的安全饮水</t>
  </si>
  <si>
    <t>龙兴供水工程</t>
  </si>
  <si>
    <t>龙兴</t>
  </si>
  <si>
    <t>青龙村供水  工程</t>
  </si>
  <si>
    <t>建设管网51KM，     供水入户。</t>
  </si>
  <si>
    <t>405元/人</t>
  </si>
  <si>
    <t>梅湾村供水  工程</t>
  </si>
  <si>
    <t>建设管网55KM，     供水入户。</t>
  </si>
  <si>
    <t>375元/人</t>
  </si>
  <si>
    <t>乐大晚供水工程</t>
  </si>
  <si>
    <t>建设管网25KM，     供水入户。</t>
  </si>
  <si>
    <t>433元/人</t>
  </si>
  <si>
    <t>巩固1500贫困人口的安全饮水</t>
  </si>
  <si>
    <t>蚂蝗洞村供水工程</t>
  </si>
  <si>
    <t>建设管网26KM，     供水入户。</t>
  </si>
  <si>
    <t>朝阳社区</t>
  </si>
  <si>
    <t>巩固1600贫困人口的安全饮水</t>
  </si>
  <si>
    <t>瑶塘窝村供水工程</t>
  </si>
  <si>
    <t>建设管网27KM，     供水入户。</t>
  </si>
  <si>
    <t>秀峰社区</t>
  </si>
  <si>
    <t>421元/人</t>
  </si>
  <si>
    <t>巩固1900贫困人口的安全饮水</t>
  </si>
  <si>
    <t>柏家村供水  工程</t>
  </si>
  <si>
    <t>建设管网10KM，     供水入户。</t>
  </si>
  <si>
    <t>750元/人</t>
  </si>
  <si>
    <t>巩固400贫困人口的安全饮水</t>
  </si>
  <si>
    <t>扒田丘村供水工程</t>
  </si>
  <si>
    <t>建设管网20KM，     供水入户。</t>
  </si>
  <si>
    <t>木山塘村供水工程</t>
  </si>
  <si>
    <t>塘家洞村供水工程</t>
  </si>
  <si>
    <t>423元/人</t>
  </si>
  <si>
    <t>巩固1300贫困人口的安全饮水</t>
  </si>
  <si>
    <t>山里亭村供水工程</t>
  </si>
  <si>
    <t>建设管网DN400管2KM</t>
  </si>
  <si>
    <t>山里亭村</t>
  </si>
  <si>
    <t>307元/人</t>
  </si>
  <si>
    <t>水表采购</t>
  </si>
  <si>
    <t>约20000个水表</t>
  </si>
  <si>
    <t>项目实施各乡镇</t>
  </si>
  <si>
    <t>项目实施各村</t>
  </si>
  <si>
    <t>300元/户</t>
  </si>
  <si>
    <t>巩固20000贫困人口的安全饮水</t>
  </si>
  <si>
    <t>管材、管件采购</t>
  </si>
  <si>
    <t>采购管材约47万米</t>
  </si>
  <si>
    <t>267元/户</t>
  </si>
  <si>
    <t>巩固30000贫困人口的安全饮水</t>
  </si>
  <si>
    <t>金陵水库供水工程</t>
  </si>
  <si>
    <t>一、提质改造工程：1.清水池至送水泵房输水管重新铺设400镀锌钢管80米；2.送水泵房至青山脚村加压泵房新增一条DN315PE供水管道 8千米。             二、维修工程：1.主管道维修工程约15千米（；2.消毒设备维修工3台套）；3.更换2台套加压设备30kw)。</t>
  </si>
  <si>
    <t>金陵水厂</t>
  </si>
  <si>
    <t>438元/人</t>
  </si>
  <si>
    <t>巩固45000贫困人口的安全饮水</t>
  </si>
  <si>
    <t>巩固8000贫困人口的安全饮水</t>
  </si>
  <si>
    <t>维修工程：1.取水水源建设；2.消毒设备3台套、增加设备2台套。</t>
  </si>
  <si>
    <t>64元/人</t>
  </si>
  <si>
    <t>巩固5000贫困人口的安全饮水</t>
  </si>
  <si>
    <t>石门头村供水工程</t>
  </si>
  <si>
    <t>370元/人</t>
  </si>
  <si>
    <t>高山社区供水工程</t>
  </si>
  <si>
    <t>高山社区</t>
  </si>
  <si>
    <t>407元/人</t>
  </si>
  <si>
    <t>巩固2700贫困人口的安全饮水</t>
  </si>
  <si>
    <t>一、新建工程：新增反映沉淀池一座。二、维修工程：1.供水主管维修工程约10千米；2.加压泵房设备维修工程2台套；3.消毒设备维修工程3台套。</t>
  </si>
  <si>
    <t>444元/人</t>
  </si>
  <si>
    <t>巩固9000贫困人口的安全饮水</t>
  </si>
  <si>
    <t>维修工程：1.主管维修4千米；2.消毒设备2套，水表安装3万人</t>
  </si>
  <si>
    <t>维修工程：1、主管道维修10KM，部分入户管道维修2、青山坪村管网改造</t>
  </si>
  <si>
    <t>巩固7000贫困人口的安全饮水</t>
  </si>
  <si>
    <t>巩固1800贫困人口的安全饮水</t>
  </si>
  <si>
    <t>维修工程：水泵消毒设备改造,水源工程改造万元，管网延伸村： 上龙珠湾</t>
  </si>
  <si>
    <t>巩固6000贫困人口的安全饮水</t>
  </si>
  <si>
    <t>冷水井乡水厂工程</t>
  </si>
  <si>
    <t>维修工程：1.主管维修7千米；2.消毒设备维修2台套</t>
  </si>
  <si>
    <t>肥源水库供水工程</t>
  </si>
  <si>
    <t>维修工程：1.DN400PE供水主管维修工程 2500米； 2.消毒设备维修工程</t>
  </si>
  <si>
    <t>153元/人</t>
  </si>
  <si>
    <t>新建拦沙池、改造管网21KM。</t>
  </si>
  <si>
    <t>巩固300贫困人口的安全饮水</t>
  </si>
  <si>
    <t>新建水池、建设管网15KM，供水入户。</t>
  </si>
  <si>
    <t>新建拦沙池、过滤池、蓄水池、改造管网10KM。</t>
  </si>
  <si>
    <t>950元/人</t>
  </si>
  <si>
    <t>两江口村自来水修复工程</t>
  </si>
  <si>
    <t>新建拦沙池，110型水管安装40米，       拦水坝修理。</t>
  </si>
  <si>
    <t>两江口</t>
  </si>
  <si>
    <t>250元/人</t>
  </si>
  <si>
    <t>小水干村自来水修复工程</t>
  </si>
  <si>
    <t>新建拦沙池，修复畜水池，更换饮水管，   安装过滤开关</t>
  </si>
  <si>
    <t>小水干</t>
  </si>
  <si>
    <t>175元/人</t>
  </si>
  <si>
    <t>高岱源村自来水修复工程</t>
  </si>
  <si>
    <t>新建拦沙池；更换75管700米，安装排沙阀、排气阀20个</t>
  </si>
  <si>
    <t>高岱源</t>
  </si>
  <si>
    <t>166元/人</t>
  </si>
  <si>
    <t>泥塘村自来水修复工程</t>
  </si>
  <si>
    <t>新建拦沙池，       进水管75管更换，   75管水管更换</t>
  </si>
  <si>
    <t>泥塘</t>
  </si>
  <si>
    <t>青皮源村自来水新建工程</t>
  </si>
  <si>
    <t>新建拦沙池，75管更换</t>
  </si>
  <si>
    <t>青皮源</t>
  </si>
  <si>
    <t>上里源村自来水修复工程</t>
  </si>
  <si>
    <t>上里源</t>
  </si>
  <si>
    <t>鲁塘村自来水修复工程</t>
  </si>
  <si>
    <t>新建拦沙池，      110型水管安装40米，       拦水坝修理。</t>
  </si>
  <si>
    <t>鲁塘</t>
  </si>
  <si>
    <t>竹林坪村自来水修复工程</t>
  </si>
  <si>
    <t>更换饮水管200米，  安装排沙阀、        排气阀20个。</t>
  </si>
  <si>
    <t>枧头镇水子岭村自来水改造工程</t>
  </si>
  <si>
    <t>改造饮水管10000米</t>
  </si>
  <si>
    <t>水子岭</t>
  </si>
  <si>
    <t>巩固500贫困人口的安全饮水</t>
  </si>
  <si>
    <t>玉屏山村自来水提质改造工程</t>
  </si>
  <si>
    <t>水源工程处理、      建设管网25KM。</t>
  </si>
  <si>
    <t>700元/人</t>
  </si>
  <si>
    <t>巩固500人的安全饮水</t>
  </si>
  <si>
    <t>农村危房改造</t>
  </si>
  <si>
    <t>住建局</t>
  </si>
  <si>
    <t>完成17户农村危房改造任务</t>
  </si>
  <si>
    <t>大历县、石古湾、双碧社区、双胜社区、五柳塘、小岗、兴泉、秀峰社区、秀富里等9个行政村</t>
  </si>
  <si>
    <t>3/户</t>
  </si>
  <si>
    <t>解决住房安全保障问题</t>
  </si>
  <si>
    <t>龙泉镇人民政府</t>
  </si>
  <si>
    <t>完成3户农村危房改造任务</t>
  </si>
  <si>
    <t>门楼下村、竹林坪村等2个行政村</t>
  </si>
  <si>
    <t>大坪塘镇人民政府</t>
  </si>
  <si>
    <t>完成14户农村危房改造任务</t>
  </si>
  <si>
    <t>古牛岗村、山水湾村、唐家村、小坪塘村、油麻岭村等5个行政村</t>
  </si>
  <si>
    <t>骥村镇人民政府</t>
  </si>
  <si>
    <t>完成1户农村危房改造任务</t>
  </si>
  <si>
    <t>枧头镇人民政府</t>
  </si>
  <si>
    <t>完成9户农村危房改造任务</t>
  </si>
  <si>
    <t>东山岭、邝家、李家村、上马塘村、陶市社区、田心村等6个行政村</t>
  </si>
  <si>
    <t>金陵镇人民政府</t>
  </si>
  <si>
    <t>樟树下村</t>
  </si>
  <si>
    <t>0.5/户</t>
  </si>
  <si>
    <t>金盆镇人民政府</t>
  </si>
  <si>
    <t>交通项目</t>
  </si>
  <si>
    <t>交通局</t>
  </si>
  <si>
    <t>郑家坪桥</t>
  </si>
  <si>
    <t>桥梁长16米，宽7米</t>
  </si>
  <si>
    <t>陆家</t>
  </si>
  <si>
    <t>3000元/m2</t>
  </si>
  <si>
    <t>改善1500贫困人口安全出行</t>
  </si>
  <si>
    <t>新田县交通运输局</t>
  </si>
  <si>
    <t>新田县农村公路管理站</t>
  </si>
  <si>
    <t>虾落岭桥</t>
  </si>
  <si>
    <t>桥梁长14米，宽7米</t>
  </si>
  <si>
    <t>改善800贫困人口安全出行</t>
  </si>
  <si>
    <t>高坝头桥</t>
  </si>
  <si>
    <t>桥梁长14米，宽6米</t>
  </si>
  <si>
    <t>改善400贫困人口安全出行</t>
  </si>
  <si>
    <t>罗家山桥</t>
  </si>
  <si>
    <t>大历县</t>
  </si>
  <si>
    <t>改善3000贫困人口安全出行</t>
  </si>
  <si>
    <t>坪山一桥</t>
  </si>
  <si>
    <t>桥梁长19米，宽7米</t>
  </si>
  <si>
    <t>坪山</t>
  </si>
  <si>
    <t>改善4500贫困人口安全出行</t>
  </si>
  <si>
    <t>坪山二桥</t>
  </si>
  <si>
    <t>龙眼头桥</t>
  </si>
  <si>
    <t>龙眼头</t>
  </si>
  <si>
    <t>鸡公嘴1桥</t>
  </si>
  <si>
    <t>鸡公嘴</t>
  </si>
  <si>
    <t>改善1200贫困人口安全出行</t>
  </si>
  <si>
    <t>黄家寨桥</t>
  </si>
  <si>
    <t>龙秀</t>
  </si>
  <si>
    <t>两江口桥</t>
  </si>
  <si>
    <t>鸡公嘴2桥</t>
  </si>
  <si>
    <t>C168石田线（石头山-田坠）</t>
  </si>
  <si>
    <t>安保工程、钢护栏1.683km</t>
  </si>
  <si>
    <t>毛里</t>
  </si>
  <si>
    <t>田坠</t>
  </si>
  <si>
    <t>7万元/公里</t>
  </si>
  <si>
    <t>改善850贫困人口安全出行</t>
  </si>
  <si>
    <t>C194三新线（三元头-新塘铺）</t>
  </si>
  <si>
    <t>安保工程、钢护栏1.613km</t>
  </si>
  <si>
    <t>三元头</t>
  </si>
  <si>
    <t>改善780贫困人口安全出行</t>
  </si>
  <si>
    <t>C234石大线（石古凤-大坪头）</t>
  </si>
  <si>
    <t>安保工程、钢护栏1.9km</t>
  </si>
  <si>
    <t>高山</t>
  </si>
  <si>
    <t>C361土加线（土家岭-加冲）</t>
  </si>
  <si>
    <t>安保工程、钢护栏3.931km</t>
  </si>
  <si>
    <t>改善680贫困人口安全出行</t>
  </si>
  <si>
    <t>C367龙水线（Y137-水库坝）</t>
  </si>
  <si>
    <t>安保工程、钢护栏2.387km</t>
  </si>
  <si>
    <t>改善1300贫困人口安全出行</t>
  </si>
  <si>
    <t>C402新金线（新村-金丝岭村）</t>
  </si>
  <si>
    <t>安保工程、钢护栏1.894km</t>
  </si>
  <si>
    <t>五柳塘</t>
  </si>
  <si>
    <t>C190三山线（s323-三元头）</t>
  </si>
  <si>
    <t>安保工程、钢护栏3.857km</t>
  </si>
  <si>
    <t>三元头）</t>
  </si>
  <si>
    <t>改善600贫困人口安全出行</t>
  </si>
  <si>
    <t>C166谢村线(谢竹-村部）</t>
  </si>
  <si>
    <t>安保工程、钢护栏1.423km</t>
  </si>
  <si>
    <t>梅湾</t>
  </si>
  <si>
    <t>改善700贫困人口安全出行</t>
  </si>
  <si>
    <t>Y118茂民线（茂家-罗家山）</t>
  </si>
  <si>
    <t>安保工程、钢护栏10.149km</t>
  </si>
  <si>
    <t>小坪塘</t>
  </si>
  <si>
    <t>9万元/公里</t>
  </si>
  <si>
    <t>改善5000贫困人口安全出行</t>
  </si>
  <si>
    <t>Y378新铁线（五乡圩-加油站）</t>
  </si>
  <si>
    <t>安保工程、钢护栏11.335km</t>
  </si>
  <si>
    <t>Y380大潭线（大岗-潭田学校）</t>
  </si>
  <si>
    <t>安保工程、钢护栏6.681km</t>
  </si>
  <si>
    <t>莲花</t>
  </si>
  <si>
    <t>Y384东龙线（村口-大桥头）</t>
  </si>
  <si>
    <t>安保工程、钢护栏3.827km</t>
  </si>
  <si>
    <t>城塘溪</t>
  </si>
  <si>
    <t>改善1600贫困人口安全出行</t>
  </si>
  <si>
    <t>Y386土农线（土桥坪-土桥坪）</t>
  </si>
  <si>
    <t>安保工程、钢护栏5.754km</t>
  </si>
  <si>
    <t>改善900贫困人口安全出行</t>
  </si>
  <si>
    <t>Y391山大线（山占塘-大古州）</t>
  </si>
  <si>
    <t>安保工程、钢护栏3.789km</t>
  </si>
  <si>
    <t>悟村</t>
  </si>
  <si>
    <t>改善2000贫困人口安全出行</t>
  </si>
  <si>
    <t>Y457石沙线(石羊-沙田）</t>
  </si>
  <si>
    <t>安保工程、钢护栏7.276km</t>
  </si>
  <si>
    <t>沙田</t>
  </si>
  <si>
    <t>改善3500贫困人口安全出行</t>
  </si>
  <si>
    <t>Y633道大线（大窝岭-杨家）</t>
  </si>
  <si>
    <t>安保工程、钢护栏5.512km</t>
  </si>
  <si>
    <t>道塘</t>
  </si>
  <si>
    <t>Y635东东线（新隆-野乐）</t>
  </si>
  <si>
    <t>安保工程、钢护栏2.753km</t>
  </si>
  <si>
    <t>Y637草高线（大凤头-高山）</t>
  </si>
  <si>
    <t>安保工程、钢护栏7.744km</t>
  </si>
  <si>
    <t>大凤头</t>
  </si>
  <si>
    <t>Y640乐乐线（坪山-宏发圩）</t>
  </si>
  <si>
    <t>安保工程、钢护栏4.878km</t>
  </si>
  <si>
    <t>张家湾</t>
  </si>
  <si>
    <t>Y007林老线</t>
  </si>
  <si>
    <t>安保工程、钢护栏3.784km</t>
  </si>
  <si>
    <t>肥溪源</t>
  </si>
  <si>
    <t>改善500贫困人口安全出行</t>
  </si>
  <si>
    <t>Y012徐新线</t>
  </si>
  <si>
    <t>安保工程、钢护栏2.722km</t>
  </si>
  <si>
    <t>刘志孙</t>
  </si>
  <si>
    <t>改善560贫困人口安全出行</t>
  </si>
  <si>
    <t>Y110周梓线</t>
  </si>
  <si>
    <t>安保工程、钢护栏9.815km</t>
  </si>
  <si>
    <t>Y115查下线</t>
  </si>
  <si>
    <t>安保工程、钢护栏7.115km</t>
  </si>
  <si>
    <t>星塘</t>
  </si>
  <si>
    <t>改善1800贫困人口安全出行</t>
  </si>
  <si>
    <t>Y116欧老线</t>
  </si>
  <si>
    <t>安保工程、钢护栏1.008km</t>
  </si>
  <si>
    <t>溪云欧家</t>
  </si>
  <si>
    <t>Y638乐燕线</t>
  </si>
  <si>
    <t>安保工程、钢护栏4.542km</t>
  </si>
  <si>
    <t>水落脚</t>
  </si>
  <si>
    <t>Y639油周线</t>
  </si>
  <si>
    <t>安保工程、钢护栏2.941km</t>
  </si>
  <si>
    <t>Y776龙富线</t>
  </si>
  <si>
    <t>安保工程、钢护栏5.238km</t>
  </si>
  <si>
    <t>富上</t>
  </si>
  <si>
    <t>C011新三线</t>
  </si>
  <si>
    <t>安保工程、钢护栏3.685km</t>
  </si>
  <si>
    <t>改善450贫困人口安全出行</t>
  </si>
  <si>
    <t>C044鸡刘线</t>
  </si>
  <si>
    <t>安保工程、钢护栏2.05km</t>
  </si>
  <si>
    <t>东山</t>
  </si>
  <si>
    <t>C075星周线</t>
  </si>
  <si>
    <t>安保工程、钢护栏3.808km</t>
  </si>
  <si>
    <t>C206李新线</t>
  </si>
  <si>
    <t>安保工程、钢护栏2.155km</t>
  </si>
  <si>
    <t>李郁</t>
  </si>
  <si>
    <t>C216青周线</t>
  </si>
  <si>
    <t>安保工程、钢护栏2.401km</t>
  </si>
  <si>
    <t>C217黑大线</t>
  </si>
  <si>
    <t>安保工程、钢护栏2.165km</t>
  </si>
  <si>
    <t>大岭头</t>
  </si>
  <si>
    <t>C235高洞线</t>
  </si>
  <si>
    <t>安保工程、钢护栏2.471km</t>
  </si>
  <si>
    <t>洞水</t>
  </si>
  <si>
    <t>C000石甑源公路</t>
  </si>
  <si>
    <t>安保工程、钢护栏0.8km</t>
  </si>
  <si>
    <t>茂民线</t>
  </si>
  <si>
    <t>路面维修0.785km, 3790㎡</t>
  </si>
  <si>
    <t>160元/m2</t>
  </si>
  <si>
    <t>改善16000贫困人口安全出行</t>
  </si>
  <si>
    <t>大陶线</t>
  </si>
  <si>
    <t>路面维修1.37km,   6680㎡</t>
  </si>
  <si>
    <t>改善25000贫困人口安全出行</t>
  </si>
  <si>
    <t>石甑源钟家公路</t>
  </si>
  <si>
    <r>
      <rPr>
        <sz val="10"/>
        <rFont val="仿宋_GB2312"/>
        <charset val="134"/>
      </rPr>
      <t>路面维修1km,2000</t>
    </r>
    <r>
      <rPr>
        <sz val="10"/>
        <rFont val="宋体"/>
        <family val="3"/>
        <charset val="134"/>
      </rPr>
      <t>㎥</t>
    </r>
    <r>
      <rPr>
        <sz val="10"/>
        <rFont val="仿宋_GB2312"/>
        <charset val="134"/>
      </rPr>
      <t>、挡土墙1800</t>
    </r>
    <r>
      <rPr>
        <sz val="10"/>
        <rFont val="宋体"/>
        <family val="3"/>
        <charset val="134"/>
      </rPr>
      <t>㎥</t>
    </r>
  </si>
  <si>
    <t>160元/m3</t>
  </si>
  <si>
    <t>石甑源罗家厂公路</t>
  </si>
  <si>
    <t>路基、路面1公里</t>
  </si>
  <si>
    <t>油麻岭十八圭公路</t>
  </si>
  <si>
    <t>路基、路面1.1公里</t>
  </si>
  <si>
    <t>油麻岭十八圭</t>
  </si>
  <si>
    <t>改善350贫困人口安全出行</t>
  </si>
  <si>
    <t>三井圩公路</t>
  </si>
  <si>
    <t>路基、路面0.7公里</t>
  </si>
  <si>
    <t>三井圩</t>
  </si>
  <si>
    <t>改善230贫困人口安全出行</t>
  </si>
  <si>
    <t>刘家山村小路</t>
  </si>
  <si>
    <t>路基、路面0.5公里</t>
  </si>
  <si>
    <t>小路</t>
  </si>
  <si>
    <t>60万元/每公里</t>
  </si>
  <si>
    <t>改善200贫困人口安全出行</t>
  </si>
  <si>
    <t>东田至何昌</t>
  </si>
  <si>
    <t>路面3.7公里</t>
  </si>
  <si>
    <t>东田</t>
  </si>
  <si>
    <t>67万元/公里</t>
  </si>
  <si>
    <t>黄公堂至林家源</t>
  </si>
  <si>
    <r>
      <rPr>
        <sz val="10"/>
        <rFont val="仿宋_GB2312"/>
        <charset val="134"/>
      </rPr>
      <t>挡土墙6200</t>
    </r>
    <r>
      <rPr>
        <sz val="10"/>
        <rFont val="宋体"/>
        <family val="3"/>
        <charset val="134"/>
      </rPr>
      <t>㎥</t>
    </r>
  </si>
  <si>
    <t>黄公堂、肥溪源</t>
  </si>
  <si>
    <t>320元/M3</t>
  </si>
  <si>
    <t>两河口至肥溪源</t>
  </si>
  <si>
    <r>
      <rPr>
        <sz val="10"/>
        <rFont val="仿宋_GB2312"/>
        <charset val="134"/>
      </rPr>
      <t>挡土墙2100</t>
    </r>
    <r>
      <rPr>
        <sz val="10"/>
        <rFont val="宋体"/>
        <family val="3"/>
        <charset val="134"/>
      </rPr>
      <t>㎥</t>
    </r>
  </si>
  <si>
    <t>乌龟石至肥源</t>
  </si>
  <si>
    <t>肥源</t>
  </si>
  <si>
    <t>改善300贫困人口安全出行</t>
  </si>
  <si>
    <t>枧头镇大观堡公路</t>
  </si>
  <si>
    <t>路面、挡土墙</t>
  </si>
  <si>
    <t>龙家大院、大观堡</t>
  </si>
  <si>
    <t>140元/M2</t>
  </si>
  <si>
    <t>马场岭进村公路中修</t>
  </si>
  <si>
    <t>1.3公里</t>
  </si>
  <si>
    <t>140元/平方米</t>
  </si>
  <si>
    <t>中央、省、县</t>
  </si>
  <si>
    <t>各乡镇、村</t>
  </si>
  <si>
    <t>大坪塘乡镇政府至定家公路中修</t>
  </si>
  <si>
    <t>1公里</t>
  </si>
  <si>
    <t>新田县泥骥线骥村镇段水毁修复工程（县道）</t>
  </si>
  <si>
    <t>6200M3挡土墙</t>
  </si>
  <si>
    <t>新田县骥村至肥源公路水毁修复工程（乡道）</t>
  </si>
  <si>
    <t>1000M3挡土墙</t>
  </si>
  <si>
    <t>新田县肥溪源至大金塘公路水毁修护工程（村道）</t>
  </si>
  <si>
    <t>2062M3挡土墙</t>
  </si>
  <si>
    <t>改善320贫困人口安全出行</t>
  </si>
  <si>
    <t>大观堡公路（县道）</t>
  </si>
  <si>
    <t>1406M3挡土墙</t>
  </si>
  <si>
    <t>大观堡</t>
  </si>
  <si>
    <t>新田县山湾脚至门楼下水毁修复工程（省道）</t>
  </si>
  <si>
    <t>718M3挡土墙</t>
  </si>
  <si>
    <t>改善2500贫困人口安全出行</t>
  </si>
  <si>
    <t>新田县门楼下三塘源水毁修复工程（乡道）</t>
  </si>
  <si>
    <t>1687M3挡土墙</t>
  </si>
  <si>
    <t>三塘源、舍子源</t>
  </si>
  <si>
    <t>新田县泥骥线门楼下乡段水毁修复工程（县道）</t>
  </si>
  <si>
    <t>5156M3挡土墙</t>
  </si>
  <si>
    <t>枫树脚、刘家、泥塘</t>
  </si>
  <si>
    <t>新田县大鲁线水毁修复工程（乡道）</t>
  </si>
  <si>
    <t>5562M3挡土墙</t>
  </si>
  <si>
    <t>大桥边、马家、竹林坪</t>
  </si>
  <si>
    <t>新田县桥头至大干源水毁修复工程（村道）</t>
  </si>
  <si>
    <t>3030M3挡土墙</t>
  </si>
  <si>
    <t>泥塘大岗源</t>
  </si>
  <si>
    <t>改善150贫困人口安全出行</t>
  </si>
  <si>
    <t>新田县火柴岭、大山仁村道水毁修复工程（村道）</t>
  </si>
  <si>
    <t>937M3挡土墙</t>
  </si>
  <si>
    <t>火柴岭</t>
  </si>
  <si>
    <t>交通项目（新新公路）</t>
  </si>
  <si>
    <t>公路局</t>
  </si>
  <si>
    <t>新新线（新圩镇-新隆镇）</t>
  </si>
  <si>
    <t>改扩建工程路面部分 项目</t>
  </si>
  <si>
    <t>新圩、新隆</t>
  </si>
  <si>
    <t>新圩等10个行政村</t>
  </si>
  <si>
    <t>178万元/公里</t>
  </si>
  <si>
    <t>改善500名贫困人口安全出行</t>
  </si>
  <si>
    <t>污水处理项目</t>
  </si>
  <si>
    <t>永州市生态环境局新田分局</t>
  </si>
  <si>
    <t>龙泉镇潭田村污水处理工程</t>
  </si>
  <si>
    <t>一体化设备及管网配套设施</t>
  </si>
  <si>
    <t>漿砌石320元/方，土方18元/方</t>
  </si>
  <si>
    <t>解决234贫困人口的环境卫生问题</t>
  </si>
  <si>
    <t>龙泉镇石甑源村污水处理工程</t>
  </si>
  <si>
    <t>解决432名贫困人口的环境卫生问题</t>
  </si>
  <si>
    <t>新圩镇三占塘村污水处理工程</t>
  </si>
  <si>
    <t>四格池及管网配套设施</t>
  </si>
  <si>
    <t>解决120名贫困人口的环境卫生问题</t>
  </si>
  <si>
    <t>新圩镇祖亭下村污水处理工程</t>
  </si>
  <si>
    <t>祖亭下村</t>
  </si>
  <si>
    <t>解决130名贫困人口的环境卫生问题</t>
  </si>
  <si>
    <t>新圩镇长富村污水处理工程</t>
  </si>
  <si>
    <t>解决145名贫困人口的环境卫生问题</t>
  </si>
  <si>
    <t>新圩镇兰溪村污水处理工程</t>
  </si>
  <si>
    <t>解决164名贫困人口的环境卫生问题</t>
  </si>
  <si>
    <t>门楼下乡两江口村污水处理工程</t>
  </si>
  <si>
    <t>解决179名贫困人口的环境卫生问题</t>
  </si>
  <si>
    <t>三井镇谈文溪村污水处理工程</t>
  </si>
  <si>
    <t>解决186贫困人口的环境卫生问题</t>
  </si>
  <si>
    <t>门楼下乡鲁塘村污水处理工程</t>
  </si>
  <si>
    <t>解决116名贫困人口的环境卫生问题</t>
  </si>
  <si>
    <t>金盆镇下塘窝村污水处理工程</t>
  </si>
  <si>
    <t>解决410名贫困人口的环境卫生问题</t>
  </si>
  <si>
    <t>金盆镇河山岩村污水处理工程</t>
  </si>
  <si>
    <t>解决230名贫困人口的环境卫生问题</t>
  </si>
  <si>
    <t>金盆镇徐家铺村污水处理工程</t>
  </si>
  <si>
    <t>解决210名贫困人口的环境卫生问题</t>
  </si>
  <si>
    <t>骥村镇黄公塘村污水处理工程</t>
  </si>
  <si>
    <t>枧头镇肖家村污水处理工程</t>
  </si>
  <si>
    <t>肖家村</t>
  </si>
  <si>
    <t>解决280名贫困人口的环境卫生问题</t>
  </si>
  <si>
    <t>大坪塘镇火柴岭村污水处理工程</t>
  </si>
  <si>
    <t>解决100名贫困户的环境卫生问题</t>
  </si>
  <si>
    <t>农产品批发交易市场及配套项目</t>
  </si>
  <si>
    <t>龙泉镇农产品交易市场及配套设施建设工程</t>
  </si>
  <si>
    <r>
      <rPr>
        <sz val="10"/>
        <rFont val="仿宋_GB2312"/>
        <charset val="134"/>
      </rPr>
      <t>龙泉镇农贸市场建设2200m</t>
    </r>
    <r>
      <rPr>
        <sz val="10"/>
        <rFont val="宋体"/>
        <family val="3"/>
        <charset val="134"/>
      </rPr>
      <t>²</t>
    </r>
    <r>
      <rPr>
        <sz val="10"/>
        <rFont val="仿宋_GB2312"/>
        <charset val="134"/>
      </rPr>
      <t>及其配套设施 建设</t>
    </r>
  </si>
  <si>
    <r>
      <rPr>
        <sz val="10"/>
        <rFont val="仿宋_GB2312"/>
        <charset val="134"/>
      </rPr>
      <t>455元/m</t>
    </r>
    <r>
      <rPr>
        <sz val="10"/>
        <rFont val="宋体"/>
        <family val="3"/>
        <charset val="134"/>
      </rPr>
      <t>²</t>
    </r>
  </si>
  <si>
    <t>改善市场环境，方便群众农副产品交易，提升集镇市场周边群众的经济发展（其中贫困人口4523人）</t>
  </si>
  <si>
    <t>金陵圩农贸市场改建</t>
  </si>
  <si>
    <t>1500平方米农贸市场</t>
  </si>
  <si>
    <t>金陵圩居委会、永桂城居委会</t>
  </si>
  <si>
    <t>667元/平方米</t>
  </si>
  <si>
    <t>改善老金陵片区农副产品交易条件,周边村共800余户贫困户以及非贫困户受益</t>
  </si>
  <si>
    <t>骥村农贸市场</t>
  </si>
  <si>
    <t>集镇市场改造4000㎡</t>
  </si>
  <si>
    <t>解决全镇3000名贫困人口农产品销售等</t>
  </si>
  <si>
    <t>枧头农贸市场配套基础设施</t>
  </si>
  <si>
    <t>枧头农贸市场配套基础设施900米</t>
  </si>
  <si>
    <t>枧头、龙元茂村</t>
  </si>
  <si>
    <t>1100元/米</t>
  </si>
  <si>
    <t>健全枧头农贸市场功能，周边村共700余户贫困户以及非贫困户受益</t>
  </si>
  <si>
    <t>枧头、龙元茂村委</t>
  </si>
  <si>
    <t>新圩镇农产品交易市场配套设施建设</t>
  </si>
  <si>
    <t>建设市场道路1KM，  宽8米，人行/集市两用通道1KM，宽4米</t>
  </si>
  <si>
    <t>方便1785户贫困户农副产品交易，间接增收200元/户。</t>
  </si>
  <si>
    <t>石羊农贸市场建设</t>
  </si>
  <si>
    <t>石羊农贸市场建设约1000㎡及其配套设置 建设</t>
  </si>
  <si>
    <t>1000元/平方米</t>
  </si>
  <si>
    <t>改善市场环境，方便群众出行，使21个行政村3.4万人口受益（其中贫困人口5892人）</t>
  </si>
  <si>
    <t>新隆镇农贸市场改建</t>
  </si>
  <si>
    <t>新隆农贸市场改建约2000㎡及其配套设置 建设</t>
  </si>
  <si>
    <t>500元/㎡</t>
  </si>
  <si>
    <t>改善市场环境，方便群众出行，使11个行政村2.2万人口受益（其中贫困人口4957人）</t>
  </si>
  <si>
    <t>门楼下农产品批发市场及配套设施</t>
  </si>
  <si>
    <t>门楼下村-门楼下圩场市场建设占地面积  500平方，4层建筑预计2000平方左右</t>
  </si>
  <si>
    <t>500元/平方米</t>
  </si>
  <si>
    <t xml:space="preserve">改善门楼下村400贫困人口、600非贫困人口群众产业发展、农业生产及提升村级经济发展问题，解决乡5个村集贸市场交易问题 </t>
  </si>
  <si>
    <t>茂家农贸市场提质改造</t>
  </si>
  <si>
    <t>茂家农贸市场提质改造,雨棚、地面硬化、排污沟修等</t>
  </si>
  <si>
    <t>茂家圩</t>
  </si>
  <si>
    <t>45万</t>
  </si>
  <si>
    <t>茂家村、山美村、罗溪村等8个行政村9000人口（其中贫困人口3000人）受益</t>
  </si>
  <si>
    <t>三井农贸市场提质改造</t>
  </si>
  <si>
    <t>三井农贸市场提质改造，新搭雨棚、配套排水沟、地面硬化、新建公共卫生厕所一座等</t>
  </si>
  <si>
    <t>55万</t>
  </si>
  <si>
    <t>三井、谈文溪、七贤山等9个行政村10000人口(其中贫困人口3500人)收益</t>
  </si>
  <si>
    <t>金盆镇农产品批发交易市场及配套设施</t>
  </si>
  <si>
    <t>摊位长240米，宽1米，高1米；传达、保安室；公共厕所；水电安装；市场卷闸门；</t>
  </si>
  <si>
    <t>传达室16.8万元，公厕3.5万元，摊位及其它79.7万元</t>
  </si>
  <si>
    <t>新增摊位60个，解决群众农产品交易需求，使4000多名贫困人口受益</t>
  </si>
  <si>
    <t>陶岭镇农产品交易市场</t>
  </si>
  <si>
    <t>新建农产品交易市场800平方米</t>
  </si>
  <si>
    <t>1250元/平方米</t>
  </si>
  <si>
    <t>方面群众和收购商交易蔬菜问题，带动贫困户113户428人增收</t>
  </si>
  <si>
    <t>农产品交易市场</t>
  </si>
  <si>
    <t>农贸市场提质改造、道路2KM及沿线人行道改造、人居环境基础设施配套</t>
  </si>
  <si>
    <t>为全镇37000名群众创造更好的农产品交易市场条件，创造更好的环境卫生，为100户建档立卡贫困户提供便利。</t>
  </si>
  <si>
    <t>农村基础设施建设项目</t>
  </si>
  <si>
    <t>黄沙溪村排水沟整修</t>
  </si>
  <si>
    <t>污水沟清淤1500米， 护砌600米</t>
  </si>
  <si>
    <r>
      <rPr>
        <sz val="10"/>
        <rFont val="仿宋_GB2312"/>
        <charset val="134"/>
      </rPr>
      <t>人工清淤50元/立方米
砖砌排水沟：116.7元</t>
    </r>
    <r>
      <rPr>
        <sz val="10"/>
        <rFont val="宋体"/>
        <family val="3"/>
        <charset val="134"/>
      </rPr>
      <t>∕</t>
    </r>
    <r>
      <rPr>
        <sz val="10"/>
        <rFont val="仿宋_GB2312"/>
        <charset val="134"/>
      </rPr>
      <t>米</t>
    </r>
  </si>
  <si>
    <t>解决村污水排放，解决20户贫困户排水、提升村民获得感</t>
  </si>
  <si>
    <t>刘家桥村背街小巷硬化</t>
  </si>
  <si>
    <t>背街小巷硬化832㎡，砼厚10cm</t>
  </si>
  <si>
    <r>
      <rPr>
        <sz val="10"/>
        <rFont val="仿宋_GB2312"/>
        <charset val="134"/>
      </rPr>
      <t>混凝土路面：43.67元</t>
    </r>
    <r>
      <rPr>
        <sz val="10"/>
        <rFont val="宋体"/>
        <family val="3"/>
        <charset val="134"/>
      </rPr>
      <t>∕</t>
    </r>
    <r>
      <rPr>
        <sz val="10"/>
        <rFont val="仿宋_GB2312"/>
        <charset val="134"/>
      </rPr>
      <t>平方米</t>
    </r>
  </si>
  <si>
    <t>解决10户贫困户和部分村民出行问题</t>
  </si>
  <si>
    <t>刘家桥村排水沟整修</t>
  </si>
  <si>
    <t>清淤514米，砖砌314米</t>
  </si>
  <si>
    <r>
      <rPr>
        <sz val="10"/>
        <rFont val="仿宋_GB2312"/>
        <charset val="134"/>
      </rPr>
      <t>人工清淤50元/立方米
砖砌排水沟：243.5元</t>
    </r>
    <r>
      <rPr>
        <sz val="10"/>
        <rFont val="宋体"/>
        <family val="3"/>
        <charset val="134"/>
      </rPr>
      <t>∕</t>
    </r>
    <r>
      <rPr>
        <sz val="10"/>
        <rFont val="仿宋_GB2312"/>
        <charset val="134"/>
      </rPr>
      <t>米</t>
    </r>
  </si>
  <si>
    <t>解决15户贫困户排水、提升村民获得感</t>
  </si>
  <si>
    <t>梅湾村背街小巷硬化</t>
  </si>
  <si>
    <t>背街小巷硬化3490㎡，砼厚10cm</t>
  </si>
  <si>
    <t>解决31户贫困户和部分村民出行问题</t>
  </si>
  <si>
    <t>毛里坪社区村组泥结石路</t>
  </si>
  <si>
    <t>碎石基层垫层10CM厚1522.5m2，浆砌石挡土墙100m</t>
  </si>
  <si>
    <t>碎石基层垫层10CM厚18.84元/平方米
浆砌石挡土墙703.14元/米</t>
  </si>
  <si>
    <t>解决26户贫困户和部分村民出行问题</t>
  </si>
  <si>
    <t>潮水铺村消防塘整修</t>
  </si>
  <si>
    <t>消防塘片石护砌110米</t>
  </si>
  <si>
    <t>片石护砌320元/立方米</t>
  </si>
  <si>
    <t>解决15户贫困户和部分村民取水困难，消除安全隐患</t>
  </si>
  <si>
    <t>青龙村排水沟整修</t>
  </si>
  <si>
    <t>清淤1770米，       砖砌140米*2</t>
  </si>
  <si>
    <r>
      <rPr>
        <sz val="10"/>
        <rFont val="仿宋_GB2312"/>
        <charset val="134"/>
      </rPr>
      <t>砖砌排水沟：141.6元</t>
    </r>
    <r>
      <rPr>
        <sz val="10"/>
        <rFont val="宋体"/>
        <family val="3"/>
        <charset val="134"/>
      </rPr>
      <t>∕</t>
    </r>
    <r>
      <rPr>
        <sz val="10"/>
        <rFont val="仿宋_GB2312"/>
        <charset val="134"/>
      </rPr>
      <t>米
人工清淤50元/立方米</t>
    </r>
  </si>
  <si>
    <t>解决9户贫困户排水、提升村民获得感</t>
  </si>
  <si>
    <t>青龙村背街小巷硬化</t>
  </si>
  <si>
    <t>背街小巷硬化1260㎡，砼厚10cm</t>
  </si>
  <si>
    <t>解决14户贫困户和部分村民出行问题</t>
  </si>
  <si>
    <t>小岗村背街小巷硬化</t>
  </si>
  <si>
    <t>背街小巷硬化3000㎡，砼厚10cm</t>
  </si>
  <si>
    <t>解决13户贫困户和部分村民出行问题</t>
  </si>
  <si>
    <t>小岗村排水沟整修</t>
  </si>
  <si>
    <t>清淤1500米，       砖砌600米</t>
  </si>
  <si>
    <r>
      <rPr>
        <sz val="10"/>
        <rFont val="仿宋_GB2312"/>
        <charset val="134"/>
      </rPr>
      <t>砖砌排水沟：84元</t>
    </r>
    <r>
      <rPr>
        <sz val="10"/>
        <rFont val="宋体"/>
        <family val="3"/>
        <charset val="134"/>
      </rPr>
      <t>∕</t>
    </r>
    <r>
      <rPr>
        <sz val="10"/>
        <rFont val="仿宋_GB2312"/>
        <charset val="134"/>
      </rPr>
      <t>米
人工清淤50元/立方米</t>
    </r>
  </si>
  <si>
    <t>解决村污水排放，解决16户贫困户排水、提升村民获得感</t>
  </si>
  <si>
    <t>石甄源村背街小巷硬化</t>
  </si>
  <si>
    <t>背街小巷硬化2309㎡，砼厚10cm</t>
  </si>
  <si>
    <t>石甄源村</t>
  </si>
  <si>
    <r>
      <rPr>
        <sz val="10"/>
        <rFont val="仿宋_GB2312"/>
        <charset val="134"/>
      </rPr>
      <t>混凝土路面：43元</t>
    </r>
    <r>
      <rPr>
        <sz val="10"/>
        <rFont val="宋体"/>
        <family val="3"/>
        <charset val="134"/>
      </rPr>
      <t>∕</t>
    </r>
    <r>
      <rPr>
        <sz val="10"/>
        <rFont val="仿宋_GB2312"/>
        <charset val="134"/>
      </rPr>
      <t>平方米</t>
    </r>
  </si>
  <si>
    <t>改善村环境问题，提升整体形象，解决15户贫困户和部分村民出行问题</t>
  </si>
  <si>
    <t>陈晚村背街小巷硬化</t>
  </si>
  <si>
    <t>背街小巷碎石垫层10CM1993平方，     硬化2040㎡</t>
  </si>
  <si>
    <t>改善村环境问题，提升整体形象，解决35户贫困户和部分村民出行问题</t>
  </si>
  <si>
    <t>陈晚村排水沟整修</t>
  </si>
  <si>
    <t>新建排污沟300M</t>
  </si>
  <si>
    <r>
      <rPr>
        <sz val="10"/>
        <rFont val="仿宋_GB2312"/>
        <charset val="134"/>
      </rPr>
      <t>排水沟：418元</t>
    </r>
    <r>
      <rPr>
        <sz val="10"/>
        <rFont val="宋体"/>
        <family val="3"/>
        <charset val="134"/>
      </rPr>
      <t>∕</t>
    </r>
    <r>
      <rPr>
        <sz val="10"/>
        <rFont val="仿宋_GB2312"/>
        <charset val="134"/>
      </rPr>
      <t>米</t>
    </r>
  </si>
  <si>
    <t>解决20户贫困户排水、提升村民获得感</t>
  </si>
  <si>
    <t>徐家铺村排水沟护砌</t>
  </si>
  <si>
    <t>片石护砌75米</t>
  </si>
  <si>
    <r>
      <rPr>
        <sz val="10"/>
        <rFont val="仿宋_GB2312"/>
        <charset val="134"/>
      </rPr>
      <t>片石护砌排水沟：918元</t>
    </r>
    <r>
      <rPr>
        <sz val="10"/>
        <rFont val="宋体"/>
        <family val="3"/>
        <charset val="134"/>
      </rPr>
      <t>∕</t>
    </r>
    <r>
      <rPr>
        <sz val="10"/>
        <rFont val="仿宋_GB2312"/>
        <charset val="134"/>
      </rPr>
      <t>米</t>
    </r>
  </si>
  <si>
    <t>徐家铺村排水沟整修</t>
  </si>
  <si>
    <t>清淤960M，砖砌360M</t>
  </si>
  <si>
    <r>
      <rPr>
        <sz val="10"/>
        <rFont val="仿宋_GB2312"/>
        <charset val="134"/>
      </rPr>
      <t>砖砌排水沟：99元</t>
    </r>
    <r>
      <rPr>
        <sz val="10"/>
        <rFont val="宋体"/>
        <family val="3"/>
        <charset val="134"/>
      </rPr>
      <t>∕</t>
    </r>
    <r>
      <rPr>
        <sz val="10"/>
        <rFont val="仿宋_GB2312"/>
        <charset val="134"/>
      </rPr>
      <t>米
人工清淤50元/立方米</t>
    </r>
  </si>
  <si>
    <t>解决7户贫困户排水、提升村民获得感</t>
  </si>
  <si>
    <t>徐家铺村消防塘整修</t>
  </si>
  <si>
    <t>消防塘护砌16M</t>
  </si>
  <si>
    <t>片石护砌737元/立方米</t>
  </si>
  <si>
    <t>解决10户贫困户和部分村民取水困难，消除安全隐患</t>
  </si>
  <si>
    <t>刘志孙村背街小巷硬化</t>
  </si>
  <si>
    <t>背街小巷硬化1000㎡，砼厚10cm</t>
  </si>
  <si>
    <t>解决16户贫困户和部分村民出行问题</t>
  </si>
  <si>
    <t>刘志孙村排水沟整修</t>
  </si>
  <si>
    <t>污水沟清淤整修1900M，砖砌960M</t>
  </si>
  <si>
    <r>
      <rPr>
        <sz val="10"/>
        <rFont val="仿宋_GB2312"/>
        <charset val="134"/>
      </rPr>
      <t>人工清淤50元/立方米
砖砌排水沟：126.6元</t>
    </r>
    <r>
      <rPr>
        <sz val="10"/>
        <rFont val="宋体"/>
        <family val="3"/>
        <charset val="134"/>
      </rPr>
      <t>∕</t>
    </r>
    <r>
      <rPr>
        <sz val="10"/>
        <rFont val="仿宋_GB2312"/>
        <charset val="134"/>
      </rPr>
      <t>米</t>
    </r>
  </si>
  <si>
    <t>解决30户贫困户排水、提升村民获得感</t>
  </si>
  <si>
    <t>黎家湾村背街小巷硬化</t>
  </si>
  <si>
    <t>背街小巷硬化1832㎡，砼厚10cm</t>
  </si>
  <si>
    <t>解决18户贫困户和部分村民出行问题</t>
  </si>
  <si>
    <t>黎家湾村排水沟整修</t>
  </si>
  <si>
    <t>污水沟清淤1400M，砖砌1000M</t>
  </si>
  <si>
    <r>
      <rPr>
        <sz val="10"/>
        <rFont val="仿宋_GB2312"/>
        <charset val="134"/>
      </rPr>
      <t>人工清淤50元/立方米
砖砌排水沟：103元</t>
    </r>
    <r>
      <rPr>
        <sz val="10"/>
        <rFont val="宋体"/>
        <family val="3"/>
        <charset val="134"/>
      </rPr>
      <t>∕</t>
    </r>
    <r>
      <rPr>
        <sz val="10"/>
        <rFont val="仿宋_GB2312"/>
        <charset val="134"/>
      </rPr>
      <t>米</t>
    </r>
  </si>
  <si>
    <t>解决21户贫困户排水、提升村民获得感</t>
  </si>
  <si>
    <t>山下村背街小巷硬化</t>
  </si>
  <si>
    <t>背街小巷硬化837㎡，砼厚10cm</t>
  </si>
  <si>
    <t>山下村排水沟整修</t>
  </si>
  <si>
    <t>清淤930米，砖砌270米</t>
  </si>
  <si>
    <r>
      <rPr>
        <sz val="10"/>
        <rFont val="仿宋_GB2312"/>
        <charset val="134"/>
      </rPr>
      <t>人工清淤50元/立方米
砖砌排水沟：156元</t>
    </r>
    <r>
      <rPr>
        <sz val="10"/>
        <rFont val="宋体"/>
        <family val="3"/>
        <charset val="134"/>
      </rPr>
      <t>∕</t>
    </r>
    <r>
      <rPr>
        <sz val="10"/>
        <rFont val="仿宋_GB2312"/>
        <charset val="134"/>
      </rPr>
      <t>米</t>
    </r>
  </si>
  <si>
    <t>解决村污水排放，解决14户贫困户排水、提升村民获得感</t>
  </si>
  <si>
    <t>罗家坪村排水沟整修</t>
  </si>
  <si>
    <t>清淤1000米，片石护砌250米</t>
  </si>
  <si>
    <r>
      <rPr>
        <sz val="10"/>
        <rFont val="仿宋_GB2312"/>
        <charset val="134"/>
      </rPr>
      <t>人工清淤50元/立方米
片石护砌排水沟：190元</t>
    </r>
    <r>
      <rPr>
        <sz val="10"/>
        <rFont val="宋体"/>
        <family val="3"/>
        <charset val="134"/>
      </rPr>
      <t>∕</t>
    </r>
    <r>
      <rPr>
        <sz val="10"/>
        <rFont val="仿宋_GB2312"/>
        <charset val="134"/>
      </rPr>
      <t>米</t>
    </r>
  </si>
  <si>
    <t>解决8户贫困户排水、提升村民获得感</t>
  </si>
  <si>
    <t>茂家村排水沟整修</t>
  </si>
  <si>
    <t>清淤900米，砖砌220米</t>
  </si>
  <si>
    <r>
      <rPr>
        <sz val="10"/>
        <rFont val="仿宋_GB2312"/>
        <charset val="134"/>
      </rPr>
      <t>人工清淤50元/立方米
砖砌排水沟：93元</t>
    </r>
    <r>
      <rPr>
        <sz val="10"/>
        <rFont val="宋体"/>
        <family val="3"/>
        <charset val="134"/>
      </rPr>
      <t>∕</t>
    </r>
    <r>
      <rPr>
        <sz val="10"/>
        <rFont val="仿宋_GB2312"/>
        <charset val="134"/>
      </rPr>
      <t>米</t>
    </r>
  </si>
  <si>
    <t>解决14户贫困户排水、提升村民获得感</t>
  </si>
  <si>
    <t>茂家村背街小巷硬化</t>
  </si>
  <si>
    <t>背街小巷硬化907㎡，砼厚10cm</t>
  </si>
  <si>
    <t>提升整体形象，解决19户贫困户和部分村民出行问题</t>
  </si>
  <si>
    <t>平乐脚村背街小巷硬化</t>
  </si>
  <si>
    <t>背街小巷硬化670㎡，砼厚10cm</t>
  </si>
  <si>
    <t>平乐脚村</t>
  </si>
  <si>
    <t>解决12户贫困户和部分村民出行问题</t>
  </si>
  <si>
    <t>平乐脚村消防塘整修</t>
  </si>
  <si>
    <t>清淤420方，护砌58米</t>
  </si>
  <si>
    <t>片石护砌420元/米
机械清淤外运1公里:20元/立方米</t>
  </si>
  <si>
    <t>解决17户贫困户和部分村民取水困难，消除安全隐患</t>
  </si>
  <si>
    <t>谈文溪村排水沟整修</t>
  </si>
  <si>
    <t>清淤900米，片石护砌360米、砖砌100米</t>
  </si>
  <si>
    <r>
      <rPr>
        <sz val="10"/>
        <rFont val="仿宋_GB2312"/>
        <charset val="134"/>
      </rPr>
      <t>人工清淤50元/立方米
片石护砌排水沟：284元</t>
    </r>
    <r>
      <rPr>
        <sz val="10"/>
        <rFont val="宋体"/>
        <family val="3"/>
        <charset val="134"/>
      </rPr>
      <t>∕</t>
    </r>
    <r>
      <rPr>
        <sz val="10"/>
        <rFont val="仿宋_GB2312"/>
        <charset val="134"/>
      </rPr>
      <t>米
砖砌排水沟：462元</t>
    </r>
    <r>
      <rPr>
        <sz val="10"/>
        <rFont val="宋体"/>
        <family val="3"/>
        <charset val="134"/>
      </rPr>
      <t>∕</t>
    </r>
    <r>
      <rPr>
        <sz val="10"/>
        <rFont val="仿宋_GB2312"/>
        <charset val="134"/>
      </rPr>
      <t>米</t>
    </r>
  </si>
  <si>
    <t>解决22户贫困户排水、提升村民获得感</t>
  </si>
  <si>
    <t>罗溪村排水沟整修</t>
  </si>
  <si>
    <t>清淤700米，砖砌158米</t>
  </si>
  <si>
    <r>
      <rPr>
        <sz val="10"/>
        <rFont val="仿宋_GB2312"/>
        <charset val="134"/>
      </rPr>
      <t>人工清淤50元/立方米
砖砌排水沟：258元</t>
    </r>
    <r>
      <rPr>
        <sz val="10"/>
        <rFont val="宋体"/>
        <family val="3"/>
        <charset val="134"/>
      </rPr>
      <t>∕</t>
    </r>
    <r>
      <rPr>
        <sz val="10"/>
        <rFont val="仿宋_GB2312"/>
        <charset val="134"/>
      </rPr>
      <t>米</t>
    </r>
  </si>
  <si>
    <t>解决12户贫困户排水、提升村民获得感</t>
  </si>
  <si>
    <t>古牛岗村背街小巷硬化</t>
  </si>
  <si>
    <t>背街小巷硬化1000㎡</t>
  </si>
  <si>
    <t>古牛岗村</t>
  </si>
  <si>
    <t>提升整体形象，解决13户贫困户和部分村民出行问题</t>
  </si>
  <si>
    <t>古牛岗村村内排水沟建设</t>
  </si>
  <si>
    <t>清淤2000米，砖砌1320米</t>
  </si>
  <si>
    <t>解决村污水排放，解决31户贫困户排水、提升村民获得感</t>
  </si>
  <si>
    <t>石羊居委会排水沟整修</t>
  </si>
  <si>
    <t>清淤2800米，砖砌350米</t>
  </si>
  <si>
    <r>
      <rPr>
        <sz val="10"/>
        <rFont val="仿宋_GB2312"/>
        <charset val="134"/>
      </rPr>
      <t>人工清淤50元/立方米
砖砌排水沟：217元</t>
    </r>
    <r>
      <rPr>
        <sz val="10"/>
        <rFont val="宋体"/>
        <family val="3"/>
        <charset val="134"/>
      </rPr>
      <t>∕</t>
    </r>
    <r>
      <rPr>
        <sz val="10"/>
        <rFont val="仿宋_GB2312"/>
        <charset val="134"/>
      </rPr>
      <t>米</t>
    </r>
  </si>
  <si>
    <t>解决村污水排放，解决18户贫困户排水、提升村民获得感</t>
  </si>
  <si>
    <t>石羊居委会消防塘整修</t>
  </si>
  <si>
    <t>片石护砌21米</t>
  </si>
  <si>
    <t>片石护砌676元/米</t>
  </si>
  <si>
    <t>解决20户贫困户和部分村民取水困难，消除安全隐患</t>
  </si>
  <si>
    <t>石羊居委会背街小巷硬化</t>
  </si>
  <si>
    <t>背街小巷硬化4150㎡，砼厚10cm</t>
  </si>
  <si>
    <t>厦源村背街小巷硬化及排水沟整修</t>
  </si>
  <si>
    <t>硬化400㎡，砼厚10cm
清淤700米，海底700米</t>
  </si>
  <si>
    <r>
      <rPr>
        <sz val="10"/>
        <rFont val="仿宋_GB2312"/>
        <charset val="134"/>
      </rPr>
      <t>混凝土路面：43.67元</t>
    </r>
    <r>
      <rPr>
        <sz val="10"/>
        <rFont val="宋体"/>
        <family val="3"/>
        <charset val="134"/>
      </rPr>
      <t>∕</t>
    </r>
    <r>
      <rPr>
        <sz val="10"/>
        <rFont val="仿宋_GB2312"/>
        <charset val="134"/>
      </rPr>
      <t>平方米
人工清淤50元/立方米
砼底板396元/立方米</t>
    </r>
  </si>
  <si>
    <t>改善村环境问题，提升整体形象，解决7户贫困户和部分村民出行问题</t>
  </si>
  <si>
    <t>长亭村排水沟整修</t>
  </si>
  <si>
    <t>清淤1000米，海底1000米</t>
  </si>
  <si>
    <t>长亭村</t>
  </si>
  <si>
    <t>人工清淤50元/立方米
砼底板396元/立方米</t>
  </si>
  <si>
    <t>解决村污水排放，解决21户贫困户排水、提升村民获得感</t>
  </si>
  <si>
    <t>临河村排水沟整修</t>
  </si>
  <si>
    <t>清淤1500米，涵管110米</t>
  </si>
  <si>
    <r>
      <rPr>
        <sz val="10"/>
        <rFont val="仿宋_GB2312"/>
        <charset val="134"/>
      </rPr>
      <t>人工清淤50元/立方米
DN500砼管：129元</t>
    </r>
    <r>
      <rPr>
        <sz val="10"/>
        <rFont val="宋体"/>
        <family val="3"/>
        <charset val="134"/>
      </rPr>
      <t>∕</t>
    </r>
    <r>
      <rPr>
        <sz val="10"/>
        <rFont val="仿宋_GB2312"/>
        <charset val="134"/>
      </rPr>
      <t>米
DN500砼管：195元</t>
    </r>
    <r>
      <rPr>
        <sz val="10"/>
        <rFont val="宋体"/>
        <family val="3"/>
        <charset val="134"/>
      </rPr>
      <t>∕</t>
    </r>
    <r>
      <rPr>
        <sz val="10"/>
        <rFont val="仿宋_GB2312"/>
        <charset val="134"/>
      </rPr>
      <t>米</t>
    </r>
  </si>
  <si>
    <t>解决村污水排放，解决12户贫困户排水、提升村民获得感</t>
  </si>
  <si>
    <t>神桥村排水沟整修</t>
  </si>
  <si>
    <t>清淤600米，砖砌200米，涵管40米</t>
  </si>
  <si>
    <r>
      <rPr>
        <sz val="10"/>
        <rFont val="仿宋_GB2312"/>
        <charset val="134"/>
      </rPr>
      <t>人工清淤50元/立方米
砖砌排水沟：128元</t>
    </r>
    <r>
      <rPr>
        <sz val="10"/>
        <rFont val="宋体"/>
        <family val="3"/>
        <charset val="134"/>
      </rPr>
      <t>∕</t>
    </r>
    <r>
      <rPr>
        <sz val="10"/>
        <rFont val="仿宋_GB2312"/>
        <charset val="134"/>
      </rPr>
      <t>米
DN400砼管：129元</t>
    </r>
    <r>
      <rPr>
        <sz val="10"/>
        <rFont val="宋体"/>
        <family val="3"/>
        <charset val="134"/>
      </rPr>
      <t>∕</t>
    </r>
    <r>
      <rPr>
        <sz val="10"/>
        <rFont val="仿宋_GB2312"/>
        <charset val="134"/>
      </rPr>
      <t>米</t>
    </r>
  </si>
  <si>
    <t>解决村污水排放，解决8户贫困户排水、提升村民获得感</t>
  </si>
  <si>
    <t>神桥村背街小巷硬化及收集点硬化</t>
  </si>
  <si>
    <r>
      <rPr>
        <sz val="10"/>
        <rFont val="仿宋_GB2312"/>
        <charset val="134"/>
      </rPr>
      <t>背街小巷硬化642M</t>
    </r>
    <r>
      <rPr>
        <sz val="10"/>
        <rFont val="宋体"/>
        <family val="3"/>
        <charset val="134"/>
      </rPr>
      <t>²</t>
    </r>
    <r>
      <rPr>
        <sz val="10"/>
        <rFont val="仿宋_GB2312"/>
        <charset val="134"/>
      </rPr>
      <t>，砼厚10cm新建集中收集点3个</t>
    </r>
  </si>
  <si>
    <r>
      <rPr>
        <sz val="10"/>
        <rFont val="仿宋_GB2312"/>
        <charset val="134"/>
      </rPr>
      <t>混凝土路面：43.67元</t>
    </r>
    <r>
      <rPr>
        <sz val="10"/>
        <rFont val="宋体"/>
        <family val="3"/>
        <charset val="134"/>
      </rPr>
      <t>∕</t>
    </r>
    <r>
      <rPr>
        <sz val="10"/>
        <rFont val="仿宋_GB2312"/>
        <charset val="134"/>
      </rPr>
      <t>平方米新建收集点：2500元/个</t>
    </r>
  </si>
  <si>
    <t>解决6户贫困户和部分村民出行问题</t>
  </si>
  <si>
    <t>龙会寺社区排水沟整修</t>
  </si>
  <si>
    <t>清淤1600米、砖砌400米、片石护砌320米，涵管32米</t>
  </si>
  <si>
    <r>
      <rPr>
        <sz val="10"/>
        <rFont val="仿宋_GB2312"/>
        <charset val="134"/>
      </rPr>
      <t>人工清淤50元/立方米
片石护砌排水沟：320元</t>
    </r>
    <r>
      <rPr>
        <sz val="10"/>
        <rFont val="宋体"/>
        <family val="3"/>
        <charset val="134"/>
      </rPr>
      <t>∕</t>
    </r>
    <r>
      <rPr>
        <sz val="10"/>
        <rFont val="仿宋_GB2312"/>
        <charset val="134"/>
      </rPr>
      <t>米
砖砌排水沟：210元</t>
    </r>
    <r>
      <rPr>
        <sz val="10"/>
        <rFont val="宋体"/>
        <family val="3"/>
        <charset val="134"/>
      </rPr>
      <t>∕</t>
    </r>
    <r>
      <rPr>
        <sz val="10"/>
        <rFont val="仿宋_GB2312"/>
        <charset val="134"/>
      </rPr>
      <t>米
DN300砼管：100元</t>
    </r>
    <r>
      <rPr>
        <sz val="10"/>
        <rFont val="宋体"/>
        <family val="3"/>
        <charset val="134"/>
      </rPr>
      <t>∕</t>
    </r>
    <r>
      <rPr>
        <sz val="10"/>
        <rFont val="仿宋_GB2312"/>
        <charset val="134"/>
      </rPr>
      <t>米</t>
    </r>
  </si>
  <si>
    <t>解决19户贫困户排水、提升村民获得感</t>
  </si>
  <si>
    <t>龙会寺社区背街小巷硬化</t>
  </si>
  <si>
    <t>背街小巷硬化1100㎡，砼厚10cm</t>
  </si>
  <si>
    <t>山田湾村背街小巷硬化</t>
  </si>
  <si>
    <r>
      <rPr>
        <sz val="10"/>
        <rFont val="仿宋_GB2312"/>
        <charset val="134"/>
      </rPr>
      <t>背街小巷硬化3100M</t>
    </r>
    <r>
      <rPr>
        <sz val="10"/>
        <rFont val="宋体"/>
        <family val="3"/>
        <charset val="134"/>
      </rPr>
      <t>²</t>
    </r>
    <r>
      <rPr>
        <sz val="10"/>
        <rFont val="仿宋_GB2312"/>
        <charset val="134"/>
      </rPr>
      <t>，砼厚10cm</t>
    </r>
  </si>
  <si>
    <t>改善村环境问题，提升整体形象，解决27户贫困户和部分村民出行问题</t>
  </si>
  <si>
    <t>山田湾村排水沟整修</t>
  </si>
  <si>
    <t>清淤1800米，砖砌300米</t>
  </si>
  <si>
    <r>
      <rPr>
        <sz val="10"/>
        <rFont val="仿宋_GB2312"/>
        <charset val="134"/>
      </rPr>
      <t>人工清淤50元/立方米
砖砌排水沟：123元</t>
    </r>
    <r>
      <rPr>
        <sz val="10"/>
        <rFont val="宋体"/>
        <family val="3"/>
        <charset val="134"/>
      </rPr>
      <t>∕</t>
    </r>
    <r>
      <rPr>
        <sz val="10"/>
        <rFont val="仿宋_GB2312"/>
        <charset val="134"/>
      </rPr>
      <t>米</t>
    </r>
  </si>
  <si>
    <t>解决村污水排放，解决11户贫困户排水、提升村民获得感</t>
  </si>
  <si>
    <t>老夏荣排水沟整修</t>
  </si>
  <si>
    <t>清淤2600米，片石修补80米，砖砌100米</t>
  </si>
  <si>
    <t>老夏荣</t>
  </si>
  <si>
    <r>
      <rPr>
        <sz val="10"/>
        <rFont val="仿宋_GB2312"/>
        <charset val="134"/>
      </rPr>
      <t>人工清淤50元/立方米
片石护砌排水沟：320元</t>
    </r>
    <r>
      <rPr>
        <sz val="10"/>
        <rFont val="宋体"/>
        <family val="3"/>
        <charset val="134"/>
      </rPr>
      <t>∕</t>
    </r>
    <r>
      <rPr>
        <sz val="10"/>
        <rFont val="仿宋_GB2312"/>
        <charset val="134"/>
      </rPr>
      <t>立方米
砖砌排水沟：210元</t>
    </r>
    <r>
      <rPr>
        <sz val="10"/>
        <rFont val="宋体"/>
        <family val="3"/>
        <charset val="134"/>
      </rPr>
      <t>∕</t>
    </r>
    <r>
      <rPr>
        <sz val="10"/>
        <rFont val="仿宋_GB2312"/>
        <charset val="134"/>
      </rPr>
      <t>立方米</t>
    </r>
  </si>
  <si>
    <t>解决23户贫困户排水、提升村民获得感</t>
  </si>
  <si>
    <t>老夏荣背街小巷硬化</t>
  </si>
  <si>
    <t>背街小巷硬化1250㎡，砼厚10cm</t>
  </si>
  <si>
    <t>解决11户贫困户和部分村民出行问题</t>
  </si>
  <si>
    <t>枧头居委会排水沟整修</t>
  </si>
  <si>
    <t>清淤1500米，砖砌600米</t>
  </si>
  <si>
    <r>
      <rPr>
        <sz val="10"/>
        <rFont val="仿宋_GB2312"/>
        <charset val="134"/>
      </rPr>
      <t>人工清淤50元/立方米
砖砌排水沟：275元</t>
    </r>
    <r>
      <rPr>
        <sz val="10"/>
        <rFont val="宋体"/>
        <family val="3"/>
        <charset val="134"/>
      </rPr>
      <t>∕</t>
    </r>
    <r>
      <rPr>
        <sz val="10"/>
        <rFont val="仿宋_GB2312"/>
        <charset val="134"/>
      </rPr>
      <t>米</t>
    </r>
  </si>
  <si>
    <t>云溪欧家村背街小巷硬化</t>
  </si>
  <si>
    <r>
      <rPr>
        <sz val="10"/>
        <rFont val="仿宋_GB2312"/>
        <charset val="134"/>
      </rPr>
      <t>背街小巷硬化2625M</t>
    </r>
    <r>
      <rPr>
        <sz val="10"/>
        <rFont val="宋体"/>
        <family val="3"/>
        <charset val="134"/>
      </rPr>
      <t>²</t>
    </r>
    <r>
      <rPr>
        <sz val="10"/>
        <rFont val="仿宋_GB2312"/>
        <charset val="134"/>
      </rPr>
      <t>，砼厚10cm</t>
    </r>
  </si>
  <si>
    <t>云溪欧家村</t>
  </si>
  <si>
    <t>解决21户贫困户和部分村民出行问题</t>
  </si>
  <si>
    <t>云溪欧家村排水沟整修</t>
  </si>
  <si>
    <t>清淤1800米，砖砌640米</t>
  </si>
  <si>
    <r>
      <rPr>
        <sz val="10"/>
        <rFont val="仿宋_GB2312"/>
        <charset val="134"/>
      </rPr>
      <t>人工清淤50元/立方米
砖砌排水沟：210元</t>
    </r>
    <r>
      <rPr>
        <sz val="10"/>
        <rFont val="宋体"/>
        <family val="3"/>
        <charset val="134"/>
      </rPr>
      <t>∕</t>
    </r>
    <r>
      <rPr>
        <sz val="10"/>
        <rFont val="仿宋_GB2312"/>
        <charset val="134"/>
      </rPr>
      <t>米</t>
    </r>
  </si>
  <si>
    <t>龙家大院村收集点建设</t>
  </si>
  <si>
    <t>新建集中收集点6个</t>
  </si>
  <si>
    <t>新建收集点：2800元/个</t>
  </si>
  <si>
    <t>解决18户贫困户直接问题，提升群众满意度</t>
  </si>
  <si>
    <t>龙家大院村排水沟整修</t>
  </si>
  <si>
    <t>清淤1200米，砖砌1000米</t>
  </si>
  <si>
    <t>解决16户贫困户排水、提升村民获得感</t>
  </si>
  <si>
    <t>龙家大院村消防塘整修</t>
  </si>
  <si>
    <t>机械清淤120方，片石护砌15米</t>
  </si>
  <si>
    <t>片石护砌320元/立方米
机械清淤外运1公里:20元/立方米</t>
  </si>
  <si>
    <t>解决16户贫困户和部分村民取水困难，消除安全隐患</t>
  </si>
  <si>
    <t>龙家大院村背街小巷硬化</t>
  </si>
  <si>
    <t>背街小巷硬化814㎡，砼厚10cm</t>
  </si>
  <si>
    <t>提升整体形象，解决7户贫困户和部分村民出行问题</t>
  </si>
  <si>
    <t>马场岭村背街小巷硬化</t>
  </si>
  <si>
    <t>背街小巷硬化2000㎡，砼厚10cm</t>
  </si>
  <si>
    <t>马场岭村排水沟整修</t>
  </si>
  <si>
    <t>清淤700米，砖砌400米</t>
  </si>
  <si>
    <r>
      <rPr>
        <sz val="10"/>
        <rFont val="仿宋_GB2312"/>
        <charset val="134"/>
      </rPr>
      <t>人工清淤50元/立方米
砖砌排水沟：240元</t>
    </r>
    <r>
      <rPr>
        <sz val="10"/>
        <rFont val="宋体"/>
        <family val="3"/>
        <charset val="134"/>
      </rPr>
      <t>∕</t>
    </r>
    <r>
      <rPr>
        <sz val="10"/>
        <rFont val="仿宋_GB2312"/>
        <charset val="134"/>
      </rPr>
      <t>米</t>
    </r>
  </si>
  <si>
    <t>解决24户贫困户排水、提升村民获得感</t>
  </si>
  <si>
    <t>大坪塘社区背街小巷硬化及排水沟整修</t>
  </si>
  <si>
    <r>
      <rPr>
        <sz val="10"/>
        <rFont val="仿宋_GB2312"/>
        <charset val="134"/>
      </rPr>
      <t>背街小巷硬化4285M</t>
    </r>
    <r>
      <rPr>
        <sz val="10"/>
        <rFont val="宋体"/>
        <family val="3"/>
        <charset val="134"/>
      </rPr>
      <t>²</t>
    </r>
    <r>
      <rPr>
        <sz val="10"/>
        <rFont val="仿宋_GB2312"/>
        <charset val="134"/>
      </rPr>
      <t>，DN400涵管60M</t>
    </r>
  </si>
  <si>
    <t>大坪塘社区</t>
  </si>
  <si>
    <r>
      <rPr>
        <sz val="10"/>
        <rFont val="仿宋_GB2312"/>
        <charset val="134"/>
      </rPr>
      <t>混凝土路面：43.67元</t>
    </r>
    <r>
      <rPr>
        <sz val="10"/>
        <rFont val="宋体"/>
        <family val="3"/>
        <charset val="134"/>
      </rPr>
      <t>∕</t>
    </r>
    <r>
      <rPr>
        <sz val="10"/>
        <rFont val="仿宋_GB2312"/>
        <charset val="134"/>
      </rPr>
      <t>平方米
DN400砼管：129.14</t>
    </r>
    <r>
      <rPr>
        <sz val="10"/>
        <rFont val="宋体"/>
        <family val="3"/>
        <charset val="134"/>
      </rPr>
      <t>∕</t>
    </r>
    <r>
      <rPr>
        <sz val="10"/>
        <rFont val="仿宋_GB2312"/>
        <charset val="134"/>
      </rPr>
      <t>米</t>
    </r>
  </si>
  <si>
    <t>解决23户贫困户和部分村民出行问题</t>
  </si>
  <si>
    <t>白杜村排水沟整修</t>
  </si>
  <si>
    <t>DN400涵管82M，砖砌水沟56米</t>
  </si>
  <si>
    <r>
      <rPr>
        <sz val="10"/>
        <rFont val="仿宋_GB2312"/>
        <charset val="134"/>
      </rPr>
      <t>DN400砼管：129.14</t>
    </r>
    <r>
      <rPr>
        <sz val="10"/>
        <rFont val="宋体"/>
        <family val="3"/>
        <charset val="134"/>
      </rPr>
      <t>∕</t>
    </r>
    <r>
      <rPr>
        <sz val="10"/>
        <rFont val="仿宋_GB2312"/>
        <charset val="134"/>
      </rPr>
      <t>米
砖砌排水沟：210元</t>
    </r>
    <r>
      <rPr>
        <sz val="10"/>
        <rFont val="宋体"/>
        <family val="3"/>
        <charset val="134"/>
      </rPr>
      <t>∕</t>
    </r>
    <r>
      <rPr>
        <sz val="10"/>
        <rFont val="仿宋_GB2312"/>
        <charset val="134"/>
      </rPr>
      <t>米</t>
    </r>
  </si>
  <si>
    <t>解决10户贫困户排水、提升村民获得感</t>
  </si>
  <si>
    <t>龙溪村背街小巷硬化</t>
  </si>
  <si>
    <t>背街小巷硬化980㎡、砼厚10cm，污水沟砖砌46米</t>
  </si>
  <si>
    <r>
      <rPr>
        <sz val="10"/>
        <rFont val="仿宋_GB2312"/>
        <charset val="134"/>
      </rPr>
      <t>混凝土路面：43.67元</t>
    </r>
    <r>
      <rPr>
        <sz val="10"/>
        <rFont val="宋体"/>
        <family val="3"/>
        <charset val="134"/>
      </rPr>
      <t>∕</t>
    </r>
    <r>
      <rPr>
        <sz val="10"/>
        <rFont val="仿宋_GB2312"/>
        <charset val="134"/>
      </rPr>
      <t>平方米
砖砌排水沟：298元</t>
    </r>
    <r>
      <rPr>
        <sz val="10"/>
        <rFont val="宋体"/>
        <family val="3"/>
        <charset val="134"/>
      </rPr>
      <t>∕</t>
    </r>
    <r>
      <rPr>
        <sz val="10"/>
        <rFont val="仿宋_GB2312"/>
        <charset val="134"/>
      </rPr>
      <t>米</t>
    </r>
  </si>
  <si>
    <t>解决5户贫困户和部分村民出行问题</t>
  </si>
  <si>
    <t>龙井塘村背街小巷硬化</t>
  </si>
  <si>
    <t>解决22户贫困户和部分村民出行问题</t>
  </si>
  <si>
    <t>龙井塘村排水沟整修</t>
  </si>
  <si>
    <t>清淤1100米，砖砌400米</t>
  </si>
  <si>
    <r>
      <rPr>
        <sz val="10"/>
        <rFont val="仿宋_GB2312"/>
        <charset val="134"/>
      </rPr>
      <t>人工清淤50元/立方米
砖砌排水沟：145元</t>
    </r>
    <r>
      <rPr>
        <sz val="10"/>
        <rFont val="宋体"/>
        <family val="3"/>
        <charset val="134"/>
      </rPr>
      <t>∕</t>
    </r>
    <r>
      <rPr>
        <sz val="10"/>
        <rFont val="仿宋_GB2312"/>
        <charset val="134"/>
      </rPr>
      <t>米</t>
    </r>
  </si>
  <si>
    <t>门楼下村排水沟整修</t>
  </si>
  <si>
    <r>
      <rPr>
        <sz val="10"/>
        <rFont val="仿宋_GB2312"/>
        <charset val="134"/>
      </rPr>
      <t>砖砌427M、片石护砌40米及盖板水沟清淤  380</t>
    </r>
    <r>
      <rPr>
        <sz val="10"/>
        <rFont val="宋体"/>
        <family val="3"/>
        <charset val="134"/>
      </rPr>
      <t>㎥</t>
    </r>
  </si>
  <si>
    <r>
      <rPr>
        <sz val="10"/>
        <rFont val="仿宋_GB2312"/>
        <charset val="134"/>
      </rPr>
      <t>片石护砌、砖砌排水沟及盖板：274元</t>
    </r>
    <r>
      <rPr>
        <sz val="10"/>
        <rFont val="宋体"/>
        <family val="3"/>
        <charset val="134"/>
      </rPr>
      <t>∕</t>
    </r>
    <r>
      <rPr>
        <sz val="10"/>
        <rFont val="仿宋_GB2312"/>
        <charset val="134"/>
      </rPr>
      <t>米
人工清淤50元/立方米</t>
    </r>
  </si>
  <si>
    <t>解决17户贫困户排水、提升村民获得感</t>
  </si>
  <si>
    <t>起头岭村排水沟整修</t>
  </si>
  <si>
    <t>水沟三面光171M</t>
  </si>
  <si>
    <r>
      <rPr>
        <sz val="10"/>
        <rFont val="仿宋_GB2312"/>
        <charset val="134"/>
      </rPr>
      <t>人工清淤50元/立方米
片石护砌排水沟：320元</t>
    </r>
    <r>
      <rPr>
        <sz val="10"/>
        <rFont val="宋体"/>
        <family val="3"/>
        <charset val="134"/>
      </rPr>
      <t>∕</t>
    </r>
    <r>
      <rPr>
        <sz val="10"/>
        <rFont val="仿宋_GB2312"/>
        <charset val="134"/>
      </rPr>
      <t>米
砖砌排水沟：210元</t>
    </r>
    <r>
      <rPr>
        <sz val="10"/>
        <rFont val="宋体"/>
        <family val="3"/>
        <charset val="134"/>
      </rPr>
      <t>∕</t>
    </r>
    <r>
      <rPr>
        <sz val="10"/>
        <rFont val="仿宋_GB2312"/>
        <charset val="134"/>
      </rPr>
      <t>米</t>
    </r>
  </si>
  <si>
    <t>起头岭村背街小巷硬化</t>
  </si>
  <si>
    <t>背街小巷硬化1060㎡，砼厚10cm</t>
  </si>
  <si>
    <t>两江口村排水沟整修</t>
  </si>
  <si>
    <t>砖砌、浆砌石护砌及盖板水沟287M</t>
  </si>
  <si>
    <r>
      <rPr>
        <sz val="10"/>
        <rFont val="仿宋_GB2312"/>
        <charset val="134"/>
      </rPr>
      <t>砖砌、浆砌石护砌及盖板水沟
548.8元</t>
    </r>
    <r>
      <rPr>
        <sz val="10"/>
        <rFont val="宋体"/>
        <family val="3"/>
        <charset val="134"/>
      </rPr>
      <t>∕</t>
    </r>
    <r>
      <rPr>
        <sz val="10"/>
        <rFont val="仿宋_GB2312"/>
        <charset val="134"/>
      </rPr>
      <t>米</t>
    </r>
  </si>
  <si>
    <t>乌下村背街小巷硬化</t>
  </si>
  <si>
    <t>背街小巷硬化4140㎡，砼厚10cm</t>
  </si>
  <si>
    <t>解决40户贫困户和部分村民出行问题</t>
  </si>
  <si>
    <t>骥村社区排水沟整修及背街小巷硬化</t>
  </si>
  <si>
    <t>清淤1200米，砖砌250米，硬化3000㎡厚H10cm</t>
  </si>
  <si>
    <r>
      <rPr>
        <sz val="9"/>
        <rFont val="仿宋_GB2312"/>
        <charset val="134"/>
      </rPr>
      <t>人工清淤50元/立方米
砖砌排水沟：234元</t>
    </r>
    <r>
      <rPr>
        <sz val="9"/>
        <rFont val="宋体"/>
        <family val="3"/>
        <charset val="134"/>
      </rPr>
      <t>∕</t>
    </r>
    <r>
      <rPr>
        <sz val="9"/>
        <rFont val="仿宋_GB2312"/>
        <charset val="134"/>
      </rPr>
      <t>米
混凝土路面：43.67元</t>
    </r>
    <r>
      <rPr>
        <sz val="9"/>
        <rFont val="宋体"/>
        <family val="3"/>
        <charset val="134"/>
      </rPr>
      <t>∕</t>
    </r>
    <r>
      <rPr>
        <sz val="9"/>
        <rFont val="仿宋_GB2312"/>
        <charset val="134"/>
      </rPr>
      <t>平方米</t>
    </r>
  </si>
  <si>
    <t>黄栗山村排水沟整修</t>
  </si>
  <si>
    <t>排污沟清运淤泥60方、水沟海底200米、DN300管涵110米、DN800管涵120米</t>
  </si>
  <si>
    <r>
      <rPr>
        <sz val="9"/>
        <rFont val="仿宋_GB2312"/>
        <charset val="134"/>
      </rPr>
      <t>人工清淤50元/立方米
底板 C15砼：396.11/立方米DN300砼管：100.41</t>
    </r>
    <r>
      <rPr>
        <sz val="9"/>
        <rFont val="宋体"/>
        <family val="3"/>
        <charset val="134"/>
      </rPr>
      <t>∕</t>
    </r>
    <r>
      <rPr>
        <sz val="9"/>
        <rFont val="仿宋_GB2312"/>
        <charset val="134"/>
      </rPr>
      <t>米
DN800砼管：294.49</t>
    </r>
    <r>
      <rPr>
        <sz val="9"/>
        <rFont val="宋体"/>
        <family val="3"/>
        <charset val="134"/>
      </rPr>
      <t>∕</t>
    </r>
    <r>
      <rPr>
        <sz val="9"/>
        <rFont val="仿宋_GB2312"/>
        <charset val="134"/>
      </rPr>
      <t>米</t>
    </r>
  </si>
  <si>
    <t>解决11户贫困户排水、提升村民获得感</t>
  </si>
  <si>
    <t>黄栗山村消防塘整修</t>
  </si>
  <si>
    <t>机械清淤650方、仓下田村污水沟砖砌155米</t>
  </si>
  <si>
    <r>
      <rPr>
        <sz val="10"/>
        <rFont val="仿宋_GB2312"/>
        <charset val="134"/>
      </rPr>
      <t>机械清淤外运1公里:35元/立方米
砖砌排水沟：210元</t>
    </r>
    <r>
      <rPr>
        <sz val="10"/>
        <rFont val="宋体"/>
        <family val="3"/>
        <charset val="134"/>
      </rPr>
      <t>∕</t>
    </r>
    <r>
      <rPr>
        <sz val="10"/>
        <rFont val="仿宋_GB2312"/>
        <charset val="134"/>
      </rPr>
      <t>米</t>
    </r>
  </si>
  <si>
    <t>解决10户贫困户和部分村民取水困难</t>
  </si>
  <si>
    <t>黄公塘村垃圾收集点建设</t>
  </si>
  <si>
    <t>新建收集点14个</t>
  </si>
  <si>
    <t>收集池点硬化：2800元/个</t>
  </si>
  <si>
    <t>解决15户贫困户直接问题，提升群众满意度</t>
  </si>
  <si>
    <t>黄公塘村背街小巷硬化</t>
  </si>
  <si>
    <r>
      <rPr>
        <sz val="10"/>
        <rFont val="仿宋_GB2312"/>
        <charset val="134"/>
      </rPr>
      <t>C25砼、H10CM、4800M</t>
    </r>
    <r>
      <rPr>
        <sz val="10"/>
        <rFont val="宋体"/>
        <family val="3"/>
        <charset val="134"/>
      </rPr>
      <t>²</t>
    </r>
  </si>
  <si>
    <t>提升整体形象，解决29户贫困户和部分村民出行问题</t>
  </si>
  <si>
    <t>黄公塘村排水沟整修</t>
  </si>
  <si>
    <t>水沟浆砌石220米</t>
  </si>
  <si>
    <r>
      <rPr>
        <sz val="10"/>
        <rFont val="仿宋_GB2312"/>
        <charset val="134"/>
      </rPr>
      <t>浆砌石护砌排水沟：255元</t>
    </r>
    <r>
      <rPr>
        <sz val="10"/>
        <rFont val="宋体"/>
        <family val="3"/>
        <charset val="134"/>
      </rPr>
      <t>∕</t>
    </r>
    <r>
      <rPr>
        <sz val="10"/>
        <rFont val="仿宋_GB2312"/>
        <charset val="134"/>
      </rPr>
      <t>米</t>
    </r>
  </si>
  <si>
    <t>下户村排水沟消防塘建设</t>
  </si>
  <si>
    <t>浆砌石119方，砖砌33方</t>
  </si>
  <si>
    <t>红砖护砌210元/立方米
片石护砌320元/立方米</t>
  </si>
  <si>
    <t>解决26个贫困户排水及取水问题，消除安全隐患</t>
  </si>
  <si>
    <t>小源村排水沟消防塘建设</t>
  </si>
  <si>
    <t>浆砌石28m，砖砌96m,清淤2016方</t>
  </si>
  <si>
    <t>小源村</t>
  </si>
  <si>
    <t>人工清淤50元/立方米
红砖护砌496元/立方米
片石护砌290元/立方米</t>
  </si>
  <si>
    <t>解决19个贫困户排水及取水问题，消除安全隐患</t>
  </si>
  <si>
    <t>小源村消防塘整修</t>
  </si>
  <si>
    <t>整修、护栏63米</t>
  </si>
  <si>
    <t>片石护砌290元/立方米</t>
  </si>
  <si>
    <t>解决11户贫困户和部分村民取水困难，消除安全隐患</t>
  </si>
  <si>
    <t>千马坪村排水沟整修及背街小巷硬化</t>
  </si>
  <si>
    <r>
      <rPr>
        <sz val="10"/>
        <rFont val="仿宋_GB2312"/>
        <charset val="134"/>
      </rPr>
      <t>水沟砖砌122.5m，背街小巷硬化944M</t>
    </r>
    <r>
      <rPr>
        <sz val="10"/>
        <rFont val="宋体"/>
        <family val="3"/>
        <charset val="134"/>
      </rPr>
      <t>²</t>
    </r>
  </si>
  <si>
    <r>
      <rPr>
        <sz val="10"/>
        <rFont val="仿宋_GB2312"/>
        <charset val="134"/>
      </rPr>
      <t>混凝土路面：43.67元</t>
    </r>
    <r>
      <rPr>
        <sz val="10"/>
        <rFont val="宋体"/>
        <family val="3"/>
        <charset val="134"/>
      </rPr>
      <t>∕</t>
    </r>
    <r>
      <rPr>
        <sz val="10"/>
        <rFont val="仿宋_GB2312"/>
        <charset val="134"/>
      </rPr>
      <t>平方米
砖砌排水沟：339元</t>
    </r>
    <r>
      <rPr>
        <sz val="10"/>
        <rFont val="宋体"/>
        <family val="3"/>
        <charset val="134"/>
      </rPr>
      <t>∕</t>
    </r>
    <r>
      <rPr>
        <sz val="10"/>
        <rFont val="仿宋_GB2312"/>
        <charset val="134"/>
      </rPr>
      <t>米</t>
    </r>
  </si>
  <si>
    <t>千马坪村背街小巷硬化</t>
  </si>
  <si>
    <t>田边村背街小巷硬化800㎡，砼厚10cm</t>
  </si>
  <si>
    <t>金陵圩村排水沟整修</t>
  </si>
  <si>
    <t>111米水沟砖砌、57.5米片石护砌、2956㎡背街小巷硬化</t>
  </si>
  <si>
    <r>
      <rPr>
        <sz val="10"/>
        <rFont val="仿宋_GB2312"/>
        <charset val="134"/>
      </rPr>
      <t>片石护砌排水沟：320元</t>
    </r>
    <r>
      <rPr>
        <sz val="10"/>
        <rFont val="宋体"/>
        <family val="3"/>
        <charset val="134"/>
      </rPr>
      <t>∕</t>
    </r>
    <r>
      <rPr>
        <sz val="10"/>
        <rFont val="仿宋_GB2312"/>
        <charset val="134"/>
      </rPr>
      <t>立方米
砖砌排水沟：496元</t>
    </r>
    <r>
      <rPr>
        <sz val="10"/>
        <rFont val="宋体"/>
        <family val="3"/>
        <charset val="134"/>
      </rPr>
      <t>∕</t>
    </r>
    <r>
      <rPr>
        <sz val="10"/>
        <rFont val="仿宋_GB2312"/>
        <charset val="134"/>
      </rPr>
      <t>立方米
混凝土路面：43.67元</t>
    </r>
    <r>
      <rPr>
        <sz val="10"/>
        <rFont val="宋体"/>
        <family val="3"/>
        <charset val="134"/>
      </rPr>
      <t>∕</t>
    </r>
    <r>
      <rPr>
        <sz val="10"/>
        <rFont val="仿宋_GB2312"/>
        <charset val="134"/>
      </rPr>
      <t>平方米</t>
    </r>
  </si>
  <si>
    <t>莲花塘村排水沟整修及背街小巷硬化</t>
  </si>
  <si>
    <t>129米水沟专砌，背街小巷硬化2460㎡</t>
  </si>
  <si>
    <r>
      <rPr>
        <sz val="10"/>
        <rFont val="仿宋_GB2312"/>
        <charset val="134"/>
      </rPr>
      <t>混凝土路面：43.67元</t>
    </r>
    <r>
      <rPr>
        <sz val="10"/>
        <rFont val="宋体"/>
        <family val="3"/>
        <charset val="134"/>
      </rPr>
      <t>∕</t>
    </r>
    <r>
      <rPr>
        <sz val="10"/>
        <rFont val="仿宋_GB2312"/>
        <charset val="134"/>
      </rPr>
      <t>平方米
砖砌排水沟：496元</t>
    </r>
    <r>
      <rPr>
        <sz val="10"/>
        <rFont val="宋体"/>
        <family val="3"/>
        <charset val="134"/>
      </rPr>
      <t>∕</t>
    </r>
    <r>
      <rPr>
        <sz val="10"/>
        <rFont val="仿宋_GB2312"/>
        <charset val="134"/>
      </rPr>
      <t>立方米</t>
    </r>
  </si>
  <si>
    <t>解决17户贫困户排水、出行</t>
  </si>
  <si>
    <t>陶市社区排水沟修整及背街小巷硬化</t>
  </si>
  <si>
    <r>
      <rPr>
        <sz val="10"/>
        <rFont val="仿宋_GB2312"/>
        <charset val="134"/>
      </rPr>
      <t>污水沟海底108</t>
    </r>
    <r>
      <rPr>
        <sz val="10"/>
        <rFont val="宋体"/>
        <family val="3"/>
        <charset val="134"/>
      </rPr>
      <t>㎥</t>
    </r>
    <r>
      <rPr>
        <sz val="10"/>
        <rFont val="仿宋_GB2312"/>
        <charset val="134"/>
      </rPr>
      <t>、砖砌41</t>
    </r>
    <r>
      <rPr>
        <sz val="10"/>
        <rFont val="宋体"/>
        <family val="3"/>
        <charset val="134"/>
      </rPr>
      <t>㎥</t>
    </r>
    <r>
      <rPr>
        <sz val="10"/>
        <rFont val="仿宋_GB2312"/>
        <charset val="134"/>
      </rPr>
      <t>，背街小巷硬化722㎡</t>
    </r>
  </si>
  <si>
    <r>
      <rPr>
        <sz val="10"/>
        <rFont val="仿宋_GB2312"/>
        <charset val="134"/>
      </rPr>
      <t>水泥硬化43.67元/立方米
砖砌排水沟：496元</t>
    </r>
    <r>
      <rPr>
        <sz val="10"/>
        <rFont val="宋体"/>
        <family val="3"/>
        <charset val="134"/>
      </rPr>
      <t>∕</t>
    </r>
    <r>
      <rPr>
        <sz val="10"/>
        <rFont val="仿宋_GB2312"/>
        <charset val="134"/>
      </rPr>
      <t>立方米
底板 C15砼：396.11/立方米</t>
    </r>
  </si>
  <si>
    <t>解决20户贫困户排水、出行</t>
  </si>
  <si>
    <t>洪仁村排水沟整修</t>
  </si>
  <si>
    <t>清淤800M，DN500水泥管90M</t>
  </si>
  <si>
    <r>
      <rPr>
        <sz val="10"/>
        <rFont val="仿宋_GB2312"/>
        <charset val="134"/>
      </rPr>
      <t>人工清淤50元/立方米
DN500砼管：195.77元</t>
    </r>
    <r>
      <rPr>
        <sz val="10"/>
        <rFont val="宋体"/>
        <family val="3"/>
        <charset val="134"/>
      </rPr>
      <t>∕</t>
    </r>
    <r>
      <rPr>
        <sz val="10"/>
        <rFont val="仿宋_GB2312"/>
        <charset val="134"/>
      </rPr>
      <t>米</t>
    </r>
  </si>
  <si>
    <t>仁岗村排水沟整修及消防塘整修</t>
  </si>
  <si>
    <r>
      <rPr>
        <sz val="10"/>
        <rFont val="仿宋_GB2312"/>
        <charset val="134"/>
      </rPr>
      <t>红砖砌侧墙排水沟122M,清淤500M，底板硬化46</t>
    </r>
    <r>
      <rPr>
        <sz val="10"/>
        <rFont val="宋体"/>
        <family val="3"/>
        <charset val="134"/>
      </rPr>
      <t>㎥</t>
    </r>
    <r>
      <rPr>
        <sz val="10"/>
        <rFont val="仿宋_GB2312"/>
        <charset val="134"/>
      </rPr>
      <t>,消防塘片石护砌29米</t>
    </r>
  </si>
  <si>
    <t>仁岗村</t>
  </si>
  <si>
    <r>
      <rPr>
        <sz val="10"/>
        <rFont val="仿宋_GB2312"/>
        <charset val="134"/>
      </rPr>
      <t>砖砌排水沟：152元</t>
    </r>
    <r>
      <rPr>
        <sz val="10"/>
        <rFont val="宋体"/>
        <family val="3"/>
        <charset val="134"/>
      </rPr>
      <t>∕</t>
    </r>
    <r>
      <rPr>
        <sz val="10"/>
        <rFont val="仿宋_GB2312"/>
        <charset val="134"/>
      </rPr>
      <t>米</t>
    </r>
  </si>
  <si>
    <t>仁岗村背街小巷硬化</t>
  </si>
  <si>
    <t>1242㎡，砼厚10cm</t>
  </si>
  <si>
    <t>仁岗村门背下排水沟整修</t>
  </si>
  <si>
    <t>门背下水沟护砌55M、混凝土管DN500,8M</t>
  </si>
  <si>
    <r>
      <rPr>
        <sz val="10"/>
        <rFont val="仿宋_GB2312"/>
        <charset val="134"/>
      </rPr>
      <t>片石护砌、砖砌排水沟：460元</t>
    </r>
    <r>
      <rPr>
        <sz val="10"/>
        <rFont val="宋体"/>
        <family val="3"/>
        <charset val="134"/>
      </rPr>
      <t>∕</t>
    </r>
    <r>
      <rPr>
        <sz val="10"/>
        <rFont val="仿宋_GB2312"/>
        <charset val="134"/>
      </rPr>
      <t>米
DN500砼管：195.77元</t>
    </r>
    <r>
      <rPr>
        <sz val="10"/>
        <rFont val="宋体"/>
        <family val="3"/>
        <charset val="134"/>
      </rPr>
      <t>∕</t>
    </r>
    <r>
      <rPr>
        <sz val="10"/>
        <rFont val="仿宋_GB2312"/>
        <charset val="134"/>
      </rPr>
      <t>米</t>
    </r>
  </si>
  <si>
    <t>仁岗村背街小巷硬化及收集点硬化</t>
  </si>
  <si>
    <t>门背下C25砼硬化515㎡、厚10cm,
集中收集点4个</t>
  </si>
  <si>
    <r>
      <rPr>
        <sz val="9"/>
        <rFont val="仿宋_GB2312"/>
        <charset val="134"/>
      </rPr>
      <t>混凝土路面：43.67元</t>
    </r>
    <r>
      <rPr>
        <sz val="9"/>
        <rFont val="宋体"/>
        <family val="3"/>
        <charset val="134"/>
      </rPr>
      <t>∕</t>
    </r>
    <r>
      <rPr>
        <sz val="9"/>
        <rFont val="仿宋_GB2312"/>
        <charset val="134"/>
      </rPr>
      <t>平方米
新建收集点：2325元/个</t>
    </r>
  </si>
  <si>
    <t>上禾塘村排水沟整修</t>
  </si>
  <si>
    <t>砖砌200M、C25砼硬化244.5平方米</t>
  </si>
  <si>
    <r>
      <rPr>
        <sz val="9"/>
        <rFont val="仿宋_GB2312"/>
        <charset val="134"/>
      </rPr>
      <t>混凝土路面：43.67元</t>
    </r>
    <r>
      <rPr>
        <sz val="9"/>
        <rFont val="宋体"/>
        <family val="3"/>
        <charset val="134"/>
      </rPr>
      <t>∕</t>
    </r>
    <r>
      <rPr>
        <sz val="9"/>
        <rFont val="仿宋_GB2312"/>
        <charset val="134"/>
      </rPr>
      <t>平方米
砖砌排水沟：225元</t>
    </r>
    <r>
      <rPr>
        <sz val="9"/>
        <rFont val="宋体"/>
        <family val="3"/>
        <charset val="134"/>
      </rPr>
      <t>∕</t>
    </r>
    <r>
      <rPr>
        <sz val="9"/>
        <rFont val="仿宋_GB2312"/>
        <charset val="134"/>
      </rPr>
      <t>米</t>
    </r>
  </si>
  <si>
    <t>长富村排水沟整修</t>
  </si>
  <si>
    <t>水沟修整348M、C25砼硬化H10CM638.9㎡、DN500涵管110米</t>
  </si>
  <si>
    <r>
      <rPr>
        <sz val="9"/>
        <rFont val="仿宋_GB2312"/>
        <charset val="134"/>
      </rPr>
      <t>片石护砌排水沟：320元</t>
    </r>
    <r>
      <rPr>
        <sz val="9"/>
        <rFont val="宋体"/>
        <family val="3"/>
        <charset val="134"/>
      </rPr>
      <t>∕</t>
    </r>
    <r>
      <rPr>
        <sz val="9"/>
        <rFont val="仿宋_GB2312"/>
        <charset val="134"/>
      </rPr>
      <t>立方米
砖砌排水沟：496元</t>
    </r>
    <r>
      <rPr>
        <sz val="9"/>
        <rFont val="宋体"/>
        <family val="3"/>
        <charset val="134"/>
      </rPr>
      <t>∕</t>
    </r>
    <r>
      <rPr>
        <sz val="9"/>
        <rFont val="仿宋_GB2312"/>
        <charset val="134"/>
      </rPr>
      <t>立方米
混凝土路面：43.67元</t>
    </r>
    <r>
      <rPr>
        <sz val="9"/>
        <rFont val="宋体"/>
        <family val="3"/>
        <charset val="134"/>
      </rPr>
      <t>∕</t>
    </r>
    <r>
      <rPr>
        <sz val="9"/>
        <rFont val="仿宋_GB2312"/>
        <charset val="134"/>
      </rPr>
      <t>平方米
DN500砼管：195.77元</t>
    </r>
    <r>
      <rPr>
        <sz val="9"/>
        <rFont val="宋体"/>
        <family val="3"/>
        <charset val="134"/>
      </rPr>
      <t>∕</t>
    </r>
    <r>
      <rPr>
        <sz val="9"/>
        <rFont val="仿宋_GB2312"/>
        <charset val="134"/>
      </rPr>
      <t>米</t>
    </r>
  </si>
  <si>
    <t>解决18户贫困户排水问题、提升村民获得感</t>
  </si>
  <si>
    <t>长富村背街小巷硬化</t>
  </si>
  <si>
    <r>
      <rPr>
        <sz val="10"/>
        <rFont val="仿宋_GB2312"/>
        <charset val="134"/>
      </rPr>
      <t>共30余处2680M</t>
    </r>
    <r>
      <rPr>
        <sz val="10"/>
        <rFont val="宋体"/>
        <family val="3"/>
        <charset val="134"/>
      </rPr>
      <t>²</t>
    </r>
    <r>
      <rPr>
        <sz val="10"/>
        <rFont val="仿宋_GB2312"/>
        <charset val="134"/>
      </rPr>
      <t>，砼厚10cm</t>
    </r>
  </si>
  <si>
    <r>
      <rPr>
        <sz val="9"/>
        <rFont val="仿宋_GB2312"/>
        <charset val="134"/>
      </rPr>
      <t>混凝土路面：43.67元</t>
    </r>
    <r>
      <rPr>
        <sz val="9"/>
        <rFont val="宋体"/>
        <family val="3"/>
        <charset val="134"/>
      </rPr>
      <t>∕</t>
    </r>
    <r>
      <rPr>
        <sz val="9"/>
        <rFont val="仿宋_GB2312"/>
        <charset val="134"/>
      </rPr>
      <t>平方米</t>
    </r>
  </si>
  <si>
    <t>解决20户贫困户和部分村民出行问题</t>
  </si>
  <si>
    <r>
      <rPr>
        <sz val="10"/>
        <rFont val="仿宋_GB2312"/>
        <charset val="134"/>
      </rPr>
      <t>清淤235</t>
    </r>
    <r>
      <rPr>
        <sz val="10"/>
        <rFont val="宋体"/>
        <family val="3"/>
        <charset val="134"/>
      </rPr>
      <t>㎥</t>
    </r>
    <r>
      <rPr>
        <sz val="10"/>
        <rFont val="仿宋_GB2312"/>
        <charset val="134"/>
      </rPr>
      <t>，底板硬化7.12</t>
    </r>
    <r>
      <rPr>
        <sz val="10"/>
        <rFont val="宋体"/>
        <family val="3"/>
        <charset val="134"/>
      </rPr>
      <t>㎥</t>
    </r>
  </si>
  <si>
    <t>人工清淤50元/立方米,砼底板396.11元/立方米</t>
  </si>
  <si>
    <t>新砌红砖水沟2条82米</t>
  </si>
  <si>
    <r>
      <rPr>
        <sz val="10"/>
        <rFont val="仿宋_GB2312"/>
        <charset val="134"/>
      </rPr>
      <t>砖砌排水沟：225元</t>
    </r>
    <r>
      <rPr>
        <sz val="10"/>
        <rFont val="宋体"/>
        <family val="3"/>
        <charset val="134"/>
      </rPr>
      <t>∕</t>
    </r>
    <r>
      <rPr>
        <sz val="10"/>
        <rFont val="仿宋_GB2312"/>
        <charset val="134"/>
      </rPr>
      <t>米</t>
    </r>
  </si>
  <si>
    <t>三占塘村排水沟修整及背街小巷硬化</t>
  </si>
  <si>
    <t>水沟修整654m、背街小巷硬化1461㎡</t>
  </si>
  <si>
    <r>
      <rPr>
        <sz val="10"/>
        <rFont val="仿宋_GB2312"/>
        <charset val="134"/>
      </rPr>
      <t>混凝土路面：43.67元</t>
    </r>
    <r>
      <rPr>
        <sz val="10"/>
        <rFont val="宋体"/>
        <family val="3"/>
        <charset val="134"/>
      </rPr>
      <t>∕</t>
    </r>
    <r>
      <rPr>
        <sz val="10"/>
        <rFont val="仿宋_GB2312"/>
        <charset val="134"/>
      </rPr>
      <t>平方米        砖砌排水沟：496元</t>
    </r>
    <r>
      <rPr>
        <sz val="10"/>
        <rFont val="宋体"/>
        <family val="3"/>
        <charset val="134"/>
      </rPr>
      <t>∕</t>
    </r>
    <r>
      <rPr>
        <sz val="10"/>
        <rFont val="仿宋_GB2312"/>
        <charset val="134"/>
      </rPr>
      <t>立方米</t>
    </r>
  </si>
  <si>
    <t>解决18户贫困户排水、出行困难，提升群众满意度</t>
  </si>
  <si>
    <t>新圩居委会排水沟修整及背街小巷硬化</t>
  </si>
  <si>
    <t>背街小巷硬化4102.3㎡，水沟修整294m</t>
  </si>
  <si>
    <r>
      <rPr>
        <sz val="10"/>
        <rFont val="仿宋_GB2312"/>
        <charset val="134"/>
      </rPr>
      <t>混凝土路面：43.67元</t>
    </r>
    <r>
      <rPr>
        <sz val="10"/>
        <rFont val="宋体"/>
        <family val="3"/>
        <charset val="134"/>
      </rPr>
      <t>∕</t>
    </r>
    <r>
      <rPr>
        <sz val="10"/>
        <rFont val="仿宋_GB2312"/>
        <charset val="134"/>
      </rPr>
      <t>平方米        砖砌排水沟：496元</t>
    </r>
    <r>
      <rPr>
        <sz val="10"/>
        <rFont val="宋体"/>
        <family val="3"/>
        <charset val="134"/>
      </rPr>
      <t>∕</t>
    </r>
    <r>
      <rPr>
        <sz val="10"/>
        <rFont val="仿宋_GB2312"/>
        <charset val="134"/>
      </rPr>
      <t>立方米
浆砌石排水沟：320元</t>
    </r>
    <r>
      <rPr>
        <sz val="10"/>
        <rFont val="宋体"/>
        <family val="3"/>
        <charset val="134"/>
      </rPr>
      <t>∕</t>
    </r>
    <r>
      <rPr>
        <sz val="10"/>
        <rFont val="仿宋_GB2312"/>
        <charset val="134"/>
      </rPr>
      <t>立方米</t>
    </r>
  </si>
  <si>
    <t>解决28户贫困户排水、出行困难，提升群众满意度</t>
  </si>
  <si>
    <t>新圩居委会排水沟整修</t>
  </si>
  <si>
    <t>排水沟清运、片石修砌256m</t>
  </si>
  <si>
    <t>片石护砌:320元/立方米</t>
  </si>
  <si>
    <t>祖亭下村排水沟修整及背街小巷硬化</t>
  </si>
  <si>
    <t>背街小巷硬化2329㎡及水沟片石修整110m</t>
  </si>
  <si>
    <r>
      <rPr>
        <sz val="10"/>
        <rFont val="仿宋_GB2312"/>
        <charset val="134"/>
      </rPr>
      <t>混凝土路面：43.67元</t>
    </r>
    <r>
      <rPr>
        <sz val="10"/>
        <rFont val="宋体"/>
        <family val="3"/>
        <charset val="134"/>
      </rPr>
      <t>∕</t>
    </r>
    <r>
      <rPr>
        <sz val="10"/>
        <rFont val="仿宋_GB2312"/>
        <charset val="134"/>
      </rPr>
      <t>平方米        浆砌石排水沟：320元</t>
    </r>
    <r>
      <rPr>
        <sz val="10"/>
        <rFont val="宋体"/>
        <family val="3"/>
        <charset val="134"/>
      </rPr>
      <t>∕</t>
    </r>
    <r>
      <rPr>
        <sz val="10"/>
        <rFont val="仿宋_GB2312"/>
        <charset val="134"/>
      </rPr>
      <t>立方米</t>
    </r>
  </si>
  <si>
    <t>解决24户贫困户排水、出行困难，提升群众满意度</t>
  </si>
  <si>
    <t>祖亭下村背街小巷硬化</t>
  </si>
  <si>
    <t>空坪2100㎡，砼厚10cm</t>
  </si>
  <si>
    <t>解决15户贫困户和部分村民出行问题</t>
  </si>
  <si>
    <t>高山社区背街小巷硬化、排水沟清淤</t>
  </si>
  <si>
    <r>
      <rPr>
        <sz val="10"/>
        <rFont val="仿宋_GB2312"/>
        <charset val="134"/>
      </rPr>
      <t>硬化772㎡、砼厚10cm，排水沟清淤300</t>
    </r>
    <r>
      <rPr>
        <sz val="10"/>
        <rFont val="宋体"/>
        <family val="3"/>
        <charset val="134"/>
      </rPr>
      <t>㎥</t>
    </r>
  </si>
  <si>
    <r>
      <rPr>
        <sz val="9"/>
        <rFont val="仿宋_GB2312"/>
        <charset val="134"/>
      </rPr>
      <t>混凝土路面：43.67元</t>
    </r>
    <r>
      <rPr>
        <sz val="9"/>
        <rFont val="宋体"/>
        <family val="3"/>
        <charset val="134"/>
      </rPr>
      <t>∕</t>
    </r>
    <r>
      <rPr>
        <sz val="9"/>
        <rFont val="仿宋_GB2312"/>
        <charset val="134"/>
      </rPr>
      <t>平方米
人工清淤50元/立方米</t>
    </r>
  </si>
  <si>
    <t>上坪村背街小巷硬化</t>
  </si>
  <si>
    <t>背街小巷硬化1307㎡，砼厚10cm</t>
  </si>
  <si>
    <t>解决8户贫困户和部分村民出行问题</t>
  </si>
  <si>
    <t>桐木窝村背街小巷硬化</t>
  </si>
  <si>
    <t>733.44㎡，砼厚10cm</t>
  </si>
  <si>
    <t>村级基础设施建设项目</t>
  </si>
  <si>
    <t>梅湾村村组道路工程</t>
  </si>
  <si>
    <t>道路长500米</t>
  </si>
  <si>
    <t>30万/KM</t>
  </si>
  <si>
    <t>解决322人(贫困人口60人)出行困难。</t>
  </si>
  <si>
    <t>2019年4月</t>
  </si>
  <si>
    <t>2019年12月</t>
  </si>
  <si>
    <t>上庄村入村大桥两端道路工程</t>
  </si>
  <si>
    <t>水泥硬化入村新大桥两端道路</t>
  </si>
  <si>
    <t>10万元</t>
  </si>
  <si>
    <t>改善上庄村交通，解决上庄村161名贫困人口出行难困难。</t>
  </si>
  <si>
    <t>上庄村委</t>
  </si>
  <si>
    <t>挂兰村环境整治项目</t>
  </si>
  <si>
    <t>拆旧房220平方米，建农贸交易平台</t>
  </si>
  <si>
    <t>450元/平方米</t>
  </si>
  <si>
    <t>改变旧村脏乱差面貌，解决109名贫困人口农产品交易场所，人均增收400元。</t>
  </si>
  <si>
    <t>挂兰村委</t>
  </si>
  <si>
    <t>兴泉村村组道路工程</t>
  </si>
  <si>
    <t>道路硬化长870米，宽4米</t>
  </si>
  <si>
    <t>115元/米</t>
  </si>
  <si>
    <t>解决500人(其中贫困人口100人)出行困难。</t>
  </si>
  <si>
    <t>鱼游村新建烤房工程</t>
  </si>
  <si>
    <t>20座烤房</t>
  </si>
  <si>
    <t>解决250亩烤烟问题,80名贫困人口受益,实现人均增收600元/人。</t>
  </si>
  <si>
    <t>鱼游村机耕道工程</t>
  </si>
  <si>
    <t>33元/米</t>
  </si>
  <si>
    <t>解决全村耕地出行运输问题,80名贫困人口受益,实现人均增收400元/人。</t>
  </si>
  <si>
    <t>秀岭水村灌溉渠建设工程</t>
  </si>
  <si>
    <t>老屋场水库至社家坪灌溉渠500米</t>
  </si>
  <si>
    <t>新增灌溉面积200亩，解决100名贫困人口的农业生产问题，人均增收600元。</t>
  </si>
  <si>
    <t>新华社区田家岭机耕道建设</t>
  </si>
  <si>
    <t>机耕道长600米、宽4.5米</t>
  </si>
  <si>
    <t>新华社区</t>
  </si>
  <si>
    <t>84元/米</t>
  </si>
  <si>
    <t>解决40名贫困人口的农业生产问题，全村群众受益。</t>
  </si>
  <si>
    <t>新华社区观音坪村内污水沟盖板工程</t>
  </si>
  <si>
    <t>污水沟长140米，宽1.8米</t>
  </si>
  <si>
    <t>新增水泥硬化路面，解决61贫困人口出行问题及过往学生安全。</t>
  </si>
  <si>
    <t>朝阳社区道路硬化工程</t>
  </si>
  <si>
    <t>1110平方米道路硬化</t>
  </si>
  <si>
    <r>
      <rPr>
        <sz val="10"/>
        <rFont val="仿宋_GB2312"/>
        <charset val="134"/>
      </rPr>
      <t>90元/</t>
    </r>
    <r>
      <rPr>
        <sz val="10"/>
        <rFont val="宋体"/>
        <family val="3"/>
        <charset val="134"/>
      </rPr>
      <t>㎡</t>
    </r>
  </si>
  <si>
    <t>方便2000人的生产生活出行问题,210名贫困人口受益。</t>
  </si>
  <si>
    <t>龙华村村组道路建设项目</t>
  </si>
  <si>
    <t>环村路长1000米宽度3.5米</t>
  </si>
  <si>
    <t>35万元/KM</t>
  </si>
  <si>
    <t>环村路解决龙华彭家自然村35户的出行安全及人居环境卫生整治问题，42名贫困人口受益。</t>
  </si>
  <si>
    <t>龙华村村委</t>
  </si>
  <si>
    <t>龙华村背街小巷硬化项目</t>
  </si>
  <si>
    <t>硬化面积长300米宽3米</t>
  </si>
  <si>
    <t>5万元/KM</t>
  </si>
  <si>
    <t>龙华村背街小巷解决农村人居环境整治问题，42名贫困人口受益。</t>
  </si>
  <si>
    <t>源头村道路工程</t>
  </si>
  <si>
    <t>道路长202米、宽3.5米，护坡长50米（婆婆塘至下历尾公祠段）</t>
  </si>
  <si>
    <t>改善生产生活条件、提升村容村貌，全村1497人受益。</t>
  </si>
  <si>
    <t>源头村村委</t>
  </si>
  <si>
    <t>源头村内背街小巷工程</t>
  </si>
  <si>
    <r>
      <rPr>
        <sz val="10"/>
        <rFont val="仿宋_GB2312"/>
        <charset val="134"/>
      </rPr>
      <t>背街小巷工程1000</t>
    </r>
    <r>
      <rPr>
        <sz val="10"/>
        <rFont val="宋体"/>
        <family val="3"/>
        <charset val="134"/>
      </rPr>
      <t>㎡</t>
    </r>
  </si>
  <si>
    <r>
      <rPr>
        <sz val="10"/>
        <rFont val="仿宋_GB2312"/>
        <charset val="134"/>
      </rPr>
      <t>70元/</t>
    </r>
    <r>
      <rPr>
        <sz val="10"/>
        <rFont val="宋体"/>
        <family val="3"/>
        <charset val="134"/>
      </rPr>
      <t>㎡</t>
    </r>
  </si>
  <si>
    <t>改善生产生活条件、提升村容村貌，全村1497人受益，其中受益贫困人口220人。</t>
  </si>
  <si>
    <r>
      <rPr>
        <sz val="10"/>
        <rFont val="仿宋_GB2312"/>
        <charset val="134"/>
      </rPr>
      <t>道路工程700</t>
    </r>
    <r>
      <rPr>
        <sz val="10"/>
        <rFont val="宋体"/>
        <family val="3"/>
        <charset val="134"/>
      </rPr>
      <t>㎡</t>
    </r>
  </si>
  <si>
    <r>
      <rPr>
        <sz val="10"/>
        <rFont val="宋体"/>
        <family val="3"/>
        <charset val="134"/>
      </rPr>
      <t>砠</t>
    </r>
    <r>
      <rPr>
        <sz val="10"/>
        <rFont val="仿宋_GB2312"/>
        <charset val="134"/>
      </rPr>
      <t>下村背街小巷工程</t>
    </r>
  </si>
  <si>
    <t>背街小巷工程900米</t>
  </si>
  <si>
    <t>95元/米</t>
  </si>
  <si>
    <t>解决人居环境卫生整治问题，受益贫困人口150人。</t>
  </si>
  <si>
    <t>龙泉镇镇镇府</t>
  </si>
  <si>
    <r>
      <rPr>
        <sz val="10"/>
        <rFont val="宋体"/>
        <family val="3"/>
        <charset val="134"/>
      </rPr>
      <t>砠</t>
    </r>
    <r>
      <rPr>
        <sz val="10"/>
        <rFont val="仿宋_GB2312"/>
        <charset val="134"/>
      </rPr>
      <t>下村村委会</t>
    </r>
  </si>
  <si>
    <r>
      <rPr>
        <sz val="10"/>
        <rFont val="宋体"/>
        <family val="3"/>
        <charset val="134"/>
      </rPr>
      <t>砠</t>
    </r>
    <r>
      <rPr>
        <sz val="10"/>
        <rFont val="仿宋_GB2312"/>
        <charset val="134"/>
      </rPr>
      <t>下村烟水配套工程引水渠工程</t>
    </r>
  </si>
  <si>
    <t>引水渠工程200米</t>
  </si>
  <si>
    <t>75元/米</t>
  </si>
  <si>
    <t>解决100亩烟田排洪和灌溉问题，受益贫困人口150人，实现人均增收500元/人。</t>
  </si>
  <si>
    <t>梅溪村道路建设工程</t>
  </si>
  <si>
    <t>约1400平方米</t>
  </si>
  <si>
    <t>梅溪村</t>
  </si>
  <si>
    <t>107元/米</t>
  </si>
  <si>
    <t>解决村民出行问题，贫困户69户，235名贫困人口受益。</t>
  </si>
  <si>
    <t>梅溪村村委会</t>
  </si>
  <si>
    <t>东升岗上自然村环境整治项目</t>
  </si>
  <si>
    <r>
      <rPr>
        <sz val="10"/>
        <rFont val="仿宋_GB2312"/>
        <charset val="134"/>
      </rPr>
      <t>垃圾清理运出3000m</t>
    </r>
    <r>
      <rPr>
        <vertAlign val="superscript"/>
        <sz val="10"/>
        <rFont val="仿宋_GB2312"/>
        <charset val="134"/>
      </rPr>
      <t>2</t>
    </r>
    <r>
      <rPr>
        <sz val="10"/>
        <rFont val="仿宋_GB2312"/>
        <charset val="134"/>
      </rPr>
      <t>。</t>
    </r>
  </si>
  <si>
    <t>东升村</t>
  </si>
  <si>
    <r>
      <rPr>
        <sz val="10"/>
        <rFont val="仿宋_GB2312"/>
        <charset val="134"/>
      </rPr>
      <t>8元</t>
    </r>
    <r>
      <rPr>
        <sz val="10"/>
        <rFont val="宋体"/>
        <family val="3"/>
        <charset val="134"/>
      </rPr>
      <t>∕</t>
    </r>
    <r>
      <rPr>
        <sz val="10"/>
        <rFont val="仿宋_GB2312"/>
        <charset val="134"/>
      </rPr>
      <t>m</t>
    </r>
    <r>
      <rPr>
        <vertAlign val="superscript"/>
        <sz val="10"/>
        <rFont val="仿宋_GB2312"/>
        <charset val="134"/>
      </rPr>
      <t>2</t>
    </r>
  </si>
  <si>
    <t>解决人居环境整治问题，受益贫困人口132人。</t>
  </si>
  <si>
    <t>东升村委</t>
  </si>
  <si>
    <t>东升岗上自然村房屋滑坡治理项目</t>
  </si>
  <si>
    <t>滑坡石方87.25m3</t>
  </si>
  <si>
    <r>
      <rPr>
        <sz val="10"/>
        <rFont val="仿宋_GB2312"/>
        <charset val="134"/>
      </rPr>
      <t>298</t>
    </r>
    <r>
      <rPr>
        <sz val="10"/>
        <rFont val="宋体"/>
        <family val="3"/>
        <charset val="134"/>
      </rPr>
      <t>∕</t>
    </r>
    <r>
      <rPr>
        <sz val="10"/>
        <rFont val="仿宋_GB2312"/>
        <charset val="134"/>
      </rPr>
      <t>m</t>
    </r>
    <r>
      <rPr>
        <vertAlign val="superscript"/>
        <sz val="10"/>
        <rFont val="仿宋_GB2312"/>
        <charset val="134"/>
      </rPr>
      <t>3</t>
    </r>
  </si>
  <si>
    <t>解决贫困户道路和房屋安全问题，受益贫困人口132人。</t>
  </si>
  <si>
    <t>东升米田寺自然村水渠修建项目</t>
  </si>
  <si>
    <t>水渠修建66.6米</t>
  </si>
  <si>
    <t>新增灌溉面积40亩，受益贫困户144人，实现人均增收500元/人。</t>
  </si>
  <si>
    <t>东升村村组产业路通水涵管项目</t>
  </si>
  <si>
    <t>通水涵管60管187.5米</t>
  </si>
  <si>
    <r>
      <rPr>
        <sz val="10"/>
        <rFont val="仿宋_GB2312"/>
        <charset val="134"/>
      </rPr>
      <t>160元</t>
    </r>
    <r>
      <rPr>
        <sz val="10"/>
        <rFont val="宋体"/>
        <family val="3"/>
        <charset val="134"/>
      </rPr>
      <t>∕</t>
    </r>
    <r>
      <rPr>
        <sz val="10"/>
        <rFont val="仿宋_GB2312"/>
        <charset val="134"/>
      </rPr>
      <t>米</t>
    </r>
  </si>
  <si>
    <t>解决运输通行问题，受益贫困户144人。</t>
  </si>
  <si>
    <t xml:space="preserve"> 刘家桥村水渠建设项目</t>
  </si>
  <si>
    <t>水渠长300米.内宽0.6米.高0.5米</t>
  </si>
  <si>
    <t>新增灌溉面积80亩，解决100名贫困人口的农业生产问题，人均增收800元。</t>
  </si>
  <si>
    <t>刘家桥村委</t>
  </si>
  <si>
    <t>过肥田村进村公路混凝土硬化工程</t>
  </si>
  <si>
    <t>进村路建设标准：宽3.5米、厚0.15米。建设任务：薛家村170米，吊水井村接口50米，仁珠坪村村道60米，上贺家村道接口77.2米。</t>
  </si>
  <si>
    <r>
      <rPr>
        <sz val="10"/>
        <rFont val="仿宋_GB2312"/>
        <charset val="134"/>
      </rPr>
      <t xml:space="preserve">  80元/</t>
    </r>
    <r>
      <rPr>
        <sz val="10"/>
        <rFont val="宋体"/>
        <family val="3"/>
        <charset val="134"/>
      </rPr>
      <t>㎡</t>
    </r>
  </si>
  <si>
    <t>解决4个自然村村民们的出行安全需求及人居环境卫生整治的需要，120名贫困人口受益。</t>
  </si>
  <si>
    <t>上车村村组道路工程</t>
  </si>
  <si>
    <t>公路长400米、宽3.8米，护坡400米</t>
  </si>
  <si>
    <t>上车村</t>
  </si>
  <si>
    <t>解决170名贫困人口出行问题。</t>
  </si>
  <si>
    <t>上车村委</t>
  </si>
  <si>
    <t>秀峰社区（瑶塘窝）村组道路工程</t>
  </si>
  <si>
    <t>村组道路工程约1000米</t>
  </si>
  <si>
    <t>110元/米</t>
  </si>
  <si>
    <t>改变村庄面貌，解决500人出行问题，100名贫困人口受益。</t>
  </si>
  <si>
    <t>秀峰社区（扒田丘）村组道路工程</t>
  </si>
  <si>
    <t>村组道路工程约1200米</t>
  </si>
  <si>
    <t>解决220人出行问题，180名贫困人口受益。</t>
  </si>
  <si>
    <t>龙华村环境整治工程</t>
  </si>
  <si>
    <r>
      <rPr>
        <sz val="10"/>
        <rFont val="仿宋_GB2312"/>
        <charset val="134"/>
      </rPr>
      <t>危旧房拆除约3000m</t>
    </r>
    <r>
      <rPr>
        <sz val="10"/>
        <rFont val="宋体"/>
        <family val="3"/>
        <charset val="134"/>
      </rPr>
      <t>²</t>
    </r>
    <r>
      <rPr>
        <sz val="10"/>
        <rFont val="仿宋_GB2312"/>
        <charset val="134"/>
      </rPr>
      <t>等</t>
    </r>
  </si>
  <si>
    <t>17元/平方米</t>
  </si>
  <si>
    <t>改善人居环境和卫生</t>
  </si>
  <si>
    <t>龙华村村委会</t>
  </si>
  <si>
    <t>鱼游村环境整治工程</t>
  </si>
  <si>
    <t>公共卫生间一个</t>
  </si>
  <si>
    <t>3万元/个</t>
  </si>
  <si>
    <t>鱼游村村委会</t>
  </si>
  <si>
    <t>龙脉塘村通村断头路建设工程</t>
  </si>
  <si>
    <t>新修断头路长度700米</t>
  </si>
  <si>
    <t>龙脉塘</t>
  </si>
  <si>
    <t>便于村民出行、耕作，140名贫困人口受益。</t>
  </si>
  <si>
    <t>龙脉塘村委</t>
  </si>
  <si>
    <t>蛟龙塘村流芳桥水渠新建项目</t>
  </si>
  <si>
    <t>水渠新建长度400米</t>
  </si>
  <si>
    <t>125元/m</t>
  </si>
  <si>
    <t>解决150亩水田灌溉问题，80名贫困人口受益，实现增收500元/人。</t>
  </si>
  <si>
    <t>蛟龙塘村村委</t>
  </si>
  <si>
    <t>蛟龙塘村牛古坝水渠新建项目</t>
  </si>
  <si>
    <t>水渠新建长度800米</t>
  </si>
  <si>
    <t>解决180亩水田灌溉问题，60名贫困人口受益，实现增收500元/人。</t>
  </si>
  <si>
    <t>双胜社区村组道路硬化工程</t>
  </si>
  <si>
    <t>木山塘村内道路修建500米</t>
  </si>
  <si>
    <t>可解决村内100多人的出行问题和改善农村人居环境，60名贫困人口受益。</t>
  </si>
  <si>
    <t>坪头岭村内道路修建350米</t>
  </si>
  <si>
    <t>171元/米</t>
  </si>
  <si>
    <t>可解决村内600多人的出行问题和改善农村人居环境，70名贫困人口受益。</t>
  </si>
  <si>
    <t>颜家村内道路修建180米</t>
  </si>
  <si>
    <t>可解决村内200多人的出行问题和改善农村人居环境，60名贫困人口受益。</t>
  </si>
  <si>
    <t>林家村内道路修建180米</t>
  </si>
  <si>
    <t>可解决村内150多人的出行问题和改善农村人居环境，60名贫困人口受益。</t>
  </si>
  <si>
    <t>下车村道路硬化40㎡</t>
  </si>
  <si>
    <t>125元/平方</t>
  </si>
  <si>
    <t>可解决村内1000多人饮水和消防问题以及改善农村人居环境，40名贫困人口受益。</t>
  </si>
  <si>
    <t>下车村内道路硬化400米</t>
  </si>
  <si>
    <t>62元/米</t>
  </si>
  <si>
    <t>可解决村内1000多人的出行问题和改善农村人居环境，40名贫困人口受益</t>
  </si>
  <si>
    <t>双胜社区团圆网格村水沟</t>
  </si>
  <si>
    <t>水沟重建200米</t>
  </si>
  <si>
    <t>可解决全村282人的井水排水污染的问题，实现安全饮水，改善农村人居环境。</t>
  </si>
  <si>
    <t>李子源村内道路修建500米</t>
  </si>
  <si>
    <t>可解决村内200多人的出行问题和改善农村人居环境，100名贫困人口受益。</t>
  </si>
  <si>
    <t>鱼池头村新修村道硬化工程</t>
  </si>
  <si>
    <t>道硬化工程100m</t>
  </si>
  <si>
    <t>鱼池头村</t>
  </si>
  <si>
    <t>方便村民出行，带动32户脱贫</t>
  </si>
  <si>
    <t>鱼池头村委</t>
  </si>
  <si>
    <t>龙兴村村组道路硬化工程</t>
  </si>
  <si>
    <t>长200米宽3.5米厚20公分</t>
  </si>
  <si>
    <t>解决农村人居环境整治问题，受益贫困户20人。</t>
  </si>
  <si>
    <t>龙兴村委会</t>
  </si>
  <si>
    <t>龙兴村周家洞自然村背街小巷硬化工程</t>
  </si>
  <si>
    <t>背街小巷硬化约500平方米</t>
  </si>
  <si>
    <t>60元/米</t>
  </si>
  <si>
    <t>解决农村人居环境整治问题</t>
  </si>
  <si>
    <t>龙兴村村委会</t>
  </si>
  <si>
    <t>双碧社区土珠山网格道路建设工程</t>
  </si>
  <si>
    <t>道路建设约640米，宽4.5米</t>
  </si>
  <si>
    <t>双碧社区</t>
  </si>
  <si>
    <t>78元/米</t>
  </si>
  <si>
    <t>解决46贫困人口安全出行问题</t>
  </si>
  <si>
    <t>大历县排洪沟工程</t>
  </si>
  <si>
    <t>高头沙自然村排洪沟1000米，宽2.5米</t>
  </si>
  <si>
    <t>120元/M</t>
  </si>
  <si>
    <t>解决大历县村高头沙自然村200多亩水田的灌溉问题,实现160贫困人口人均增收800元/人。</t>
  </si>
  <si>
    <t>大历县村委</t>
  </si>
  <si>
    <t>大历县水渠及道路护砌工程</t>
  </si>
  <si>
    <t>水渠建设90米、路基护砌58米</t>
  </si>
  <si>
    <t>水渠100元/米，挡土墙320元/立方米</t>
  </si>
  <si>
    <t>106亩水田灌溉和130人出行方便，3户贫困户10名贫困人口受益，实现人均增收600元/人</t>
  </si>
  <si>
    <t>大历县村村委会</t>
  </si>
  <si>
    <t>金陵圩居委会麻古元荒田开垦</t>
  </si>
  <si>
    <t>荒田开垦100亩</t>
  </si>
  <si>
    <t>金陵圩居委会</t>
  </si>
  <si>
    <t>新增灌溉面积100亩，种植果树100亩，解决180名贫困人口的农业生产问题，人均增收500元</t>
  </si>
  <si>
    <t>新田县金陵圩黄龙背种养殖专业合作社</t>
  </si>
  <si>
    <t>永桂城机耕道水渠建设</t>
  </si>
  <si>
    <t>机耕道长1000米、宽3.5米</t>
  </si>
  <si>
    <t>永桂城居委会</t>
  </si>
  <si>
    <r>
      <rPr>
        <sz val="10"/>
        <rFont val="仿宋_GB2312"/>
        <charset val="134"/>
      </rPr>
      <t>100元</t>
    </r>
    <r>
      <rPr>
        <sz val="10"/>
        <rFont val="宋体"/>
        <family val="3"/>
        <charset val="134"/>
      </rPr>
      <t>∕</t>
    </r>
    <r>
      <rPr>
        <sz val="10"/>
        <rFont val="仿宋_GB2312"/>
        <charset val="134"/>
      </rPr>
      <t>米</t>
    </r>
  </si>
  <si>
    <t>新增烤烟种植面积80亩，解决160名贫困人口的农业生产问题，人均增收800元</t>
  </si>
  <si>
    <t>永桂城村委</t>
  </si>
  <si>
    <t>兰田村水渠建设</t>
  </si>
  <si>
    <t>水渠长1000米，底20公分，高50公分，三面光</t>
  </si>
  <si>
    <t>兰田村</t>
  </si>
  <si>
    <t>新增灌溉面积240亩，解决270名贫困人口的农业生产问题，人均增收1000元</t>
  </si>
  <si>
    <t>兰田村委</t>
  </si>
  <si>
    <t>小源村机耕道水渠建设</t>
  </si>
  <si>
    <t>机耕道长330米、宽5米，水渠长330米。</t>
  </si>
  <si>
    <r>
      <rPr>
        <sz val="10"/>
        <rFont val="仿宋_GB2312"/>
        <charset val="134"/>
      </rPr>
      <t>303元</t>
    </r>
    <r>
      <rPr>
        <sz val="10"/>
        <rFont val="宋体"/>
        <family val="3"/>
        <charset val="134"/>
      </rPr>
      <t>∕</t>
    </r>
    <r>
      <rPr>
        <sz val="10"/>
        <rFont val="仿宋_GB2312"/>
        <charset val="134"/>
      </rPr>
      <t>米</t>
    </r>
  </si>
  <si>
    <t>新增灌溉面积70亩，解决168名贫困人口的农业生产问题，人均增收800元</t>
  </si>
  <si>
    <t>小源村委</t>
  </si>
  <si>
    <t>淡水养殖项目</t>
  </si>
  <si>
    <t>淡水养殖30亩</t>
  </si>
  <si>
    <t>下户居委会</t>
  </si>
  <si>
    <t>带动贫困户人口267人，人均增收500元。</t>
  </si>
  <si>
    <t>山林岗村道路建设</t>
  </si>
  <si>
    <t>道路硬化长约200米</t>
  </si>
  <si>
    <t>83元/平方米</t>
  </si>
  <si>
    <t>改善120名贫困人口的安全出行条件</t>
  </si>
  <si>
    <t>小源村环村道路建设</t>
  </si>
  <si>
    <t>村组道路建设106米，宽3米</t>
  </si>
  <si>
    <t>660元/米</t>
  </si>
  <si>
    <t>方便32户125人出行</t>
  </si>
  <si>
    <t>下兰冲神皇冲河坝修建</t>
  </si>
  <si>
    <r>
      <rPr>
        <sz val="10"/>
        <rFont val="仿宋_GB2312"/>
        <charset val="134"/>
      </rPr>
      <t>神皇冲河坝修建109.89</t>
    </r>
    <r>
      <rPr>
        <sz val="10"/>
        <rFont val="宋体"/>
        <family val="3"/>
        <charset val="134"/>
      </rPr>
      <t>㎥</t>
    </r>
  </si>
  <si>
    <t>455元/立方</t>
  </si>
  <si>
    <t>方便100多亩水田供水，其中解决了156人贫困户人口水田供水问题</t>
  </si>
  <si>
    <t>上游村油茶种植扶持资金</t>
  </si>
  <si>
    <t>种植油茶50亩</t>
  </si>
  <si>
    <t>为12户50人贫困户人均增收560元</t>
  </si>
  <si>
    <t>李家山自然村水渠建设</t>
  </si>
  <si>
    <t>水渠长500米，宽0.5米</t>
  </si>
  <si>
    <t>李家山社区</t>
  </si>
  <si>
    <t>可灌溉农田120亩，解决200个贫困人口的农田灌溉用水</t>
  </si>
  <si>
    <t>李家山居委会</t>
  </si>
  <si>
    <t>下荣村河坝建设</t>
  </si>
  <si>
    <t>河坝建设长15米*宽3米</t>
  </si>
  <si>
    <t>2000元/平方</t>
  </si>
  <si>
    <t>可灌溉农田60亩，解决200个贫困人口的农田灌溉用水</t>
  </si>
  <si>
    <t>槎源村肖家水渠维修</t>
  </si>
  <si>
    <t>肖家水渠维修500米</t>
  </si>
  <si>
    <t>解决150个贫困人口的农田灌溉用水</t>
  </si>
  <si>
    <t>槎源村委会</t>
  </si>
  <si>
    <t>李家湾村水渠建设</t>
  </si>
  <si>
    <t>李家湾村</t>
  </si>
  <si>
    <t>解决200个贫困人口的农田灌溉用水</t>
  </si>
  <si>
    <t>李家湾村委会</t>
  </si>
  <si>
    <t>骥村社区铜罗洞水沟修整</t>
  </si>
  <si>
    <t>水沟长2000米</t>
  </si>
  <si>
    <t>解决174个贫困人口的农田灌溉用水</t>
  </si>
  <si>
    <t>骥村社区居委会</t>
  </si>
  <si>
    <t>胡家村车头岭路段基础硬化工程</t>
  </si>
  <si>
    <t>280米路基基础硬化护砌</t>
  </si>
  <si>
    <t>350元/米</t>
  </si>
  <si>
    <t>胡家社区居委会</t>
  </si>
  <si>
    <t>下荣村曾家河堤修补工程</t>
  </si>
  <si>
    <t>35米</t>
  </si>
  <si>
    <t>15万元</t>
  </si>
  <si>
    <t>方便灌溉农田70余亩，利于40余户群众出行，其中贫困户13户</t>
  </si>
  <si>
    <t>2019年8月10号</t>
  </si>
  <si>
    <t>2019年12月31号</t>
  </si>
  <si>
    <t>下荣村音洞饮水渠工程</t>
  </si>
  <si>
    <t>1200米</t>
  </si>
  <si>
    <t>30万元</t>
  </si>
  <si>
    <t>方便灌溉农田100余亩，方便28户贫困户灌溉农田</t>
  </si>
  <si>
    <t>李家山机耕道</t>
  </si>
  <si>
    <t>1000米</t>
  </si>
  <si>
    <t>25万元</t>
  </si>
  <si>
    <t>方便一般户60余户，贫困户22户运输农产品</t>
  </si>
  <si>
    <t>刘家山村1.2.3组水渠</t>
  </si>
  <si>
    <t>20万元</t>
  </si>
  <si>
    <t>方便61户贫困户灌溉农田，改善其生产生活条件</t>
  </si>
  <si>
    <t>刘家山村楠木岭水渠工程、机耕道</t>
  </si>
  <si>
    <t>1500米</t>
  </si>
  <si>
    <t>方便灌溉农田80余亩，利于40余户一般户，13户贫困户运输农产品</t>
  </si>
  <si>
    <t>李家湾转弯洞机耕道</t>
  </si>
  <si>
    <t>方便200多名群众、近50名贫困户运输农产品</t>
  </si>
  <si>
    <t>毛家洞到马尾坊路段硬化工程</t>
  </si>
  <si>
    <t>500米</t>
  </si>
  <si>
    <t>方便60余户一般户、20余户贫困户出行</t>
  </si>
  <si>
    <t>胡家后龙山山塘排洪排污（二期）工程</t>
  </si>
  <si>
    <t>塘提护砌、道路整修硬化等</t>
  </si>
  <si>
    <t>方便41名贫困户灌溉农田110余亩，方便200余群众通行</t>
  </si>
  <si>
    <t>胡家封神岭道路工程</t>
  </si>
  <si>
    <t>800米</t>
  </si>
  <si>
    <t>改善交通条件，方便50余户出行，方便32名贫困人口出行</t>
  </si>
  <si>
    <t>2019年8月11号</t>
  </si>
  <si>
    <t>2019年12月32号</t>
  </si>
  <si>
    <t>铜锣洞灌溉渠工程</t>
  </si>
  <si>
    <t>2500米</t>
  </si>
  <si>
    <t>55万元</t>
  </si>
  <si>
    <t>方便灌溉农田280余亩，改善61户贫困户的生产生活条件</t>
  </si>
  <si>
    <t>槎源村下槎水渠工程</t>
  </si>
  <si>
    <t>方便灌溉农田80余亩，改善28户贫困户的生产生活条件</t>
  </si>
  <si>
    <t>新夏荣消防塘整修</t>
  </si>
  <si>
    <t>消防塘周长170米</t>
  </si>
  <si>
    <t>新夏荣村</t>
  </si>
  <si>
    <t>588元/米</t>
  </si>
  <si>
    <t>改善125名贫困人口生产生活条件</t>
  </si>
  <si>
    <t>新夏荣村村委</t>
  </si>
  <si>
    <r>
      <rPr>
        <sz val="10"/>
        <rFont val="仿宋_GB2312"/>
        <charset val="134"/>
      </rPr>
      <t>新夏荣大</t>
    </r>
    <r>
      <rPr>
        <sz val="10"/>
        <rFont val="宋体"/>
        <family val="3"/>
        <charset val="134"/>
      </rPr>
      <t>砠</t>
    </r>
    <r>
      <rPr>
        <sz val="10"/>
        <rFont val="仿宋_GB2312"/>
        <charset val="134"/>
      </rPr>
      <t>脚消防塘整修</t>
    </r>
  </si>
  <si>
    <t>消防塘整修300米</t>
  </si>
  <si>
    <t>马家到大塘背村道</t>
  </si>
  <si>
    <t>水泥硬化350米</t>
  </si>
  <si>
    <t>大塘背村</t>
  </si>
  <si>
    <t>286元/米</t>
  </si>
  <si>
    <t>改善130多贫困人口出行问题</t>
  </si>
  <si>
    <t>李郁村消防塘加固硬化</t>
  </si>
  <si>
    <t>消防塘加固300米</t>
  </si>
  <si>
    <t>解决56名贫困人口140亩农田排洪问题</t>
  </si>
  <si>
    <t>李郁村村委</t>
  </si>
  <si>
    <t>李郁村水渠护砌</t>
  </si>
  <si>
    <t>水渠护砌500米</t>
  </si>
  <si>
    <t>改善灌溉面积100亩，34名贫困人口受益</t>
  </si>
  <si>
    <t>豪山村机耕道</t>
  </si>
  <si>
    <t>机耕道长800米，宽3.5米</t>
  </si>
  <si>
    <t>新增灌溉面积60亩，解决56名贫困人口农业生产问题</t>
  </si>
  <si>
    <t>杨富岗山塘清淤、护彻</t>
  </si>
  <si>
    <t>山塘清淤、护彻3亩</t>
  </si>
  <si>
    <t>33300元/亩</t>
  </si>
  <si>
    <t>消防新增灌溉40亩，解决56名贫困人口70亩农田排洪问题</t>
  </si>
  <si>
    <t>彭梓城-农科站公路</t>
  </si>
  <si>
    <t>路面硬化500米</t>
  </si>
  <si>
    <t>改善215名贫困人口出行问题</t>
  </si>
  <si>
    <t>冬瓜山排洪渠</t>
  </si>
  <si>
    <t>排洪渠3口</t>
  </si>
  <si>
    <t>33300元/口</t>
  </si>
  <si>
    <t>解决解决37名贫困人口140亩农田排洪问题</t>
  </si>
  <si>
    <t>马鞍塘村村委</t>
  </si>
  <si>
    <t>萧家村水沟护砌及路面拓宽硬化</t>
  </si>
  <si>
    <t>水沟护彻15x1x2.5米，砌水沟（30米x0.5x0.7）x2,路面硬化30米x3x0.2米，下座鱼塘过道加宽护彻20米x1米x3米，同时道路硬化20x3x0.2米</t>
  </si>
  <si>
    <t>萧家村</t>
  </si>
  <si>
    <t>新增灌溉面积30亩，解决42名贫困人口农业生产问题</t>
  </si>
  <si>
    <t>萧家村村委</t>
  </si>
  <si>
    <t>萧家村机耕道建设</t>
  </si>
  <si>
    <t>机耕道建设800米</t>
  </si>
  <si>
    <t>解决60名贫困人口150亩农田生产问题，带动产业发展</t>
  </si>
  <si>
    <t>星塘村新建村组公路</t>
  </si>
  <si>
    <t>村组公路建设120米</t>
  </si>
  <si>
    <t>833元/米</t>
  </si>
  <si>
    <t>解决65名贫困人口的出行问题</t>
  </si>
  <si>
    <t>星塘村委会</t>
  </si>
  <si>
    <t>星塘村机耕道及烤烟房基础设施建设</t>
  </si>
  <si>
    <t>机耕道建设500米</t>
  </si>
  <si>
    <t>解决30名贫困人口45亩农田生产问题，带动烤烟种植</t>
  </si>
  <si>
    <t>龙泉自然村-东方红水库</t>
  </si>
  <si>
    <t>机耕道建设300米</t>
  </si>
  <si>
    <t>上富柏村</t>
  </si>
  <si>
    <t>66元/米</t>
  </si>
  <si>
    <t>解决10名贫困人口农业生产问题</t>
  </si>
  <si>
    <t>上富柏村村委</t>
  </si>
  <si>
    <t>上富村洞上机耕道建设</t>
  </si>
  <si>
    <t>机耕道建设1000米</t>
  </si>
  <si>
    <t>解决60名贫困人口100亩农田生产问题，带动烤烟种植</t>
  </si>
  <si>
    <t>龙元茂村消防塘整修</t>
  </si>
  <si>
    <t>消防塘1口整修加固</t>
  </si>
  <si>
    <t>龙元茂村村委</t>
  </si>
  <si>
    <t>陈家山塘、水渠护砌</t>
  </si>
  <si>
    <t>山塘、水渠护砌3亩</t>
  </si>
  <si>
    <t>改善灌溉面积100亩，45名贫困人口受益</t>
  </si>
  <si>
    <t>三元头村村委</t>
  </si>
  <si>
    <t>四方井清淤护彻</t>
  </si>
  <si>
    <t>清淤护彻1200立方</t>
  </si>
  <si>
    <t>83元/立方</t>
  </si>
  <si>
    <t>解决45名贫困人口130亩耕地灌溉</t>
  </si>
  <si>
    <t>查林村村委</t>
  </si>
  <si>
    <t>乐聪村机耕道、水渠建设</t>
  </si>
  <si>
    <t>机耕道建设600米、水渠500米</t>
  </si>
  <si>
    <t>乐聪村</t>
  </si>
  <si>
    <t>新增灌溉面积50亩，42名贫困人口受益</t>
  </si>
  <si>
    <t>乐聪村村委</t>
  </si>
  <si>
    <t>枧头老市场排洪沟渠</t>
  </si>
  <si>
    <t>排洪沟渠1000米</t>
  </si>
  <si>
    <t>改善180名贫困人口生产生活，完善枧头市场功能</t>
  </si>
  <si>
    <t>枧头村委</t>
  </si>
  <si>
    <t>程家村鹅行段水渠建设</t>
  </si>
  <si>
    <t>修建水渠长600米，水渠宽70公分，内外墙高80公分，水渠内垫底20公分</t>
  </si>
  <si>
    <t>新增灌溉面积80亩，120名贫困人口受益</t>
  </si>
  <si>
    <t>程家村村委</t>
  </si>
  <si>
    <r>
      <rPr>
        <sz val="10"/>
        <rFont val="宋体"/>
        <family val="3"/>
        <charset val="134"/>
      </rPr>
      <t>磻</t>
    </r>
    <r>
      <rPr>
        <sz val="10"/>
        <rFont val="仿宋_GB2312"/>
        <charset val="134"/>
      </rPr>
      <t>溪头村水渠建设</t>
    </r>
  </si>
  <si>
    <t>水渠长1000米，宽60CM,高40CM</t>
  </si>
  <si>
    <r>
      <rPr>
        <sz val="10"/>
        <rFont val="宋体"/>
        <family val="3"/>
        <charset val="134"/>
      </rPr>
      <t>磻</t>
    </r>
    <r>
      <rPr>
        <sz val="10"/>
        <rFont val="仿宋_GB2312"/>
        <charset val="134"/>
      </rPr>
      <t>溪头村</t>
    </r>
  </si>
  <si>
    <t>新增灌溉面积70亩，76名贫困人口受益</t>
  </si>
  <si>
    <r>
      <rPr>
        <sz val="10"/>
        <rFont val="宋体"/>
        <family val="3"/>
        <charset val="134"/>
      </rPr>
      <t>磻</t>
    </r>
    <r>
      <rPr>
        <sz val="10"/>
        <rFont val="仿宋_GB2312"/>
        <charset val="134"/>
      </rPr>
      <t>溪头村委</t>
    </r>
  </si>
  <si>
    <t>道塘农田水渠设施修建</t>
  </si>
  <si>
    <t>道塘村水利设施新建及维修600米</t>
  </si>
  <si>
    <t>27万元/KM</t>
  </si>
  <si>
    <t>解决道塘村40户贫困户90农田用水问题,年增收约800元</t>
  </si>
  <si>
    <t>道塘村委</t>
  </si>
  <si>
    <t>道塘村牛凹岭自然村农田水渠维修</t>
  </si>
  <si>
    <t>牛凹岭自然村农田水渠新建200米</t>
  </si>
  <si>
    <t>改善灌溉面积50亩，34名贫困人口受益</t>
  </si>
  <si>
    <t>山水塘六耙头机耕道建设</t>
  </si>
  <si>
    <t>机耕道长135米、宽3米，护坡120米，2米高，桥梁长4.5米，宽3米。</t>
  </si>
  <si>
    <t>山水塘社区</t>
  </si>
  <si>
    <t>115万/KM</t>
  </si>
  <si>
    <t>新增灌溉面积100亩，解决120名贫困人口的农业生产问题，人均增收800元。</t>
  </si>
  <si>
    <t>山水塘村委</t>
  </si>
  <si>
    <t>蒋家村张家自然村机耕道建设</t>
  </si>
  <si>
    <t>机耕道长500米、宽5米。</t>
  </si>
  <si>
    <t>蒋家村</t>
  </si>
  <si>
    <t>新增灌溉面积100亩解决60名贫困人口的农业生产问题，人均增收800元。</t>
  </si>
  <si>
    <t>蒋家村委</t>
  </si>
  <si>
    <t>秀岗村洞口水渠至大塘下水渠</t>
  </si>
  <si>
    <t>水渠长1000米、宽0.5米、高0.6米</t>
  </si>
  <si>
    <t>新增灌溉面积150亩，种植烤烟150亩，76名贫困人口受益，人均增收1200元</t>
  </si>
  <si>
    <t>兰溪村水渠建设</t>
  </si>
  <si>
    <t>水渠长500米、宽1米，高1.2米</t>
  </si>
  <si>
    <t>新增灌溉面积120亩68名贫困人口受益，人均增收800元。</t>
  </si>
  <si>
    <t>兰溪村村委</t>
  </si>
  <si>
    <t>白芒村芦仔湾、石头塘、长廉桥耕道水渠建设</t>
  </si>
  <si>
    <t>机耕道长700米、宽5米，水渠长500米、宽0.6米、高0.6米</t>
  </si>
  <si>
    <t>新增灌溉面积198亩，种植烤烟198亩，105名贫困人口受益，人均增收1200元。</t>
  </si>
  <si>
    <t xml:space="preserve"> 新圩镇政府</t>
  </si>
  <si>
    <t>白芒村村委</t>
  </si>
  <si>
    <t>伍家村高坝头自然村入村主干道硬化</t>
  </si>
  <si>
    <t>入村主干道宽4.5米，长500米</t>
  </si>
  <si>
    <t>解决58名贫困人口的出行问题，提升满意度，间接增收400元/户。</t>
  </si>
  <si>
    <t>伍家村村委</t>
  </si>
  <si>
    <t>道路建设</t>
  </si>
  <si>
    <r>
      <rPr>
        <sz val="11"/>
        <color theme="1"/>
        <rFont val="宋体"/>
        <family val="3"/>
        <charset val="134"/>
      </rPr>
      <t>新圩集镇道路建设10</t>
    </r>
    <r>
      <rPr>
        <sz val="11"/>
        <color theme="1"/>
        <rFont val="The "/>
        <family val="1"/>
      </rPr>
      <t>00</t>
    </r>
    <r>
      <rPr>
        <sz val="11"/>
        <color theme="1"/>
        <rFont val="宋体"/>
        <family val="3"/>
        <charset val="134"/>
      </rPr>
      <t>米</t>
    </r>
  </si>
  <si>
    <t>9月</t>
  </si>
  <si>
    <t>10月</t>
  </si>
  <si>
    <t>背街小巷硬化2000平方米</t>
  </si>
  <si>
    <t>方便30户贫困户及全村群众出行，提高满意度</t>
  </si>
  <si>
    <t>磻溪头</t>
  </si>
  <si>
    <t>方便26户贫困户及全村群众出行，提高满意度</t>
  </si>
  <si>
    <t>村道建设700米</t>
  </si>
  <si>
    <t>水利建设</t>
  </si>
  <si>
    <t>防洪渠全长500米，宽1.2米、高1.5米，墙后60公分</t>
  </si>
  <si>
    <t>保障全村村民及贫困户生产生活，提高满意度</t>
  </si>
  <si>
    <t>水渠及机耕道建设</t>
  </si>
  <si>
    <t>蒋家洞修建水沟230米，机耕道建设300米</t>
  </si>
  <si>
    <t>蒋家社区</t>
  </si>
  <si>
    <t>可灌溉100余亩良田，60户贫困户受益，户增收200余元/年</t>
  </si>
  <si>
    <t>道路硬化</t>
  </si>
  <si>
    <t>背街小巷硬化2000平方</t>
  </si>
  <si>
    <t>方便34户贫困户及全村群众出行，提高满意度</t>
  </si>
  <si>
    <t>排洪渠200米</t>
  </si>
  <si>
    <t>方便150户污水排出，提高满意度</t>
  </si>
  <si>
    <r>
      <rPr>
        <sz val="10"/>
        <color theme="1"/>
        <rFont val="宋体"/>
        <family val="3"/>
        <charset val="134"/>
      </rPr>
      <t>背街小巷硬化1500</t>
    </r>
    <r>
      <rPr>
        <sz val="10"/>
        <color rgb="FF000000"/>
        <rFont val="SimSun"/>
        <charset val="134"/>
      </rPr>
      <t>㎡</t>
    </r>
  </si>
  <si>
    <t>260户人居环境得到整治，提高群众满意度</t>
  </si>
  <si>
    <t xml:space="preserve">饮水工程 </t>
  </si>
  <si>
    <t>幸福院饮水工程建设</t>
  </si>
  <si>
    <t>解决200户的饮水问题，提高满意度</t>
  </si>
  <si>
    <t>方便群众出行，提高满意度</t>
  </si>
  <si>
    <t>排水沟建设</t>
  </si>
  <si>
    <t>排水沟清污及改建2000米</t>
  </si>
  <si>
    <t>全村100多户受益，提高满意度</t>
  </si>
  <si>
    <t>村道硬化500米</t>
  </si>
  <si>
    <t>秀岗</t>
  </si>
  <si>
    <r>
      <rPr>
        <sz val="10"/>
        <color theme="1"/>
        <rFont val="宋体"/>
        <family val="3"/>
        <charset val="134"/>
      </rPr>
      <t>背街小巷硬化2000</t>
    </r>
    <r>
      <rPr>
        <sz val="10"/>
        <color rgb="FF000000"/>
        <rFont val="SimSun"/>
        <charset val="134"/>
      </rPr>
      <t>㎡</t>
    </r>
  </si>
  <si>
    <t>方便200个贫困人口及村民出行，提高满意度</t>
  </si>
  <si>
    <t>机耕道建设</t>
  </si>
  <si>
    <t>机耕道建设/维修1500米</t>
  </si>
  <si>
    <t>三占塘</t>
  </si>
  <si>
    <r>
      <rPr>
        <sz val="10"/>
        <rFont val="宋体"/>
        <family val="3"/>
        <charset val="134"/>
      </rPr>
      <t>方便生产需要，</t>
    </r>
    <r>
      <rPr>
        <sz val="10"/>
        <rFont val="The "/>
        <family val="1"/>
      </rPr>
      <t>30</t>
    </r>
    <r>
      <rPr>
        <sz val="10"/>
        <rFont val="宋体"/>
        <family val="3"/>
        <charset val="134"/>
      </rPr>
      <t>户贫困户增收</t>
    </r>
    <r>
      <rPr>
        <sz val="10"/>
        <rFont val="The "/>
        <family val="1"/>
      </rPr>
      <t>100</t>
    </r>
    <r>
      <rPr>
        <sz val="10"/>
        <rFont val="宋体"/>
        <family val="3"/>
        <charset val="134"/>
      </rPr>
      <t>元</t>
    </r>
    <r>
      <rPr>
        <sz val="10"/>
        <rFont val="The "/>
        <family val="1"/>
      </rPr>
      <t>/</t>
    </r>
    <r>
      <rPr>
        <sz val="10"/>
        <rFont val="宋体"/>
        <family val="3"/>
        <charset val="134"/>
      </rPr>
      <t>户</t>
    </r>
    <r>
      <rPr>
        <sz val="10"/>
        <rFont val="The "/>
        <family val="1"/>
      </rPr>
      <t>/</t>
    </r>
    <r>
      <rPr>
        <sz val="10"/>
        <rFont val="宋体"/>
        <family val="3"/>
        <charset val="134"/>
      </rPr>
      <t>年，方便群众，提高满意度</t>
    </r>
  </si>
  <si>
    <r>
      <rPr>
        <sz val="10"/>
        <rFont val="The "/>
        <family val="1"/>
      </rPr>
      <t>9</t>
    </r>
    <r>
      <rPr>
        <sz val="10"/>
        <rFont val="宋体"/>
        <family val="3"/>
        <charset val="134"/>
      </rPr>
      <t>月</t>
    </r>
  </si>
  <si>
    <r>
      <rPr>
        <sz val="10"/>
        <rFont val="The "/>
        <family val="1"/>
      </rPr>
      <t>10</t>
    </r>
    <r>
      <rPr>
        <sz val="10"/>
        <rFont val="宋体"/>
        <family val="3"/>
        <charset val="134"/>
      </rPr>
      <t>月</t>
    </r>
  </si>
  <si>
    <t>火里塘自然村进村道路维修300米</t>
  </si>
  <si>
    <t>机耕道1800米</t>
  </si>
  <si>
    <t>方便生产需要，30户贫困户增收100元/户/年，方便群众，提高满意度</t>
  </si>
  <si>
    <t>山水塘</t>
  </si>
  <si>
    <r>
      <rPr>
        <sz val="10"/>
        <color theme="1"/>
        <rFont val="The "/>
        <family val="1"/>
      </rPr>
      <t>方便全村300</t>
    </r>
    <r>
      <rPr>
        <sz val="11"/>
        <color theme="1"/>
        <rFont val="宋体"/>
        <family val="3"/>
        <charset val="134"/>
        <scheme val="minor"/>
      </rPr>
      <t>户村民出行，提高满意度</t>
    </r>
  </si>
  <si>
    <t>沙坪头排水沟260米</t>
  </si>
  <si>
    <t>增加60亩稻田灌，19户贫困户受益，户增收200元/年</t>
  </si>
  <si>
    <t>市场水沟兴建200米</t>
  </si>
  <si>
    <t>增加30亩稻田灌，6户贫困户受益，户增收200元/年</t>
  </si>
  <si>
    <t>方便2000人出行</t>
  </si>
  <si>
    <t>新亭岭左干渠维修附砌300m（含垫底）×0.9m高×0.6m宽</t>
  </si>
  <si>
    <t>解决上坪、秀岗良村的农田供水问题</t>
  </si>
  <si>
    <t>断尾桥自然村防洪堤30米</t>
  </si>
  <si>
    <t>方便村民出行，保障安全，提高满意度</t>
  </si>
  <si>
    <t>道路建设1000米</t>
  </si>
  <si>
    <t>方便村民出行，提高满意度</t>
  </si>
  <si>
    <t>大岭脚通村道路建设500米</t>
  </si>
  <si>
    <t>梧村行政村</t>
  </si>
  <si>
    <t>欧家窝村村内巷道硬化</t>
  </si>
  <si>
    <t>巷道硬化2000平方米</t>
  </si>
  <si>
    <r>
      <rPr>
        <sz val="10"/>
        <rFont val="仿宋_GB2312"/>
        <charset val="134"/>
      </rPr>
      <t>50元/</t>
    </r>
    <r>
      <rPr>
        <sz val="10"/>
        <rFont val="宋体"/>
        <family val="3"/>
        <charset val="134"/>
      </rPr>
      <t>㎡</t>
    </r>
  </si>
  <si>
    <t>解决135户贫困户出行问题，515贫困人口受益</t>
  </si>
  <si>
    <t>田头村机耕道建设</t>
  </si>
  <si>
    <t>机耕道长850米，宽5米</t>
  </si>
  <si>
    <t>解决全村2065村民出行，413贫困人口受益</t>
  </si>
  <si>
    <t>乐大晚村村内巷道硬化</t>
  </si>
  <si>
    <t>可以方便254贫困人口生活生产及出行</t>
  </si>
  <si>
    <t>乐大晚村委</t>
  </si>
  <si>
    <t>宋家村村内巷道硬化</t>
  </si>
  <si>
    <t>186名贫困户受益，解决59户贫困户生产运输出行问题</t>
  </si>
  <si>
    <t>宋家村委</t>
  </si>
  <si>
    <t>石羊居委会村内水沟整修及巷道硬化</t>
  </si>
  <si>
    <t>水沟整修200米，巷道硬化200平方</t>
  </si>
  <si>
    <t>解决全村2414村民出行，296贫困人口受益</t>
  </si>
  <si>
    <t>石羊村村委</t>
  </si>
  <si>
    <t>田心村柏木桥机耕道硬化</t>
  </si>
  <si>
    <t>机耕道硬化长320米，宽3.5米</t>
  </si>
  <si>
    <t>298名贫困户受益，解决87户贫困户出行问题</t>
  </si>
  <si>
    <t>东田村村内巷道硬化及水沟整修</t>
  </si>
  <si>
    <t>硬化1600平方米，水沟长50米</t>
  </si>
  <si>
    <t>解决80亩水田灌溉问题，167贫困人口受益</t>
  </si>
  <si>
    <t>塘罗村村内巷道硬化</t>
  </si>
  <si>
    <t>解决2631村民出行问题，364贫困人口受益</t>
  </si>
  <si>
    <t>周山村村内巷道硬化</t>
  </si>
  <si>
    <t>243名贫困户受益，解决52户贫困户生产运输出行问题</t>
  </si>
  <si>
    <t>周山村委</t>
  </si>
  <si>
    <t>坪山村山塘背道路硬化</t>
  </si>
  <si>
    <t>道路硬化长480米，宽3.5米</t>
  </si>
  <si>
    <t>解决全村1022村民生产问题，147贫困人口受益</t>
  </si>
  <si>
    <t>厦源村门口塘道路维修及排水沟维修，新井神仙井维修</t>
  </si>
  <si>
    <t>护砌10米，排水沟100米，水井维修2口</t>
  </si>
  <si>
    <t>解决全村922村民生产问题，147贫困人口受益</t>
  </si>
  <si>
    <t>文明村水仔桥桥梁、机耕道建设</t>
  </si>
  <si>
    <t>桥7米，机耕道100米，宽4.5米</t>
  </si>
  <si>
    <t>解决全村907村民出行问题，160贫困人口受益</t>
  </si>
  <si>
    <t>长亭村村内巷道硬化</t>
  </si>
  <si>
    <t>解决全村927村民生产问题，135贫困人口受益</t>
  </si>
  <si>
    <t>长亭村委</t>
  </si>
  <si>
    <t>史家村村内巷道硬化</t>
  </si>
  <si>
    <t>巷道硬化1000平方米</t>
  </si>
  <si>
    <t>118名贫困户受益，解决25户贫困户出行问题</t>
  </si>
  <si>
    <t>友谊村委</t>
  </si>
  <si>
    <t>廖宅晚村村内巷道硬化</t>
  </si>
  <si>
    <t>解决930村民生产运输问题，新增灌溉面积20亩，278贫困人口受益</t>
  </si>
  <si>
    <t>清水湾村村内巷道硬化</t>
  </si>
  <si>
    <t>清水湾村</t>
  </si>
  <si>
    <t>解决13亩消防塘周边溺水安全问题，324贫困人口受益</t>
  </si>
  <si>
    <t>清水湾村委</t>
  </si>
  <si>
    <t>龙眼头村神下洞村组道路硬化</t>
  </si>
  <si>
    <t>道路硬化长180米，宽4.5米</t>
  </si>
  <si>
    <t>191名贫困户受益，解决59户贫困户出行问题</t>
  </si>
  <si>
    <t>地头村乐山井、小山下井水井维护</t>
  </si>
  <si>
    <r>
      <rPr>
        <sz val="10"/>
        <rFont val="仿宋_GB2312"/>
        <charset val="134"/>
      </rPr>
      <t>乐山井维修及周边硬化100</t>
    </r>
    <r>
      <rPr>
        <sz val="10"/>
        <rFont val="宋体"/>
        <family val="3"/>
        <charset val="134"/>
      </rPr>
      <t>㎡</t>
    </r>
    <r>
      <rPr>
        <sz val="10"/>
        <rFont val="仿宋_GB2312"/>
        <charset val="134"/>
      </rPr>
      <t>，小山下井改建4米深</t>
    </r>
  </si>
  <si>
    <t>地头村</t>
  </si>
  <si>
    <t>解决1100村民饮水问题，83贫困人口受益</t>
  </si>
  <si>
    <t>地头村委</t>
  </si>
  <si>
    <t>塘石岭山塘维修</t>
  </si>
  <si>
    <t>山塘清淤、砌石800立方</t>
  </si>
  <si>
    <r>
      <rPr>
        <sz val="10"/>
        <rFont val="仿宋_GB2312"/>
        <charset val="134"/>
      </rPr>
      <t>125元/m</t>
    </r>
    <r>
      <rPr>
        <sz val="10"/>
        <rFont val="宋体"/>
        <family val="3"/>
        <charset val="134"/>
      </rPr>
      <t>³</t>
    </r>
  </si>
  <si>
    <t>新增灌溉面积230亩，解决67名贫困人口饮水农业生产问题，人均增收800元。</t>
  </si>
  <si>
    <t>新隆镇 政府</t>
  </si>
  <si>
    <t>下山元水渠建设</t>
  </si>
  <si>
    <t>水渠长500米、宽30CM,高50CM</t>
  </si>
  <si>
    <t>解决240亩农田灌溉问题，改善了72名贫困人口的生产生活条件，人均增收700元.</t>
  </si>
  <si>
    <t>野乐村委</t>
  </si>
  <si>
    <t>侯家冲水库水渠建设</t>
  </si>
  <si>
    <t>水库水渠1000米,宽40CM,高40CM</t>
  </si>
  <si>
    <t>解决140亩农田灌溉问题，改善了136名贫困人口的生产生活条件，人均增收700元.</t>
  </si>
  <si>
    <t>侯桥村委</t>
  </si>
  <si>
    <t>土桥头自然村水渠建设</t>
  </si>
  <si>
    <t>水渠长500米，砌水沟，三面光</t>
  </si>
  <si>
    <t>解决60亩农田灌溉问题，改善了37名贫困人口的生产生活条件，人均增收700元.</t>
  </si>
  <si>
    <t>佃湾自然村机耕道建设</t>
  </si>
  <si>
    <t>机耕道长500米、宽3米</t>
  </si>
  <si>
    <t>解决120亩农田灌溉问题，改善了42名贫困人口的生产生活条件，人均增收700元.</t>
  </si>
  <si>
    <t xml:space="preserve"> 神脚、借美、石桥自然村机耕建设</t>
  </si>
  <si>
    <t xml:space="preserve"> 神脚、借美、石桥自然村机耕道建设长875米、宽3.5米</t>
  </si>
  <si>
    <t>11.4万元/km</t>
  </si>
  <si>
    <t>新增种养殖60亩，解决12户45人农业生产问题人均增收700元</t>
  </si>
  <si>
    <t xml:space="preserve"> 舍子源村杉木坑村组道路
</t>
  </si>
  <si>
    <t>杉木坑一组3公里</t>
  </si>
  <si>
    <t>33333元/公里</t>
  </si>
  <si>
    <t>方便大家进山劳作，发展产业解决35户近200贫困户口行走难题</t>
  </si>
  <si>
    <t>门楼下瑶族乡政府</t>
  </si>
  <si>
    <t>7组生产道路陈家路段</t>
  </si>
  <si>
    <t>路矿护砌200米，水渠200米</t>
  </si>
  <si>
    <t>起头岭</t>
  </si>
  <si>
    <t xml:space="preserve">护砌416/立方米，水渠160/米         </t>
  </si>
  <si>
    <t>省级</t>
  </si>
  <si>
    <t>新增灌溉面积20亩，解决270名贫困人口的农业生产问题，人均增收300元。</t>
  </si>
  <si>
    <t>门楼下乡镇府</t>
  </si>
  <si>
    <t>七贤山水渠维修</t>
  </si>
  <si>
    <t>水渠维修长300米</t>
  </si>
  <si>
    <t>改善灌溉面积40亩，45名贫困人口受益</t>
  </si>
  <si>
    <t>七贤山村委</t>
  </si>
  <si>
    <t>水渠维修长500米</t>
  </si>
  <si>
    <t>12万元/KM</t>
  </si>
  <si>
    <t>改善灌溉面积80亩，50名贫困人口受益</t>
  </si>
  <si>
    <t>鹅元塘晒谷坪建设</t>
  </si>
  <si>
    <t>晒谷坪建设500平方</t>
  </si>
  <si>
    <t>60户收益（其中贫困户16户）</t>
  </si>
  <si>
    <t>罗溪村委</t>
  </si>
  <si>
    <t>兰头窝晒谷坪建设</t>
  </si>
  <si>
    <t>牧冲洞机耕道水渠</t>
  </si>
  <si>
    <t>800米机耕、水渠修建</t>
  </si>
  <si>
    <t>187.5元/立方米</t>
  </si>
  <si>
    <t>新增灌溉面积100亩，53名贫困人口受益</t>
  </si>
  <si>
    <t>油草塘机耕道建设</t>
  </si>
  <si>
    <t>机耕道建设长2KM，宽4M</t>
  </si>
  <si>
    <t>新增灌溉面积60亩，46名贫困人口受益</t>
  </si>
  <si>
    <t>油草塘烤烟房烟棚、地面硬化等</t>
  </si>
  <si>
    <t>烤烟房烟棚、地面硬化400平方米</t>
  </si>
  <si>
    <t>125元/平方米</t>
  </si>
  <si>
    <t>25户烟农受益（其中贫困户20户）</t>
  </si>
  <si>
    <t>雷家村组道路</t>
  </si>
  <si>
    <t>村组道路100米</t>
  </si>
  <si>
    <t>山水湾村</t>
  </si>
  <si>
    <t>48万元/KM</t>
  </si>
  <si>
    <t>可以解决22户96人的出行方便，能够带动贫困户4户脱贫，能够为贫困户每户增加1300元收益</t>
  </si>
  <si>
    <t>山水湾村委</t>
  </si>
  <si>
    <t>李家村组道路</t>
  </si>
  <si>
    <t>村组道路110米</t>
  </si>
  <si>
    <t>可以解决40户122人的出行方便，能够带动贫困户6户脱贫，能够为贫困户每户增加1100元收益</t>
  </si>
  <si>
    <t>山下洞自然村水渠护砌</t>
  </si>
  <si>
    <t>水渠护砌长400米</t>
  </si>
  <si>
    <t>改善灌溉面积40亩，32名贫困人口受益</t>
  </si>
  <si>
    <t>大坪头村委</t>
  </si>
  <si>
    <t>大坪头自然村背街小巷、水沟硬化</t>
  </si>
  <si>
    <t>背街小巷、水沟硬化长600米</t>
  </si>
  <si>
    <t>改善500群众生活环境</t>
  </si>
  <si>
    <t>电排引水渠硬化、灌溉渠道开挖、机耕道垫层、灌溉渠道水管安装</t>
  </si>
  <si>
    <t>电排引水渠硬化C30水泥混泥土50立方、灌溉渠道开挖600立方、机耕道垫层1500平方、高压水管安装40米</t>
  </si>
  <si>
    <t>方便群众发展农业生产</t>
  </si>
  <si>
    <t>十八奎自然村村组公路</t>
  </si>
  <si>
    <t>村组公路500米</t>
  </si>
  <si>
    <t>6万元/KM</t>
  </si>
  <si>
    <t>全村群众受益</t>
  </si>
  <si>
    <t>村道护坡建设</t>
  </si>
  <si>
    <r>
      <rPr>
        <sz val="10"/>
        <rFont val="仿宋_GB2312"/>
        <charset val="134"/>
      </rPr>
      <t>护坡32</t>
    </r>
    <r>
      <rPr>
        <sz val="10"/>
        <rFont val="宋体"/>
        <family val="3"/>
        <charset val="134"/>
      </rPr>
      <t>㎥</t>
    </r>
  </si>
  <si>
    <t>保障群众出行安全</t>
  </si>
  <si>
    <t>石坠山塘护砌</t>
  </si>
  <si>
    <t>护砌长100M*宽0.8M*高3.5M</t>
  </si>
  <si>
    <t>320元/立方米</t>
  </si>
  <si>
    <t>能灌溉农田30亩，15户收益（其中贫困户6户），可带动每户增加500收益</t>
  </si>
  <si>
    <t>石坠村委</t>
  </si>
  <si>
    <t>护砌长80M*宽0.7M*高2.5M</t>
  </si>
  <si>
    <t>能灌溉农田20亩，10户收益（其中贫困户4户），可带动每户增加500收益</t>
  </si>
  <si>
    <t>打石塘机耕道、排水渠</t>
  </si>
  <si>
    <t>机耕道长500米，排水渠长500米</t>
  </si>
  <si>
    <t>三井居委会</t>
  </si>
  <si>
    <t>改善灌溉面积60亩，54名贫困人口受益</t>
  </si>
  <si>
    <t>背街小巷</t>
  </si>
  <si>
    <t>C25水泥混凝土 10cm厚（2300㎡）</t>
  </si>
  <si>
    <r>
      <rPr>
        <sz val="10"/>
        <color rgb="FF000000"/>
        <rFont val="仿宋_GB2312"/>
        <charset val="134"/>
      </rPr>
      <t>43.67元</t>
    </r>
    <r>
      <rPr>
        <sz val="10"/>
        <color indexed="8"/>
        <rFont val="宋体"/>
        <family val="3"/>
        <charset val="134"/>
      </rPr>
      <t>/</t>
    </r>
    <r>
      <rPr>
        <sz val="10"/>
        <color indexed="8"/>
        <rFont val="SimSun"/>
        <charset val="134"/>
      </rPr>
      <t>㎡</t>
    </r>
  </si>
  <si>
    <t>方便群众出行，改善人居环境。</t>
  </si>
  <si>
    <t>C25水泥混凝土 10cm厚（6600㎡）</t>
  </si>
  <si>
    <t>村级服务平台硬化</t>
  </si>
  <si>
    <t>C25水泥混凝土 20cm厚（400㎡）</t>
  </si>
  <si>
    <r>
      <rPr>
        <sz val="10"/>
        <color rgb="FF000000"/>
        <rFont val="仿宋_GB2312"/>
        <charset val="134"/>
      </rPr>
      <t>125元</t>
    </r>
    <r>
      <rPr>
        <sz val="10"/>
        <color indexed="8"/>
        <rFont val="宋体"/>
        <family val="3"/>
        <charset val="134"/>
      </rPr>
      <t>/</t>
    </r>
    <r>
      <rPr>
        <sz val="10"/>
        <color indexed="8"/>
        <rFont val="SimSun"/>
        <charset val="134"/>
      </rPr>
      <t>㎡</t>
    </r>
  </si>
  <si>
    <t>方便全村群众办事</t>
  </si>
  <si>
    <t>机耕道</t>
  </si>
  <si>
    <t>新修山田至丰美塘机耕道1000米（路基、护砌、垫层）</t>
  </si>
  <si>
    <t>150元/M</t>
  </si>
  <si>
    <t>方便群众发展烤烟产业</t>
  </si>
  <si>
    <t>C25水泥混凝土 10cm厚（4600㎡）</t>
  </si>
  <si>
    <t>油草塘村委</t>
  </si>
  <si>
    <t>进村口水渠C25水泥混泥土浇灌三面光（240立方）</t>
  </si>
  <si>
    <t>420元/立方</t>
  </si>
  <si>
    <t>水渠护砌70立方</t>
  </si>
  <si>
    <t>280元/立方</t>
  </si>
  <si>
    <t>村组道路</t>
  </si>
  <si>
    <t>烟叶工厂至山下公路，长400米，宽4.5米，平整、垫层、硬化</t>
  </si>
  <si>
    <t>方便群众出行，带动烤烟产业发展。</t>
  </si>
  <si>
    <t>村主道至打石塘烤烟房道路硬化、叠层（1200平方米）</t>
  </si>
  <si>
    <t>谈文溪村委</t>
  </si>
  <si>
    <t>罗家坪</t>
  </si>
  <si>
    <t>洞口自然村门口机耕道长500米，宽4米；(路基平整、垫层)</t>
  </si>
  <si>
    <t>100元/M</t>
  </si>
  <si>
    <t>C25水泥混凝土 10cm厚（3400㎡）</t>
  </si>
  <si>
    <t>机耕道、消防塘防渗</t>
  </si>
  <si>
    <t>机耕道长800米，宽4米；消防塘防渗C25水泥混凝土</t>
  </si>
  <si>
    <t>100元/M、410/立方</t>
  </si>
  <si>
    <t>机耕道、烤烟房出口道路硬化</t>
  </si>
  <si>
    <t>机耕道长800米，宽4.5米；硬化C25水泥混凝土20cm厚</t>
  </si>
  <si>
    <t>120元/米、410/立方</t>
  </si>
  <si>
    <t>大山铺</t>
  </si>
  <si>
    <t>大山铺村委</t>
  </si>
  <si>
    <t>山水湾</t>
  </si>
  <si>
    <t>村主道至古井长100米，村主道至友谊水库大坝长100米</t>
  </si>
  <si>
    <t>方便群众出行</t>
  </si>
  <si>
    <t>平乐脚村委</t>
  </si>
  <si>
    <t>奉家自然村灌溉塘清淤项目</t>
  </si>
  <si>
    <t>灌溉塘清淤4500立方米</t>
  </si>
  <si>
    <r>
      <rPr>
        <sz val="10"/>
        <rFont val="仿宋_GB2312"/>
        <charset val="134"/>
      </rPr>
      <t>22元/m</t>
    </r>
    <r>
      <rPr>
        <vertAlign val="superscript"/>
        <sz val="10"/>
        <rFont val="仿宋_GB2312"/>
        <charset val="134"/>
      </rPr>
      <t>3</t>
    </r>
  </si>
  <si>
    <t>新增灌溉面积300亩，解决89户，230名贫困人口生产问题，人均增收1000元</t>
  </si>
  <si>
    <t>陈继村山塘整修</t>
  </si>
  <si>
    <t>山塘整修长400米</t>
  </si>
  <si>
    <t>改善人居环境，解决村民安全隐患</t>
  </si>
  <si>
    <t>陈维新村人居环境整治，背街小巷硬化</t>
  </si>
  <si>
    <t>硬化背街小巷长1000米，宽2米</t>
  </si>
  <si>
    <t>260元/ｍ3</t>
  </si>
  <si>
    <t>解决村民生产和出行问题，便于人居环境整治，确保环境卫生干净</t>
  </si>
  <si>
    <t>陈维新村委</t>
  </si>
  <si>
    <t>李进村内背街小巷建设</t>
  </si>
  <si>
    <t>背街小巷长500米、宽3米、厚0.12米</t>
  </si>
  <si>
    <t>李进村委</t>
  </si>
  <si>
    <t>后龙砠水渠整修</t>
  </si>
  <si>
    <t>下源山水渠整修800M</t>
  </si>
  <si>
    <t>金盆</t>
  </si>
  <si>
    <t>40万元/公里</t>
  </si>
  <si>
    <t>改善稻田种植面积90亩，带动贫困户30户，增收40万元。</t>
  </si>
  <si>
    <t>县扶贫办</t>
  </si>
  <si>
    <t>奉家村山塘维修</t>
  </si>
  <si>
    <t>护砌200*1.5*0.8、补漏100*250</t>
  </si>
  <si>
    <t>光辉（奉家）自然村</t>
  </si>
  <si>
    <t>1000元/米</t>
  </si>
  <si>
    <t>带动贫困户收益58户220人，年增收20万</t>
  </si>
  <si>
    <t>秦加岭至天桥灌溉渠、机耕道</t>
  </si>
  <si>
    <t>灌溉渠     600m*0.7m*0.4m</t>
  </si>
  <si>
    <t>光辉村（恩富）自然村</t>
  </si>
  <si>
    <t>带动贫困户收益25户90人，年增收7.9万</t>
  </si>
  <si>
    <t>河山岩村果园基地</t>
  </si>
  <si>
    <t>道路建设1500m*0.45m*0.15m</t>
  </si>
  <si>
    <t>150元/米</t>
  </si>
  <si>
    <t>带动贫困户收益52户243人，年增收8.7万</t>
  </si>
  <si>
    <t>消防塘村道加宽、护砌、大理石栏杆、排灌渠</t>
  </si>
  <si>
    <t>110m*0.8m*2.5m   100m*0.8m*1m</t>
  </si>
  <si>
    <t>0.1万元/M</t>
  </si>
  <si>
    <t>带动48户贫困户及全村环卫观光亮点</t>
  </si>
  <si>
    <t>综合服务平台大理石护栏</t>
  </si>
  <si>
    <t>220m</t>
  </si>
  <si>
    <t>井头湾水井及其排水沟</t>
  </si>
  <si>
    <t>水井：1.清运土方：8M*6M*2M。2.片石护砌和扎模硬化：2M*1.5M*1M*2。排水沟：150M*0.5M*0.6M</t>
  </si>
  <si>
    <t>骆伯二</t>
  </si>
  <si>
    <t>340元/m³</t>
  </si>
  <si>
    <t>解决100多人安全饮水问题 ，同时也能灌溉200多亩良田。</t>
  </si>
  <si>
    <t>骆伯二村委会</t>
  </si>
  <si>
    <t>老骆伯二本松山至上宅岭机耕道</t>
  </si>
  <si>
    <t>1.片石护砌：500M*0.6M*1M。2.砂石垫层：500M*3.5M*0.1M</t>
  </si>
  <si>
    <t>400元/m³</t>
  </si>
  <si>
    <t>便于全村农户拖运耕种物资和收割农作物</t>
  </si>
  <si>
    <t>石合岭-套内洞灌溉渠及机耕道</t>
  </si>
  <si>
    <t>灌溉渠800m*0.5m*0.4m.  机耕道800米*4.5米</t>
  </si>
  <si>
    <t>青山坪</t>
  </si>
  <si>
    <t>30万元/公里</t>
  </si>
  <si>
    <t>带动贫困户收益21户79人，年增收8.7万</t>
  </si>
  <si>
    <t>上大坪本冲岭至岭背灌溉渠</t>
  </si>
  <si>
    <t>灌溉渠2000m*0.5m*0.4m</t>
  </si>
  <si>
    <t>农民增收13.5万</t>
  </si>
  <si>
    <t>河道清淤</t>
  </si>
  <si>
    <t>3400立方</t>
  </si>
  <si>
    <t>44元/m³</t>
  </si>
  <si>
    <t>带动贫困户收益68户320人，年增收9万</t>
  </si>
  <si>
    <t>梁家自然村灌溉渠</t>
  </si>
  <si>
    <t>农民增收6.5万</t>
  </si>
  <si>
    <t>大坝头至社梯</t>
  </si>
  <si>
    <t>长1200米</t>
  </si>
  <si>
    <t>巩固脱贫攻坚</t>
  </si>
  <si>
    <t>永龙山山塘清淤护砌</t>
  </si>
  <si>
    <t>长600米</t>
  </si>
  <si>
    <t>116元/米</t>
  </si>
  <si>
    <t>机耕道建设项目</t>
  </si>
  <si>
    <t>雷公井至李进桥头机耕道600米</t>
  </si>
  <si>
    <t>330元/米</t>
  </si>
  <si>
    <t>带动贫困户收益76户342人，年增收10万</t>
  </si>
  <si>
    <t>水渠护砌洞中心</t>
  </si>
  <si>
    <t>长2000米，高16米，宽0.5米</t>
  </si>
  <si>
    <t>全村300户受益，年增收10万元。</t>
  </si>
  <si>
    <t>消防塘护切清淤</t>
  </si>
  <si>
    <t>饮水井边消防塘护切清淤</t>
  </si>
  <si>
    <t>陈维新</t>
  </si>
  <si>
    <t>解决80户及20户贫困户消防问题</t>
  </si>
  <si>
    <t>黄土坝水渠建设项目</t>
  </si>
  <si>
    <t>水渠长350米</t>
  </si>
  <si>
    <t>徐家村</t>
  </si>
  <si>
    <t>徐家村委</t>
  </si>
  <si>
    <t>茶山坝水渠建设项目</t>
  </si>
  <si>
    <t>水渠长650米</t>
  </si>
  <si>
    <t>带动贫困户收益16户76人，年增收10万</t>
  </si>
  <si>
    <t>仙坪水渠建设项目</t>
  </si>
  <si>
    <t>水渠长600米</t>
  </si>
  <si>
    <t>带动贫困户收益21户98人，年增收10万</t>
  </si>
  <si>
    <t>扩建水渠300米</t>
  </si>
  <si>
    <t>40亩农田得到灌溉，贫困户45户197人受益</t>
  </si>
  <si>
    <t>石塘村村委</t>
  </si>
  <si>
    <t>田头垒机耕道</t>
  </si>
  <si>
    <t>机耕道3.5×960米</t>
  </si>
  <si>
    <t>贫困户49户148人受益，150亩农田增收</t>
  </si>
  <si>
    <t>大坪村村委</t>
  </si>
  <si>
    <t>大村横洞岭、毛岭头道路硬化</t>
  </si>
  <si>
    <t>200米村道路硬化</t>
  </si>
  <si>
    <t>与大村新桥连接，解决贫困户49户148人的生产道路问题，人均增收800元。</t>
  </si>
  <si>
    <t>合福坊村委</t>
  </si>
  <si>
    <t>胡头村引水工程</t>
  </si>
  <si>
    <t>安装1100米水管用机械及人工（水管村里负责）</t>
  </si>
  <si>
    <t>胡头贫困户43户185人饮水受益，农业生产得到发展</t>
  </si>
  <si>
    <t>老胡家村及下村道路护砌</t>
  </si>
  <si>
    <t>老胡家140米，下村220米</t>
  </si>
  <si>
    <t>解决老胡家21户贫困户、下村24户贫困户出行问题</t>
  </si>
  <si>
    <t>邝胡社区村委</t>
  </si>
  <si>
    <t>田心村环村道路</t>
  </si>
  <si>
    <t>道路建设190米×4米</t>
  </si>
  <si>
    <t>解决田心自然村贫困户18户出行问题，生产得到发展</t>
  </si>
  <si>
    <t>田心村村委</t>
  </si>
  <si>
    <t>郑家村道路硬化</t>
  </si>
  <si>
    <t>道路硬化270米*4米</t>
  </si>
  <si>
    <t>解决郑家村贫困户31户出行问题</t>
  </si>
  <si>
    <t>郑家村村委</t>
  </si>
  <si>
    <t>上马自然村骨干山塘清淤</t>
  </si>
  <si>
    <t>4口池塘共6.7亩深1.5米</t>
  </si>
  <si>
    <t>解决贫困户23户104人的农田灌溉问题</t>
  </si>
  <si>
    <t>机耕道建设600*4*0.8</t>
  </si>
  <si>
    <t>解决贫困户23户104人的生产运输问题</t>
  </si>
  <si>
    <t>大坪村机耕道建设</t>
  </si>
  <si>
    <t>护砌边坡650m，开挖毛坯路730m,碎石加石粉铺路</t>
  </si>
  <si>
    <t>37万/KM</t>
  </si>
  <si>
    <t>解决全村1130人的出行</t>
  </si>
  <si>
    <t>大坪村消防塘安装护栏</t>
  </si>
  <si>
    <t>大理石护栏46m,不锈钢护栏62m。</t>
  </si>
  <si>
    <t>480元/m</t>
  </si>
  <si>
    <t>解决全村1130人的安全</t>
  </si>
  <si>
    <t>石塘村五工区至井塘水库道路</t>
  </si>
  <si>
    <t>道路建设1500米</t>
  </si>
  <si>
    <t>20万/KM</t>
  </si>
  <si>
    <t>解决192人的出行</t>
  </si>
  <si>
    <t>石溪通往邓家村人居环境整治，通组公路硬化</t>
  </si>
  <si>
    <t>人居环境整治，通组公路硬化500米，4米宽</t>
  </si>
  <si>
    <t>创造更好的出行条件、提高生活质量、创造更好的环境卫生，为30户建档立卡贫困户受益。</t>
  </si>
  <si>
    <t>石溪村委</t>
  </si>
  <si>
    <t>定家自然村种植园公路硬化</t>
  </si>
  <si>
    <t>种植园公路硬化500米，4米宽</t>
  </si>
  <si>
    <t>创造更好的出行条件、提高生活质量、创造更好的环境卫生，为一多户建档立卡贫困户受益。</t>
  </si>
  <si>
    <t>下排，尧头，白杜尧，盒群圩自然村背街小巷硬化、人居环境整治</t>
  </si>
  <si>
    <t>背街小巷硬化500米、人居环境整治</t>
  </si>
  <si>
    <t>创造更好的出行条件、提高生活质量、创造更好的环境卫生，40户建档立卡贫困户受益。</t>
  </si>
  <si>
    <t>黄家舍自然村背街小巷硬化、人居环境整治</t>
  </si>
  <si>
    <t>创造更好的出行条件、提高生活质量、创造更好的环境卫生，90户建档立卡贫困户受益。</t>
  </si>
  <si>
    <t>黄家舍村委</t>
  </si>
  <si>
    <t>大坪塘村背街小巷硬化500米、人居环境整治</t>
  </si>
  <si>
    <t>为50户建档立卡贫困户创造更好的出行条件、提高生活质量、创造更好的环境卫生，为20户建档立卡贫困户受益。</t>
  </si>
  <si>
    <t>坪陆坊村背街小巷硬化、人居环境整治</t>
  </si>
  <si>
    <t>为50户建档立卡贫困户创造更好的出行条件、提高生活质量、创造更好的环境卫生</t>
  </si>
  <si>
    <t>东毛山至火柴岭松树下机耕道</t>
  </si>
  <si>
    <t>方便灌溉农田120亩，利于70余户群众出行</t>
  </si>
  <si>
    <t>知市坪部分村背街小巷硬化</t>
  </si>
  <si>
    <t>300米</t>
  </si>
  <si>
    <t>知市坪社区</t>
  </si>
  <si>
    <t>方便200多群众出行</t>
  </si>
  <si>
    <t>大塘下道路硬化120米、大凤头自然村道路硬化200米、石溪头道路硬化100米、沙云下灌溉渠100米</t>
  </si>
  <si>
    <t>520米</t>
  </si>
  <si>
    <t>方便50户贫困户灌溉农田，改善其生产生活条件</t>
  </si>
  <si>
    <t>龙青头水库维修，外面护坡，内坝水泥硬化，后背入涵道。</t>
  </si>
  <si>
    <t>986米</t>
  </si>
  <si>
    <t>方便灌溉农田280余亩，利于162余户群众运输管理，其中贫困户102户</t>
  </si>
  <si>
    <t>大富山至龙井塘村旦头道路硬化180米</t>
  </si>
  <si>
    <t>180米</t>
  </si>
  <si>
    <t>田志尾供水点清淤、水坝护砌40米排洪沟400米</t>
  </si>
  <si>
    <t>改善全村400户安全饮水问题</t>
  </si>
  <si>
    <t>田美洞水渠机耕道</t>
  </si>
  <si>
    <t>1.2公里</t>
  </si>
  <si>
    <t>方便灌溉农田70余亩，利于余户群众出行，其中贫困户13户</t>
  </si>
  <si>
    <t>白杜村村</t>
  </si>
  <si>
    <t>黄家舍各自然村背街小巷污水沟硬化</t>
  </si>
  <si>
    <t>5000米</t>
  </si>
  <si>
    <t>改善村内人居环境，方便1500多名群众出行</t>
  </si>
  <si>
    <t>土桥坪景观塘至青石岭1700米、绕田丘至新嘉公路1200米道路加宽1米</t>
  </si>
  <si>
    <t>道路扩宽2900米</t>
  </si>
  <si>
    <t>改善村内人居环境，方便2000多名群众出行</t>
  </si>
  <si>
    <t>通往综合服务平台路面硬化</t>
  </si>
  <si>
    <t>改善交通条件，方便全村出行。</t>
  </si>
  <si>
    <t>背街小巷硬化</t>
  </si>
  <si>
    <t>600米</t>
  </si>
  <si>
    <t>龙井塘村环村道路及巷道污水沟硬化。</t>
  </si>
  <si>
    <t>2000米</t>
  </si>
  <si>
    <t>改善全村500人居环境面貌</t>
  </si>
  <si>
    <t>白杜尧、尧头自然村巷道污水沟硬化。</t>
  </si>
  <si>
    <t>3200米</t>
  </si>
  <si>
    <t>方便灌溉农田1290余亩，利于740余户群众种植农作物，其中贫困户129户</t>
  </si>
  <si>
    <t>大山仁各自然村道路水沟硬化</t>
  </si>
  <si>
    <t>540米</t>
  </si>
  <si>
    <t>方便一般户80户，贫困户30户运输农产品</t>
  </si>
  <si>
    <t>大坪塘社区各自然村背街小巷污水沟硬化</t>
  </si>
  <si>
    <t>方便400多名群众出行，近50名贫困户运输农产品</t>
  </si>
  <si>
    <t>社下洞二级  渠道</t>
  </si>
  <si>
    <t>120米</t>
  </si>
  <si>
    <t>方便灌溉农田40余亩</t>
  </si>
  <si>
    <t>社下洞大河边道路水泥硬化</t>
  </si>
  <si>
    <t>370米</t>
  </si>
  <si>
    <t>方便36户贫困户、25户非贫困户运输农产品</t>
  </si>
  <si>
    <t>社下洞背街小巷硬化</t>
  </si>
  <si>
    <t>方便80户出行</t>
  </si>
  <si>
    <t>石溪村邓家自然村水井清淤护砌、石溪村灌溉水闸维修4个</t>
  </si>
  <si>
    <t>水闸维修4个水塘清淤、水井护砌</t>
  </si>
  <si>
    <t>解决邓家自然村饮水安全60余人，方便灌溉农田200余亩。</t>
  </si>
  <si>
    <t>冷水塘村龙脑背水库主干渠道</t>
  </si>
  <si>
    <t>1200m</t>
  </si>
  <si>
    <t>方便灌溉农田450余亩，方便20户贫困户生产生活条件</t>
  </si>
  <si>
    <t>2019年8月25号</t>
  </si>
  <si>
    <t>2019年11月25号</t>
  </si>
  <si>
    <t>（九）</t>
  </si>
  <si>
    <t>道路水利等基础设施项目</t>
  </si>
  <si>
    <t>磨刀岭村油茶基地基础配套设施</t>
  </si>
  <si>
    <t>新建油茶基地200亩，山林开凿新建基地机耕道2000米</t>
  </si>
  <si>
    <t>20万元/处</t>
  </si>
  <si>
    <t>带动51户贫困户增收</t>
  </si>
  <si>
    <t>新田县磨刀岭种养殖专业合作社</t>
  </si>
  <si>
    <t>千马坪村竹木加工扶贫车间</t>
  </si>
  <si>
    <r>
      <rPr>
        <sz val="10"/>
        <rFont val="仿宋_GB2312"/>
        <charset val="134"/>
      </rPr>
      <t>扶贫车间厂房600</t>
    </r>
    <r>
      <rPr>
        <sz val="10"/>
        <rFont val="宋体"/>
        <family val="3"/>
        <charset val="134"/>
      </rPr>
      <t>㎡</t>
    </r>
    <r>
      <rPr>
        <sz val="10"/>
        <rFont val="仿宋_GB2312"/>
        <charset val="134"/>
      </rPr>
      <t>及配套设施</t>
    </r>
  </si>
  <si>
    <t>带动66户贫困户增收</t>
  </si>
  <si>
    <t>千马坪村委</t>
  </si>
  <si>
    <t>两江口村猕猴桃基地基础配套设施</t>
  </si>
  <si>
    <t>新建30亩猕猴桃种植基地，基地内道路建设600米及种植棚架等基础设施</t>
  </si>
  <si>
    <t>8万元/处</t>
  </si>
  <si>
    <t>带动35户贫困户增收</t>
  </si>
  <si>
    <t>新田县长冲种植专业合作社</t>
  </si>
  <si>
    <t>湖南惠欣源生态农业开发有限公司石门头村加工基地配套设施</t>
  </si>
  <si>
    <t>加工基地厂房300㎡，路面硬化200米，及设备购置1套</t>
  </si>
  <si>
    <t>18万元/处</t>
  </si>
  <si>
    <t>带动50户贫困户增收</t>
  </si>
  <si>
    <t>骏马农产品开发有限公司基地建设</t>
  </si>
  <si>
    <t>机耕道建设800米及基地设施配套</t>
  </si>
  <si>
    <t>带动80户贫困户增收</t>
  </si>
  <si>
    <t>骏马农产品开发有限公司</t>
  </si>
  <si>
    <t>大观堡村山塘维修</t>
  </si>
  <si>
    <r>
      <rPr>
        <sz val="10"/>
        <rFont val="仿宋_GB2312"/>
        <charset val="134"/>
      </rPr>
      <t>山塘维修清淤2500 m</t>
    </r>
    <r>
      <rPr>
        <sz val="10"/>
        <rFont val="宋体"/>
        <family val="3"/>
        <charset val="134"/>
      </rPr>
      <t>³</t>
    </r>
    <r>
      <rPr>
        <sz val="10"/>
        <rFont val="仿宋_GB2312"/>
        <charset val="134"/>
      </rPr>
      <t>，护砌250m</t>
    </r>
    <r>
      <rPr>
        <sz val="10"/>
        <rFont val="宋体"/>
        <family val="3"/>
        <charset val="134"/>
      </rPr>
      <t>³</t>
    </r>
  </si>
  <si>
    <t>解决150个贫困人口生产、生活条件等</t>
  </si>
  <si>
    <t>龙家大院村（大岭头）水渠及机耕道建设</t>
  </si>
  <si>
    <t>水渠200米、机耕道1000米</t>
  </si>
  <si>
    <t>解决151个贫困人口生产、生活条件等</t>
  </si>
  <si>
    <t>枧头村水沟护砌</t>
  </si>
  <si>
    <t>水沟护砌700米</t>
  </si>
  <si>
    <t>枧头村</t>
  </si>
  <si>
    <t>解决100个贫困人口生产、生活条件等</t>
  </si>
  <si>
    <t>社门口大岗自然村机耕道建设400米</t>
  </si>
  <si>
    <t>解决80个贫困人口生产、生活条件等</t>
  </si>
  <si>
    <t>社门口委</t>
  </si>
  <si>
    <t>大坪头村水渠建设500米</t>
  </si>
  <si>
    <t>水渠建设500米</t>
  </si>
  <si>
    <t>城塘溪村樟树下自然村道路建设</t>
  </si>
  <si>
    <t>道路建设0.5公里</t>
  </si>
  <si>
    <t>城塘溪村樟树下自然村</t>
  </si>
  <si>
    <t>解决230名贫困人口出行问题</t>
  </si>
  <si>
    <t>城塘溪村委会</t>
  </si>
  <si>
    <t>潮水铺村水渠建设</t>
  </si>
  <si>
    <t>渠道建设2000米</t>
  </si>
  <si>
    <t>454.51/m3</t>
  </si>
  <si>
    <t>解决300亩农田灌溉问题，350名贫困人口受益</t>
  </si>
  <si>
    <t>潮水铺村委会</t>
  </si>
  <si>
    <t>小源村机耕道建设</t>
  </si>
  <si>
    <t>18.84元/m2</t>
  </si>
  <si>
    <t>新增灌溉面积70亩，130名贫困人口受益</t>
  </si>
  <si>
    <t>小源村委会</t>
  </si>
  <si>
    <t>小岗村农田水利</t>
  </si>
  <si>
    <t>4000㎡山塘清淤、防渗、护砌</t>
  </si>
  <si>
    <t>280元/m3</t>
  </si>
  <si>
    <t>解决100亩农田灌溉问题</t>
  </si>
  <si>
    <t>小岗村委会</t>
  </si>
  <si>
    <t>瑶塘窝村（罗家）道路建设</t>
  </si>
  <si>
    <t>瑶塘窝村（罗家）</t>
  </si>
  <si>
    <t>解决110名贫困人口出行问题</t>
  </si>
  <si>
    <t>瑶塘窝村委会</t>
  </si>
  <si>
    <t>土珠山村道路建设</t>
  </si>
  <si>
    <t>道路硬化450米</t>
  </si>
  <si>
    <t>土珠山村</t>
  </si>
  <si>
    <t>解决180名贫困人口出行问题</t>
  </si>
  <si>
    <t>土珠山村委会</t>
  </si>
  <si>
    <t>洞源村道路建设</t>
  </si>
  <si>
    <t>道路硬化500米</t>
  </si>
  <si>
    <t>解决100名贫困人口出行问题</t>
  </si>
  <si>
    <t>洞源村委会</t>
  </si>
  <si>
    <t>上车村农田水利</t>
  </si>
  <si>
    <r>
      <rPr>
        <sz val="10"/>
        <rFont val="仿宋_GB2312"/>
        <charset val="134"/>
      </rPr>
      <t>3800㎡山塘清淤，护砌150</t>
    </r>
    <r>
      <rPr>
        <sz val="10"/>
        <rFont val="宋体"/>
        <family val="3"/>
        <charset val="134"/>
      </rPr>
      <t>㎥</t>
    </r>
  </si>
  <si>
    <t>解决60亩农田灌溉问题</t>
  </si>
  <si>
    <t>上车村委会</t>
  </si>
  <si>
    <t>山水湾村水渠建设</t>
  </si>
  <si>
    <t>引水渠建设2000米</t>
  </si>
  <si>
    <t>山水湾村委会</t>
  </si>
  <si>
    <t>茂家居委会（老鸦塘）道路建设</t>
  </si>
  <si>
    <t>道路建设0.9公里</t>
  </si>
  <si>
    <t>茂家居委会（老鸦塘）</t>
  </si>
  <si>
    <t>解决300名贫困人口出行问题</t>
  </si>
  <si>
    <t>三井居委会（打石塘）机耕道建设</t>
  </si>
  <si>
    <t>三井居委会（打石塘）</t>
  </si>
  <si>
    <t>新增灌溉面积40亩，65名贫困人口受益</t>
  </si>
  <si>
    <t>七贤山村水渠建设</t>
  </si>
  <si>
    <t>渠道建设200米</t>
  </si>
  <si>
    <t>新增灌溉面积30亩，46名贫困人口受益</t>
  </si>
  <si>
    <t>七贤山村委会</t>
  </si>
  <si>
    <t>油麻岭村机耕道建设</t>
  </si>
  <si>
    <t>油麻岭村委会</t>
  </si>
  <si>
    <t>塘坪村（牧冲洞）机耕道建设</t>
  </si>
  <si>
    <t>塘坪村（牧冲洞）</t>
  </si>
  <si>
    <t>新增灌溉面积45亩，76名贫困人口受益</t>
  </si>
  <si>
    <t>塘坪村委会</t>
  </si>
  <si>
    <t>陈晚村渠道建设</t>
  </si>
  <si>
    <t>改善灌溉面积200亩，93名贫困人口受益</t>
  </si>
  <si>
    <t>陈晚村委会</t>
  </si>
  <si>
    <t>青山坪村道路建设</t>
  </si>
  <si>
    <t>村内道路建设350米</t>
  </si>
  <si>
    <t>解决200名贫困人口出行问题</t>
  </si>
  <si>
    <t>青山坪村委会</t>
  </si>
  <si>
    <t>骆佰二村环境整治</t>
  </si>
  <si>
    <t>村内背街小巷硬化350米</t>
  </si>
  <si>
    <t>骆佰二村委会</t>
  </si>
  <si>
    <t>光辉村（奉家）机耕道建设</t>
  </si>
  <si>
    <t>光辉村（奉家）</t>
  </si>
  <si>
    <t>新增灌溉面积25亩，23名贫困人口受益</t>
  </si>
  <si>
    <t>光辉村委会</t>
  </si>
  <si>
    <t>机耕道建设700米</t>
  </si>
  <si>
    <t>新增灌溉面积56亩，48名贫困人口受益</t>
  </si>
  <si>
    <r>
      <rPr>
        <sz val="10"/>
        <rFont val="仿宋_GB2312"/>
        <charset val="134"/>
      </rPr>
      <t>云</t>
    </r>
    <r>
      <rPr>
        <sz val="10"/>
        <rFont val="宋体"/>
        <family val="3"/>
        <charset val="134"/>
      </rPr>
      <t>砠</t>
    </r>
    <r>
      <rPr>
        <sz val="10"/>
        <rFont val="仿宋_GB2312"/>
        <charset val="134"/>
      </rPr>
      <t>下村委会</t>
    </r>
  </si>
  <si>
    <t>河山岩村道路建设</t>
  </si>
  <si>
    <t>道路建设300米</t>
  </si>
  <si>
    <t>解决120名贫困人口出行问题</t>
  </si>
  <si>
    <t>河山岩村委会</t>
  </si>
  <si>
    <t>陈继村农田水利</t>
  </si>
  <si>
    <t>水渠350米</t>
  </si>
  <si>
    <t>解决80亩农田灌溉问题</t>
  </si>
  <si>
    <t>陈继村委会</t>
  </si>
  <si>
    <t>大利村机耕道建设</t>
  </si>
  <si>
    <t>新增灌溉面积40亩，62名贫困人口受益</t>
  </si>
  <si>
    <t>大利村委会</t>
  </si>
  <si>
    <t>水楼脚村机耕道建设</t>
  </si>
  <si>
    <t>新增灌溉面积40亩，68名贫困人口受益</t>
  </si>
  <si>
    <t>彭梓城村机耕道建设</t>
  </si>
  <si>
    <t>新增灌溉面积40亩，38名贫困人口受益</t>
  </si>
  <si>
    <t>彭梓城村委会</t>
  </si>
  <si>
    <t>查林铺村机耕道建设</t>
  </si>
  <si>
    <t>机耕道建设550米</t>
  </si>
  <si>
    <t>新增灌溉面积40亩，50名贫困人口受益</t>
  </si>
  <si>
    <t>查林铺村委会</t>
  </si>
  <si>
    <t>周家山村（横干岭）机耕道建设</t>
  </si>
  <si>
    <t>周家山村（横干岭）</t>
  </si>
  <si>
    <t>新增灌溉面积40亩，34名贫困人口受益</t>
  </si>
  <si>
    <t>周家山村委会</t>
  </si>
  <si>
    <t>周家村环境整治</t>
  </si>
  <si>
    <t>村内背街小巷硬化200米</t>
  </si>
  <si>
    <t>周家村委会</t>
  </si>
  <si>
    <t>周家村长冲岭道路建设</t>
  </si>
  <si>
    <t>高山社区周家村</t>
  </si>
  <si>
    <t>32万元/公里</t>
  </si>
  <si>
    <t>解决65名贫困人口的安全出行问题</t>
  </si>
  <si>
    <t>高山社区委员会</t>
  </si>
  <si>
    <t>定家、大付山水渠机耕道建设</t>
  </si>
  <si>
    <t>水渠长250米、机耕道长150米。</t>
  </si>
  <si>
    <t>改善灌溉面积100亩，82名贫困人口受益</t>
  </si>
  <si>
    <t>定家村委会</t>
  </si>
  <si>
    <t>草坪村(社下洞)基础设施</t>
  </si>
  <si>
    <r>
      <rPr>
        <sz val="10"/>
        <rFont val="仿宋_GB2312"/>
        <charset val="134"/>
      </rPr>
      <t>道路硬化210米及河边码头250</t>
    </r>
    <r>
      <rPr>
        <sz val="10"/>
        <rFont val="宋体"/>
        <family val="3"/>
        <charset val="134"/>
      </rPr>
      <t>㎥</t>
    </r>
    <r>
      <rPr>
        <sz val="10"/>
        <rFont val="仿宋_GB2312"/>
        <charset val="134"/>
      </rPr>
      <t>建设</t>
    </r>
  </si>
  <si>
    <t>草坪村(社下洞)</t>
  </si>
  <si>
    <t>草坪村委会</t>
  </si>
  <si>
    <t>定家村（齐家）机耕道建设</t>
  </si>
  <si>
    <t>定家村（齐家）</t>
  </si>
  <si>
    <t>解决250个贫困人口生产、生活条件等</t>
  </si>
  <si>
    <t>黄家舍村机耕道建设</t>
  </si>
  <si>
    <t>黄家舍村委会</t>
  </si>
  <si>
    <t>新田县三利中药材种植基地建设</t>
  </si>
  <si>
    <t>基地设施配套，道路硬化100平米，滴灌20亩</t>
  </si>
  <si>
    <t>道路硬化83元/m2,滴灌500元/亩</t>
  </si>
  <si>
    <t>带动16户贫困户增收</t>
  </si>
  <si>
    <t>2019年9月</t>
  </si>
  <si>
    <t>湖南原野畜牧养殖专业合作社基地建设</t>
  </si>
  <si>
    <t>道路硬化1200m2</t>
  </si>
  <si>
    <t>83元/m2</t>
  </si>
  <si>
    <t>带动20户贫困户增收</t>
  </si>
  <si>
    <t>枇杷窝自然村晒谷坪硬化建设项目</t>
  </si>
  <si>
    <t>晒谷坪平整、硬化1400m2</t>
  </si>
  <si>
    <r>
      <rPr>
        <sz val="10"/>
        <rFont val="仿宋_GB2312"/>
        <charset val="134"/>
      </rPr>
      <t>86</t>
    </r>
    <r>
      <rPr>
        <sz val="10"/>
        <rFont val="仿宋_GB2312"/>
        <charset val="134"/>
      </rPr>
      <t>元</t>
    </r>
    <r>
      <rPr>
        <sz val="10"/>
        <rFont val="仿宋_GB2312"/>
        <charset val="134"/>
      </rPr>
      <t>/m2</t>
    </r>
  </si>
  <si>
    <t>受益贫困人口60余人</t>
  </si>
  <si>
    <t>大冲村两委</t>
  </si>
  <si>
    <t>枇杷窝自然村、小长冲自然村消防塘护栏建设</t>
  </si>
  <si>
    <t>消防塘护栏建设各80米</t>
  </si>
  <si>
    <r>
      <rPr>
        <sz val="10"/>
        <rFont val="仿宋_GB2312"/>
        <charset val="134"/>
      </rPr>
      <t>125</t>
    </r>
    <r>
      <rPr>
        <sz val="10"/>
        <rFont val="仿宋_GB2312"/>
        <charset val="134"/>
      </rPr>
      <t>元</t>
    </r>
    <r>
      <rPr>
        <sz val="10"/>
        <rFont val="仿宋_GB2312"/>
        <charset val="134"/>
      </rPr>
      <t>/m</t>
    </r>
  </si>
  <si>
    <t>枇杷窝自然村村组道路基建设</t>
  </si>
  <si>
    <t>村组道路路基建设900米</t>
  </si>
  <si>
    <r>
      <rPr>
        <sz val="10"/>
        <rFont val="仿宋_GB2312"/>
        <charset val="134"/>
      </rPr>
      <t>32</t>
    </r>
    <r>
      <rPr>
        <sz val="10"/>
        <rFont val="仿宋_GB2312"/>
        <charset val="134"/>
      </rPr>
      <t>元</t>
    </r>
    <r>
      <rPr>
        <sz val="10"/>
        <rFont val="仿宋_GB2312"/>
        <charset val="134"/>
      </rPr>
      <t>/m2</t>
    </r>
  </si>
  <si>
    <t>小长冲自然村村道及背街小巷建设</t>
  </si>
  <si>
    <t>村道及背街小巷建设500米</t>
  </si>
  <si>
    <t>受益贫困人口50余人</t>
  </si>
  <si>
    <t>小长冲自然村养鸡场配套设施建设</t>
  </si>
  <si>
    <t>基地道路等配套设施建设</t>
  </si>
  <si>
    <t>5万元/处</t>
  </si>
  <si>
    <t>受益贫困人口20余人</t>
  </si>
  <si>
    <t>烤烟房电源及配套设施</t>
  </si>
  <si>
    <t>电源及基地基础配套设施</t>
  </si>
  <si>
    <t>6万元/处</t>
  </si>
  <si>
    <t>受益贫困人口500余人</t>
  </si>
  <si>
    <t>石溪村人居环境整治</t>
  </si>
  <si>
    <t>村内背街小巷硬化1800m2</t>
  </si>
  <si>
    <t>解决130名贫困人口出行问题</t>
  </si>
  <si>
    <t>光辉村机耕道建设</t>
  </si>
  <si>
    <t>机耕道200米</t>
  </si>
  <si>
    <t>奉家</t>
  </si>
  <si>
    <t>南塘村、斑斑冲村道路建设</t>
  </si>
  <si>
    <t>道路硬化1500米，宽度1米</t>
  </si>
  <si>
    <t>解决360名贫困人口出行问题</t>
  </si>
  <si>
    <t>贺赐岭、新屋下道路硬化</t>
  </si>
  <si>
    <t>道路硬化220米</t>
  </si>
  <si>
    <t>解决73名贫困人口出行问题</t>
  </si>
  <si>
    <t>南塘村道路建设</t>
  </si>
  <si>
    <t>道路硬化200米</t>
  </si>
  <si>
    <t>解决81名贫困人口出行问题</t>
  </si>
  <si>
    <t>兰田村道路建设</t>
  </si>
  <si>
    <t>解决87名贫困人口出行问题</t>
  </si>
  <si>
    <t>大坪村水渠建设</t>
  </si>
  <si>
    <t>渠道维修700米</t>
  </si>
  <si>
    <t>新增灌溉面积100亩，20户贫困户受益</t>
  </si>
  <si>
    <t>李家村通往刘河村机耕道建设</t>
  </si>
  <si>
    <t>带动60户贫困户增收</t>
  </si>
  <si>
    <t>郑溪、牛塘、胡头、大村道路硬化</t>
  </si>
  <si>
    <t>道路硬化1500米</t>
  </si>
  <si>
    <t>解决560名贫困人口出行问题</t>
  </si>
  <si>
    <t>野猪窝机耕道建设</t>
  </si>
  <si>
    <t>机耕道600米</t>
  </si>
  <si>
    <t>上马塘村</t>
  </si>
  <si>
    <t>方便86名贫困人口生产、生活</t>
  </si>
  <si>
    <t>王家砠机耕道建设</t>
  </si>
  <si>
    <t>机耕道400米</t>
  </si>
  <si>
    <t>方便102名贫困人口生产、生活</t>
  </si>
  <si>
    <t>神下洞机耕道建设</t>
  </si>
  <si>
    <t>方便113名贫困人口生产、生活</t>
  </si>
  <si>
    <t>门口洞机耕道建设</t>
  </si>
  <si>
    <t>坪洞村机耕道整修</t>
  </si>
  <si>
    <t>整修长度2500米</t>
  </si>
  <si>
    <t>龙会寺社区机耕道建设</t>
  </si>
  <si>
    <t>机耕道边坡砼结构360m3</t>
  </si>
  <si>
    <t>满塘村农田水利</t>
  </si>
  <si>
    <t>山塘整修、渠道100米</t>
  </si>
  <si>
    <t>坪洞村道路建设</t>
  </si>
  <si>
    <t>道路硬化450米（大坪头--G234）</t>
  </si>
  <si>
    <t>解决109名贫困人口出行问题</t>
  </si>
  <si>
    <t>候桥村道路建设</t>
  </si>
  <si>
    <t>候桥至大桥头村村道路土方及硬化400米</t>
  </si>
  <si>
    <t>636.5元/米</t>
  </si>
  <si>
    <t>解决190名贫困人口出行问题</t>
  </si>
  <si>
    <t>黄家村道路建设</t>
  </si>
  <si>
    <t>道路硬化400米、车行桥梁4.5米*5米</t>
  </si>
  <si>
    <t>解决89名贫困人口出行问题</t>
  </si>
  <si>
    <t>李家湾机耕道建设</t>
  </si>
  <si>
    <t>机耕道建设500米及河道护砌</t>
  </si>
  <si>
    <t>解决132名贫困人口出行问题</t>
  </si>
  <si>
    <t>李家湾村道路建设</t>
  </si>
  <si>
    <t>进村道路硬化150米</t>
  </si>
  <si>
    <t>三十担村、钟家村道路建设</t>
  </si>
  <si>
    <t>钟家道路建设100米、三十担村道路建设155米</t>
  </si>
  <si>
    <t>解决104名贫困人口出行问题</t>
  </si>
  <si>
    <t>李家山社区人居环境整治</t>
  </si>
  <si>
    <t>村内背街小巷硬化1600平米</t>
  </si>
  <si>
    <t>天鹅砠村道路建设</t>
  </si>
  <si>
    <t>道路硬化300米</t>
  </si>
  <si>
    <t>解决56名贫困人口生产、生活条件</t>
  </si>
  <si>
    <t>周山村道路建设</t>
  </si>
  <si>
    <t>解决106名贫困人口生产、生活条件</t>
  </si>
  <si>
    <t>文明村机耕道建设</t>
  </si>
  <si>
    <t>机耕道450米</t>
  </si>
  <si>
    <t>解决96名贫困人口生产、生活条件</t>
  </si>
  <si>
    <t>田心村机耕道整修</t>
  </si>
  <si>
    <t>解决130名贫困人口生产、生活条件</t>
  </si>
  <si>
    <t>兴泉村道路建设</t>
  </si>
  <si>
    <t>道路硬化550米</t>
  </si>
  <si>
    <t>方便130名贫困人口生活条件</t>
  </si>
  <si>
    <t>周家山村（黄斗坡自然村）路基建设</t>
  </si>
  <si>
    <t>路基建设800米*5米及护砌</t>
  </si>
  <si>
    <t>梅湾村道路建设</t>
  </si>
  <si>
    <t>解决79名贫困人口生产、生活条件等</t>
  </si>
  <si>
    <t>三将军村机耕道建设</t>
  </si>
  <si>
    <t>三将军村机耕道建设600米</t>
  </si>
  <si>
    <t>新圩社区三将军村</t>
  </si>
  <si>
    <t>解决102名贫困人口生产、生活条件</t>
  </si>
  <si>
    <t>石塘村村主道路建设</t>
  </si>
  <si>
    <t>村主道路硬化400米</t>
  </si>
  <si>
    <t>新增灌溉面积120亩，135名贫困人口受益</t>
  </si>
  <si>
    <t>石门头村水利建设</t>
  </si>
  <si>
    <t>防洪堤30米</t>
  </si>
  <si>
    <t>浆砌石300元/m3</t>
  </si>
  <si>
    <t>方便62名贫困人口出行</t>
  </si>
  <si>
    <t>牛凹岭村道路硬化</t>
  </si>
  <si>
    <t>道路硬化400米</t>
  </si>
  <si>
    <t>方便89名贫困人口出行</t>
  </si>
  <si>
    <t>杨柳屋村道路硬化</t>
  </si>
  <si>
    <t>道路硬化150米</t>
  </si>
  <si>
    <t>方便71名贫困人口出行</t>
  </si>
  <si>
    <t>庙背冲村、舍子源村道路护砌</t>
  </si>
  <si>
    <t>护砌280米（庙背冲-舍子源）</t>
  </si>
  <si>
    <t>方便102名贫困人口出行</t>
  </si>
  <si>
    <t>上里源村河道护砌</t>
  </si>
  <si>
    <t>道路护砌300米</t>
  </si>
  <si>
    <t>方便143名贫困人口出行</t>
  </si>
  <si>
    <t>财政局、乡镇政府</t>
  </si>
  <si>
    <t>会冲自然村背街小巷建设</t>
  </si>
  <si>
    <t>巷道硬化长约250米</t>
  </si>
  <si>
    <t>解决60名贫困人口的安全出行问题</t>
  </si>
  <si>
    <t>2019年5月</t>
  </si>
  <si>
    <t>2019年11月</t>
  </si>
  <si>
    <t>双溪岭村水渠建设</t>
  </si>
  <si>
    <t>水渠长约300米</t>
  </si>
  <si>
    <t>水头自然村背街小巷及道路建设</t>
  </si>
  <si>
    <t>巷道硬化长约250米，护砌长约150米</t>
  </si>
  <si>
    <t>窑塘窝村</t>
  </si>
  <si>
    <t>50万元/公里</t>
  </si>
  <si>
    <t>解决80名贫困人口的安全出行问题</t>
  </si>
  <si>
    <t>窑塘窝村委</t>
  </si>
  <si>
    <t>颜家、林家自然村道路建设</t>
  </si>
  <si>
    <t>道路建设长约200米</t>
  </si>
  <si>
    <t>塘家洞村</t>
  </si>
  <si>
    <t>解决32名贫困人口的安全出行问题</t>
  </si>
  <si>
    <t>塘家洞村委</t>
  </si>
  <si>
    <t>槎源村道路建设</t>
  </si>
  <si>
    <t>下槎自然村道路硬化长约460米</t>
  </si>
  <si>
    <t>下槎村</t>
  </si>
  <si>
    <t>解决120名贫困人口的安全出行问题</t>
  </si>
  <si>
    <t>周家山村组道路建设</t>
  </si>
  <si>
    <t>郑家村、庄下窝村村组硬化及护砌长约500米</t>
  </si>
  <si>
    <t>45万元/公里</t>
  </si>
  <si>
    <t>解决100名贫困人口的安全出行问题</t>
  </si>
  <si>
    <t>周家自然村村组硬化及护砌长约200米</t>
  </si>
  <si>
    <t>33万元/公里</t>
  </si>
  <si>
    <t>解决101名贫困人口的安全出行问题</t>
  </si>
  <si>
    <t>山溪村机耕道建设</t>
  </si>
  <si>
    <t>机耕道长约500米</t>
  </si>
  <si>
    <t>38万元/公里</t>
  </si>
  <si>
    <t>改善150亩水田的生产条件，120名贫困人口受益</t>
  </si>
  <si>
    <t>三元头村委</t>
  </si>
  <si>
    <t>黎家湾村赵家自然村村组道硬化</t>
  </si>
  <si>
    <t>道路建设长约300米</t>
  </si>
  <si>
    <t>改善出行条件，60多名贫困人口受益</t>
  </si>
  <si>
    <t>骆铭孙村水渠建设</t>
  </si>
  <si>
    <t>灌溉渠长约500米</t>
  </si>
  <si>
    <t>改善灌溉面积200亩，120名贫困人口受益</t>
  </si>
  <si>
    <t>徐家铺村灌溉塘建设</t>
  </si>
  <si>
    <t>灌溉塘2口清淤护砌</t>
  </si>
  <si>
    <t>河山岩村牛棚建设</t>
  </si>
  <si>
    <t>村牛棚建设约350平方米</t>
  </si>
  <si>
    <t>300元/平方米</t>
  </si>
  <si>
    <t>改善人居环境，100多名贫困人口受益</t>
  </si>
  <si>
    <t>陈亥叔自然村机耕道建设</t>
  </si>
  <si>
    <t>机耕道长约300米</t>
  </si>
  <si>
    <t>新增灌溉面积50亩，80名贫困人口受益</t>
  </si>
  <si>
    <t>龙眼头村消防塘建设</t>
  </si>
  <si>
    <r>
      <rPr>
        <sz val="10"/>
        <rFont val="仿宋_GB2312"/>
        <charset val="134"/>
      </rPr>
      <t>消防塘清淤400</t>
    </r>
    <r>
      <rPr>
        <sz val="10"/>
        <rFont val="宋体"/>
        <family val="3"/>
        <charset val="134"/>
      </rPr>
      <t>㎡</t>
    </r>
    <r>
      <rPr>
        <sz val="10"/>
        <rFont val="仿宋_GB2312"/>
        <charset val="134"/>
      </rPr>
      <t>、安全护栏长200米、护砌长100米</t>
    </r>
  </si>
  <si>
    <t>改善灌溉面积100亩，111名贫困人口受益</t>
  </si>
  <si>
    <t>厦源村机耕道建设</t>
  </si>
  <si>
    <t>机耕道修建长约300米</t>
  </si>
  <si>
    <t>改善灌溉面积100亩，112名贫困人口受益</t>
  </si>
  <si>
    <t>洞心村灌溉
消防塘建设</t>
  </si>
  <si>
    <t>1口灌溉消防塘清淤护砌</t>
  </si>
  <si>
    <t>改善灌溉面积100亩，113名贫困人口受益</t>
  </si>
  <si>
    <t>周家自然村山塘防渗、机耕道铺砂等</t>
  </si>
  <si>
    <t>周家自然村一口山塘防渗、机耕道铺砂长约1000米</t>
  </si>
  <si>
    <t>土方30元/方、砼300元/方</t>
  </si>
  <si>
    <t>增加蓄水2万方，改善灌溉面积100亩，115名贫困人口受益</t>
  </si>
  <si>
    <t>高山社区委</t>
  </si>
  <si>
    <t>粟山头村消防塘维修</t>
  </si>
  <si>
    <t>粟山头村1口消防塘清淤护砌</t>
  </si>
  <si>
    <t>改善生产生活条件，122名贫困人口受益</t>
  </si>
  <si>
    <t>定家村15组机耕道建设</t>
  </si>
  <si>
    <t>机耕道长约400米</t>
  </si>
  <si>
    <t>新增灌溉面积70亩，120名贫困人口受益</t>
  </si>
  <si>
    <t>大坪塘村山塘维修</t>
  </si>
  <si>
    <t>南塘自然村2口山塘维修</t>
  </si>
  <si>
    <t>冷水塘村山塘维修</t>
  </si>
  <si>
    <t>冷水塘村1口消防塘清淤护砌</t>
  </si>
  <si>
    <t>门楼下乡楠竹
低改</t>
  </si>
  <si>
    <t>门楼下乡楠竹低改
2000亩</t>
  </si>
  <si>
    <t>高岱源
等4村</t>
  </si>
  <si>
    <t>增收50万元，1000多名贫困人口受益</t>
  </si>
  <si>
    <t>土珠山村村组道路建设</t>
  </si>
  <si>
    <t>土珠山村组道路硬化长约100米</t>
  </si>
  <si>
    <t>解决30名贫困人口的安全出行问题</t>
  </si>
  <si>
    <t>双碧社区委</t>
  </si>
  <si>
    <t>欧家塘村村组道路建设</t>
  </si>
  <si>
    <t>欧家塘村道路加宽长约300米</t>
  </si>
  <si>
    <t>欧家塘村</t>
  </si>
  <si>
    <t>解决20名贫困人口的安全出行问题</t>
  </si>
  <si>
    <t>朝阳社区委</t>
  </si>
  <si>
    <t>龙珠村村组道路建设</t>
  </si>
  <si>
    <t>解决88名贫困人口的安全出行问题</t>
  </si>
  <si>
    <t>贺家村村组道路建设</t>
  </si>
  <si>
    <t>道路硬化长约400米</t>
  </si>
  <si>
    <t>解决106名贫困人口的安全出行问题</t>
  </si>
  <si>
    <t>李进村村组道路建设</t>
  </si>
  <si>
    <t>道路硬化长约500米，宽3.5米</t>
  </si>
  <si>
    <t>解决78名贫困人口的安全出行问题</t>
  </si>
  <si>
    <t>光辉村背街小巷建设</t>
  </si>
  <si>
    <t>背街小巷硬化长约500米</t>
  </si>
  <si>
    <t>解决68名贫困人口的安全出行问题</t>
  </si>
  <si>
    <t>周家村排水沟建设</t>
  </si>
  <si>
    <t>周家自然村排水沟建设长235米</t>
  </si>
  <si>
    <t>解决40名贫困人口的生活条件。</t>
  </si>
  <si>
    <t>史家村背街小巷建设</t>
  </si>
  <si>
    <t>史家自然村背街小巷硬化长约300米</t>
  </si>
  <si>
    <t>解决55名贫困人口的安全出行问题</t>
  </si>
  <si>
    <t>刘何村东山村水渠维修建设</t>
  </si>
  <si>
    <t>三合水渠维修建设长约100米</t>
  </si>
  <si>
    <t>刘何村
东山村</t>
  </si>
  <si>
    <t>新增灌溉面积100亩，解决70名贫困人口的生产生活条件。</t>
  </si>
  <si>
    <t>刘何、东山村委会</t>
  </si>
  <si>
    <t>野乐村安全护栏及码头建设</t>
  </si>
  <si>
    <t>不锈钢护栏长约400米，码头200平方米</t>
  </si>
  <si>
    <t>解决36名贫困人口的安全出行问题</t>
  </si>
  <si>
    <t>黄家舍村背街小巷建设</t>
  </si>
  <si>
    <t>村组道路和背街小巷硬化长约500米</t>
  </si>
  <si>
    <t>解决76名贫困人口的安全出行问题</t>
  </si>
  <si>
    <t>三</t>
  </si>
  <si>
    <t>雨露计划</t>
  </si>
  <si>
    <t>职业学历教育补助等</t>
  </si>
  <si>
    <t>全县各行政村</t>
  </si>
  <si>
    <t>中职3000元/人年，高职4000元/人年等。</t>
  </si>
  <si>
    <t>保障贫困学生就学及贫困户创业就业问题</t>
  </si>
  <si>
    <t xml:space="preserve">  四</t>
  </si>
  <si>
    <t>危房改造</t>
  </si>
  <si>
    <t xml:space="preserve">  全县12个等乡镇</t>
  </si>
  <si>
    <t xml:space="preserve">  省</t>
  </si>
  <si>
    <t xml:space="preserve">  保障36户贫困户住房安全</t>
  </si>
  <si>
    <t xml:space="preserve">  住建局</t>
  </si>
  <si>
    <t>小额信贷</t>
  </si>
  <si>
    <t xml:space="preserve">  全县13个等乡镇</t>
  </si>
  <si>
    <t xml:space="preserve"> </t>
  </si>
  <si>
    <t xml:space="preserve"> 扶贫办</t>
  </si>
  <si>
    <t>新圩石门头河道护砌及机耕道项目</t>
  </si>
  <si>
    <t>河道护砌1km，机耕道1km及河道绿化项目</t>
  </si>
  <si>
    <t>建设高标准农900亩，改善120名贫困户的生产条件。</t>
  </si>
  <si>
    <t>12月</t>
  </si>
  <si>
    <t>大坝水库干渠配套项目</t>
  </si>
  <si>
    <t>干渠配套4km</t>
  </si>
  <si>
    <t>改善灌溉面积1500亩，新增灌溉面积150亩，受益贫困户56户224人</t>
  </si>
  <si>
    <t>仁岗渠道、机耕道配套项目</t>
  </si>
  <si>
    <t>渠道、机耕道建设1.2km</t>
  </si>
  <si>
    <t>仁岗、
门背下、
东山岭</t>
  </si>
  <si>
    <t>新增灌溉面积90亩，改善生产条件800亩，受益贫困户44户198人。</t>
  </si>
  <si>
    <t>小源机耕道建设</t>
  </si>
  <si>
    <t>机耕道新建硬化750m</t>
  </si>
  <si>
    <t>小源、蓝田</t>
  </si>
  <si>
    <t>650元/m</t>
  </si>
  <si>
    <t>解决300亩农田生产条件，受益贫困户22户99人。</t>
  </si>
  <si>
    <t>湖南三箭农业科技有限公司</t>
  </si>
  <si>
    <t>食用菌生产基地冷库建设</t>
  </si>
  <si>
    <t>面积85平米容量180立方冷库用于香菇、黑木耳存放</t>
  </si>
  <si>
    <r>
      <rPr>
        <sz val="10"/>
        <color indexed="8"/>
        <rFont val="仿宋_GB2312"/>
        <charset val="134"/>
      </rPr>
      <t>4100</t>
    </r>
    <r>
      <rPr>
        <sz val="10"/>
        <color theme="1"/>
        <rFont val="仿宋_GB2312"/>
        <charset val="134"/>
      </rPr>
      <t>元/平米</t>
    </r>
  </si>
  <si>
    <t>省级财政</t>
  </si>
  <si>
    <t>1.预计每年完成年产值60万元；2.完成100人的脱贫目标。3.集体经济年增收10万元。</t>
  </si>
  <si>
    <t>2019.10</t>
  </si>
  <si>
    <t>马场岭村两委</t>
  </si>
  <si>
    <t>食用菌生产基地水井建设</t>
  </si>
  <si>
    <t>建成供应15亩黑木耳和四个香菇大棚浇灌使用的水井一个（含安全防护措施）</t>
  </si>
  <si>
    <r>
      <rPr>
        <sz val="10"/>
        <color indexed="8"/>
        <rFont val="仿宋_GB2312"/>
        <charset val="134"/>
      </rPr>
      <t>5</t>
    </r>
    <r>
      <rPr>
        <u/>
        <sz val="10"/>
        <color theme="1"/>
        <rFont val="仿宋_GB2312"/>
        <charset val="134"/>
      </rPr>
      <t>万元/个</t>
    </r>
  </si>
  <si>
    <t>食用菌生产基地黑木耳基地排水沟建设</t>
  </si>
  <si>
    <t>建成300米排水沟用于香菇、黑木耳生产基地排洪</t>
  </si>
  <si>
    <r>
      <rPr>
        <sz val="10"/>
        <color indexed="8"/>
        <rFont val="仿宋_GB2312"/>
        <charset val="134"/>
      </rPr>
      <t>167</t>
    </r>
    <r>
      <rPr>
        <u/>
        <sz val="10"/>
        <color theme="1"/>
        <rFont val="仿宋_GB2312"/>
        <charset val="134"/>
      </rPr>
      <t>元/米</t>
    </r>
  </si>
  <si>
    <t xml:space="preserve">满足香菇、黑木耳生产基地约20余亩面积抗洪排涝，并灌溉下游100余亩旱土 </t>
  </si>
  <si>
    <t>食用菌生产基地蓄水池建设</t>
  </si>
  <si>
    <t>修建100立方水池一个用于香菇黑木耳浇灌</t>
  </si>
  <si>
    <t>500元/立方米</t>
  </si>
  <si>
    <t>满足20余亩香菇黑木耳浇灌</t>
  </si>
  <si>
    <t>马场岭村贫困群众房屋补漏</t>
  </si>
  <si>
    <t>集中补漏50户</t>
  </si>
  <si>
    <r>
      <rPr>
        <sz val="10"/>
        <color indexed="8"/>
        <rFont val="仿宋_GB2312"/>
        <charset val="134"/>
      </rPr>
      <t>1000</t>
    </r>
    <r>
      <rPr>
        <u/>
        <sz val="10"/>
        <color theme="1"/>
        <rFont val="仿宋_GB2312"/>
        <charset val="134"/>
      </rPr>
      <t>元/户</t>
    </r>
  </si>
  <si>
    <t>解决80户贫困户的住房保障问题</t>
  </si>
  <si>
    <t>马场岭村马场坳通往螃蟹园机耕道延长修建</t>
  </si>
  <si>
    <r>
      <rPr>
        <sz val="10"/>
        <color indexed="8"/>
        <rFont val="仿宋_GB2312"/>
        <charset val="134"/>
      </rPr>
      <t>0</t>
    </r>
    <r>
      <rPr>
        <sz val="11"/>
        <color theme="1"/>
        <rFont val="仿宋_GB2312"/>
        <charset val="134"/>
      </rPr>
      <t>.5公里</t>
    </r>
  </si>
  <si>
    <r>
      <rPr>
        <sz val="10"/>
        <color indexed="8"/>
        <rFont val="仿宋_GB2312"/>
        <charset val="134"/>
      </rPr>
      <t>24</t>
    </r>
    <r>
      <rPr>
        <sz val="11"/>
        <color theme="1"/>
        <rFont val="仿宋_GB2312"/>
        <charset val="134"/>
      </rPr>
      <t>万元/公里</t>
    </r>
  </si>
  <si>
    <t>解决40户贫困户180亩水田生产道路问题</t>
  </si>
  <si>
    <t>马场岭村村内道路硬化250米</t>
  </si>
  <si>
    <t>建成250米长厚度为20公分的村组道路</t>
  </si>
  <si>
    <r>
      <rPr>
        <sz val="10"/>
        <color indexed="8"/>
        <rFont val="仿宋_GB2312"/>
        <charset val="134"/>
      </rPr>
      <t>90</t>
    </r>
    <r>
      <rPr>
        <u/>
        <sz val="10"/>
        <color theme="1"/>
        <rFont val="仿宋_GB2312"/>
        <charset val="134"/>
      </rPr>
      <t>元/平米</t>
    </r>
  </si>
  <si>
    <t>方便村内40户村民出行</t>
  </si>
  <si>
    <t>村内消防塘排水口维修，护坡维修</t>
  </si>
  <si>
    <t>修建排水口及排水沟用于排洪，护坡用于安全防护</t>
  </si>
  <si>
    <t>85元/平米</t>
  </si>
  <si>
    <t>满足村内消防塘正常使用</t>
  </si>
  <si>
    <t>村内主干道护坡建设</t>
  </si>
  <si>
    <t>修建120米</t>
  </si>
  <si>
    <t>417元/米</t>
  </si>
  <si>
    <t>解决村民出行问题</t>
  </si>
  <si>
    <t>灌溉水渠维修（东干渠）</t>
  </si>
  <si>
    <t>解决60户村民农田浇灌问题</t>
  </si>
  <si>
    <t>凉亭井维修</t>
  </si>
  <si>
    <t>护坡及配套</t>
  </si>
  <si>
    <t xml:space="preserve">枧头镇 </t>
  </si>
  <si>
    <t>按工程量和县定工程取费标准实结</t>
  </si>
  <si>
    <t>解决300人的饮水问题</t>
  </si>
  <si>
    <t>2019.7</t>
  </si>
  <si>
    <t>大冲村泥鳅养殖</t>
  </si>
  <si>
    <r>
      <rPr>
        <sz val="10"/>
        <color indexed="8"/>
        <rFont val="宋体"/>
        <family val="3"/>
        <charset val="134"/>
      </rPr>
      <t>2</t>
    </r>
    <r>
      <rPr>
        <sz val="10"/>
        <color indexed="8"/>
        <rFont val="宋体"/>
        <family val="3"/>
        <charset val="134"/>
      </rPr>
      <t>0</t>
    </r>
    <r>
      <rPr>
        <sz val="10"/>
        <color indexed="8"/>
        <rFont val="宋体"/>
        <family val="3"/>
        <charset val="134"/>
      </rPr>
      <t>亩</t>
    </r>
  </si>
  <si>
    <r>
      <rPr>
        <sz val="10"/>
        <color indexed="8"/>
        <rFont val="The "/>
        <family val="1"/>
      </rPr>
      <t>4000</t>
    </r>
    <r>
      <rPr>
        <sz val="10"/>
        <color indexed="8"/>
        <rFont val="宋体"/>
        <family val="3"/>
        <charset val="134"/>
      </rPr>
      <t>元</t>
    </r>
    <r>
      <rPr>
        <sz val="10"/>
        <color indexed="8"/>
        <rFont val="The "/>
        <family val="1"/>
      </rPr>
      <t>/</t>
    </r>
    <r>
      <rPr>
        <sz val="10"/>
        <color indexed="8"/>
        <rFont val="宋体"/>
        <family val="3"/>
        <charset val="134"/>
      </rPr>
      <t>亩</t>
    </r>
  </si>
  <si>
    <r>
      <rPr>
        <sz val="10"/>
        <color indexed="8"/>
        <rFont val="宋体"/>
        <family val="3"/>
        <charset val="134"/>
      </rPr>
      <t>完成18</t>
    </r>
    <r>
      <rPr>
        <sz val="10"/>
        <color indexed="8"/>
        <rFont val="宋体"/>
        <family val="3"/>
        <charset val="134"/>
      </rPr>
      <t>万元产值</t>
    </r>
  </si>
  <si>
    <t>大冲村“两委”</t>
  </si>
  <si>
    <t>泥鳅基地配套建设</t>
  </si>
  <si>
    <t>泥鳅基地机耕道修缮及养殖大棚及防逃设备建设</t>
  </si>
  <si>
    <r>
      <rPr>
        <u/>
        <sz val="10"/>
        <color indexed="8"/>
        <rFont val="The "/>
        <family val="1"/>
      </rPr>
      <t>6500</t>
    </r>
    <r>
      <rPr>
        <u/>
        <sz val="10"/>
        <color indexed="8"/>
        <rFont val="宋体"/>
        <family val="3"/>
        <charset val="134"/>
      </rPr>
      <t>元</t>
    </r>
    <r>
      <rPr>
        <u/>
        <sz val="10"/>
        <color indexed="8"/>
        <rFont val="The "/>
        <family val="1"/>
      </rPr>
      <t>/</t>
    </r>
    <r>
      <rPr>
        <u/>
        <sz val="10"/>
        <color indexed="8"/>
        <rFont val="宋体"/>
        <family val="3"/>
        <charset val="134"/>
      </rPr>
      <t>亩</t>
    </r>
  </si>
  <si>
    <t>受益贫困户120余人</t>
  </si>
  <si>
    <t>板栗山自然村环境整治建设</t>
  </si>
  <si>
    <r>
      <rPr>
        <sz val="10"/>
        <color indexed="8"/>
        <rFont val="宋体"/>
        <family val="3"/>
        <charset val="134"/>
      </rPr>
      <t>村道旁7</t>
    </r>
    <r>
      <rPr>
        <sz val="10"/>
        <color indexed="8"/>
        <rFont val="宋体"/>
        <family val="3"/>
        <charset val="134"/>
      </rPr>
      <t>00平米地面平整、硬化</t>
    </r>
  </si>
  <si>
    <r>
      <rPr>
        <u/>
        <sz val="10"/>
        <color indexed="8"/>
        <rFont val="The "/>
        <family val="1"/>
      </rPr>
      <t>115</t>
    </r>
    <r>
      <rPr>
        <u/>
        <sz val="10"/>
        <color indexed="8"/>
        <rFont val="宋体"/>
        <family val="3"/>
        <charset val="134"/>
      </rPr>
      <t>元</t>
    </r>
    <r>
      <rPr>
        <u/>
        <sz val="10"/>
        <color indexed="8"/>
        <rFont val="The "/>
        <family val="1"/>
      </rPr>
      <t>/</t>
    </r>
    <r>
      <rPr>
        <u/>
        <sz val="10"/>
        <color indexed="8"/>
        <rFont val="宋体"/>
        <family val="3"/>
        <charset val="134"/>
      </rPr>
      <t>平米</t>
    </r>
  </si>
  <si>
    <r>
      <rPr>
        <sz val="10"/>
        <color indexed="8"/>
        <rFont val="宋体"/>
        <family val="3"/>
        <charset val="134"/>
      </rPr>
      <t>受益贫困户90</t>
    </r>
    <r>
      <rPr>
        <sz val="10"/>
        <color indexed="8"/>
        <rFont val="宋体"/>
        <family val="3"/>
        <charset val="134"/>
      </rPr>
      <t>余人</t>
    </r>
  </si>
  <si>
    <t>枇杷窝自然村至河坝机耕道建设</t>
  </si>
  <si>
    <r>
      <rPr>
        <sz val="10"/>
        <color indexed="8"/>
        <rFont val="宋体"/>
        <family val="3"/>
        <charset val="134"/>
      </rPr>
      <t>机耕道5</t>
    </r>
    <r>
      <rPr>
        <sz val="10"/>
        <color indexed="8"/>
        <rFont val="宋体"/>
        <family val="3"/>
        <charset val="134"/>
      </rPr>
      <t>00米建设</t>
    </r>
  </si>
  <si>
    <r>
      <rPr>
        <sz val="10"/>
        <color indexed="8"/>
        <rFont val="宋体"/>
        <family val="3"/>
        <charset val="134"/>
      </rPr>
      <t>受益贫困户</t>
    </r>
    <r>
      <rPr>
        <sz val="10"/>
        <color indexed="8"/>
        <rFont val="宋体"/>
        <family val="3"/>
        <charset val="134"/>
      </rPr>
      <t>300</t>
    </r>
    <r>
      <rPr>
        <sz val="10"/>
        <color indexed="8"/>
        <rFont val="宋体"/>
        <family val="3"/>
        <charset val="134"/>
      </rPr>
      <t>余人</t>
    </r>
  </si>
  <si>
    <t>香菇基地配套建设</t>
  </si>
  <si>
    <t>20立方蓄水池建设、安装监控及150米机耕道建设</t>
  </si>
  <si>
    <r>
      <rPr>
        <sz val="10"/>
        <color indexed="8"/>
        <rFont val="宋体"/>
        <family val="3"/>
        <charset val="134"/>
      </rPr>
      <t>1</t>
    </r>
    <r>
      <rPr>
        <sz val="10"/>
        <color indexed="8"/>
        <rFont val="宋体"/>
        <family val="3"/>
        <charset val="134"/>
      </rPr>
      <t>0.5万/个</t>
    </r>
  </si>
  <si>
    <r>
      <rPr>
        <sz val="10"/>
        <color indexed="8"/>
        <rFont val="宋体"/>
        <family val="3"/>
        <charset val="134"/>
      </rPr>
      <t>受益贫困户200</t>
    </r>
    <r>
      <rPr>
        <sz val="10"/>
        <color indexed="8"/>
        <rFont val="宋体"/>
        <family val="3"/>
        <charset val="134"/>
      </rPr>
      <t>余人</t>
    </r>
  </si>
  <si>
    <t>百香果种植园建设项目</t>
  </si>
  <si>
    <t>土地平整、排水渠建设及树苗生长辅助设施、购置树苗等</t>
  </si>
  <si>
    <r>
      <rPr>
        <sz val="10"/>
        <color indexed="8"/>
        <rFont val="宋体"/>
        <family val="3"/>
        <charset val="134"/>
      </rPr>
      <t>5</t>
    </r>
    <r>
      <rPr>
        <sz val="10"/>
        <color indexed="8"/>
        <rFont val="宋体"/>
        <family val="3"/>
        <charset val="134"/>
      </rPr>
      <t>000元/亩</t>
    </r>
  </si>
  <si>
    <r>
      <rPr>
        <sz val="10"/>
        <color indexed="8"/>
        <rFont val="宋体"/>
        <family val="3"/>
        <charset val="134"/>
      </rPr>
      <t>受益贫困户300</t>
    </r>
    <r>
      <rPr>
        <sz val="10"/>
        <color indexed="8"/>
        <rFont val="宋体"/>
        <family val="3"/>
        <charset val="134"/>
      </rPr>
      <t>余人</t>
    </r>
  </si>
  <si>
    <t>大冲村村内主干道旁下水道盖板及部分村道砌砖</t>
  </si>
  <si>
    <t>下水道盖板、砌砖</t>
  </si>
  <si>
    <r>
      <rPr>
        <sz val="10"/>
        <color indexed="8"/>
        <rFont val="宋体"/>
        <family val="3"/>
        <charset val="134"/>
      </rPr>
      <t>4</t>
    </r>
    <r>
      <rPr>
        <sz val="10"/>
        <color indexed="8"/>
        <rFont val="宋体"/>
        <family val="3"/>
        <charset val="134"/>
      </rPr>
      <t>.5万/ 个</t>
    </r>
  </si>
  <si>
    <r>
      <rPr>
        <sz val="10"/>
        <color indexed="8"/>
        <rFont val="宋体"/>
        <family val="3"/>
        <charset val="134"/>
      </rPr>
      <t>受益贫困户4</t>
    </r>
    <r>
      <rPr>
        <sz val="10"/>
        <color indexed="8"/>
        <rFont val="宋体"/>
        <family val="3"/>
        <charset val="134"/>
      </rPr>
      <t>00</t>
    </r>
    <r>
      <rPr>
        <sz val="10"/>
        <color indexed="8"/>
        <rFont val="宋体"/>
        <family val="3"/>
        <charset val="134"/>
      </rPr>
      <t>余人</t>
    </r>
  </si>
  <si>
    <t>大冲村村道建设及护砌</t>
  </si>
  <si>
    <r>
      <rPr>
        <sz val="10"/>
        <color indexed="8"/>
        <rFont val="宋体"/>
        <family val="3"/>
        <charset val="134"/>
      </rPr>
      <t>120*</t>
    </r>
    <r>
      <rPr>
        <sz val="10"/>
        <color indexed="8"/>
        <rFont val="宋体"/>
        <family val="3"/>
        <charset val="134"/>
      </rPr>
      <t>3</t>
    </r>
    <r>
      <rPr>
        <sz val="10"/>
        <color indexed="8"/>
        <rFont val="宋体"/>
        <family val="3"/>
        <charset val="134"/>
      </rPr>
      <t>.5道路硬化</t>
    </r>
  </si>
  <si>
    <r>
      <rPr>
        <sz val="10"/>
        <color indexed="8"/>
        <rFont val="宋体"/>
        <family val="3"/>
        <charset val="134"/>
      </rPr>
      <t>2</t>
    </r>
    <r>
      <rPr>
        <sz val="10"/>
        <color indexed="8"/>
        <rFont val="宋体"/>
        <family val="3"/>
        <charset val="134"/>
      </rPr>
      <t>38元/平米</t>
    </r>
  </si>
  <si>
    <t>烤烟房至九树岭路基建设</t>
  </si>
  <si>
    <r>
      <rPr>
        <sz val="10"/>
        <color indexed="8"/>
        <rFont val="宋体"/>
        <family val="3"/>
        <charset val="134"/>
      </rPr>
      <t>4</t>
    </r>
    <r>
      <rPr>
        <sz val="10"/>
        <color indexed="8"/>
        <rFont val="宋体"/>
        <family val="3"/>
        <charset val="134"/>
      </rPr>
      <t>00米路基建设</t>
    </r>
  </si>
  <si>
    <r>
      <rPr>
        <sz val="10"/>
        <color indexed="8"/>
        <rFont val="宋体"/>
        <family val="3"/>
        <charset val="134"/>
      </rPr>
      <t>1</t>
    </r>
    <r>
      <rPr>
        <sz val="10"/>
        <color indexed="8"/>
        <rFont val="宋体"/>
        <family val="3"/>
        <charset val="134"/>
      </rPr>
      <t>75元/米</t>
    </r>
  </si>
  <si>
    <t>受益贫困户500余人</t>
  </si>
  <si>
    <t>大山铺村排洪防灾渠</t>
  </si>
  <si>
    <r>
      <rPr>
        <sz val="9"/>
        <color indexed="8"/>
        <rFont val="宋体"/>
        <family val="3"/>
        <charset val="134"/>
      </rPr>
      <t>鲊元洞后山排洪水渠3</t>
    </r>
    <r>
      <rPr>
        <sz val="9"/>
        <color indexed="8"/>
        <rFont val="The "/>
        <family val="1"/>
      </rPr>
      <t>0</t>
    </r>
    <r>
      <rPr>
        <sz val="9"/>
        <color indexed="8"/>
        <rFont val="宋体"/>
        <family val="3"/>
        <charset val="134"/>
      </rPr>
      <t>米，</t>
    </r>
  </si>
  <si>
    <r>
      <rPr>
        <sz val="9"/>
        <color indexed="8"/>
        <rFont val="The "/>
        <family val="1"/>
      </rPr>
      <t>1200</t>
    </r>
    <r>
      <rPr>
        <sz val="9"/>
        <color indexed="8"/>
        <rFont val="宋体"/>
        <family val="3"/>
        <charset val="134"/>
      </rPr>
      <t>元</t>
    </r>
    <r>
      <rPr>
        <sz val="9"/>
        <color indexed="8"/>
        <rFont val="The "/>
        <family val="1"/>
      </rPr>
      <t>/</t>
    </r>
    <r>
      <rPr>
        <sz val="9"/>
        <color indexed="8"/>
        <rFont val="宋体"/>
        <family val="3"/>
        <charset val="134"/>
      </rPr>
      <t>米</t>
    </r>
  </si>
  <si>
    <t>改善鲊元洞生产生活条件，解决15户63人生产生活安全问题。</t>
  </si>
  <si>
    <t>2019.11</t>
  </si>
  <si>
    <t>2019.12</t>
  </si>
  <si>
    <t>大山铺村“两委”</t>
  </si>
  <si>
    <t>大山铺村排洪渠</t>
  </si>
  <si>
    <t>山坝头排洪渠335米</t>
  </si>
  <si>
    <r>
      <rPr>
        <sz val="9"/>
        <color indexed="8"/>
        <rFont val="The "/>
        <family val="1"/>
      </rPr>
      <t>537</t>
    </r>
    <r>
      <rPr>
        <sz val="9"/>
        <color indexed="8"/>
        <rFont val="宋体"/>
        <family val="3"/>
        <charset val="134"/>
      </rPr>
      <t>元</t>
    </r>
    <r>
      <rPr>
        <sz val="9"/>
        <color indexed="8"/>
        <rFont val="The "/>
        <family val="1"/>
      </rPr>
      <t>/</t>
    </r>
    <r>
      <rPr>
        <sz val="9"/>
        <color indexed="8"/>
        <rFont val="宋体"/>
        <family val="3"/>
        <charset val="134"/>
      </rPr>
      <t>米</t>
    </r>
  </si>
  <si>
    <t>改善山坝头生产条件，解决290余名村民的生产生活安全问题</t>
  </si>
  <si>
    <t>2020.2</t>
  </si>
  <si>
    <t>2020.5</t>
  </si>
  <si>
    <t>大山铺村灌溉用水井维修</t>
  </si>
  <si>
    <t>大山铺和大山水井清淤护砌</t>
  </si>
  <si>
    <r>
      <rPr>
        <sz val="9"/>
        <color indexed="8"/>
        <rFont val="The "/>
        <family val="1"/>
      </rPr>
      <t>30000</t>
    </r>
    <r>
      <rPr>
        <sz val="9"/>
        <color indexed="8"/>
        <rFont val="宋体"/>
        <family val="3"/>
        <charset val="134"/>
      </rPr>
      <t>元</t>
    </r>
    <r>
      <rPr>
        <sz val="9"/>
        <color indexed="8"/>
        <rFont val="The "/>
        <family val="1"/>
      </rPr>
      <t>/</t>
    </r>
    <r>
      <rPr>
        <sz val="9"/>
        <color indexed="8"/>
        <rFont val="宋体"/>
        <family val="3"/>
        <charset val="134"/>
      </rPr>
      <t>个</t>
    </r>
  </si>
  <si>
    <t>改善大山铺和大山村150多户640多人生产生活用水条件</t>
  </si>
  <si>
    <t>大山铺村水渠</t>
  </si>
  <si>
    <t>天鹅岭灌溉水渠建设700米（含水井建设）</t>
  </si>
  <si>
    <r>
      <rPr>
        <sz val="9"/>
        <color indexed="8"/>
        <rFont val="The "/>
        <family val="1"/>
      </rPr>
      <t>232</t>
    </r>
    <r>
      <rPr>
        <sz val="9"/>
        <color indexed="8"/>
        <rFont val="宋体"/>
        <family val="3"/>
        <charset val="134"/>
      </rPr>
      <t>元</t>
    </r>
    <r>
      <rPr>
        <sz val="9"/>
        <color indexed="8"/>
        <rFont val="The "/>
        <family val="1"/>
      </rPr>
      <t>/</t>
    </r>
    <r>
      <rPr>
        <sz val="9"/>
        <color indexed="8"/>
        <rFont val="宋体"/>
        <family val="3"/>
        <charset val="134"/>
      </rPr>
      <t>米</t>
    </r>
  </si>
  <si>
    <t>改善天鹅岭生产条件，解决59户200多名贫困户生产基础设施问题</t>
  </si>
  <si>
    <t>2020.3</t>
  </si>
  <si>
    <t>2020.6</t>
  </si>
  <si>
    <t>大山铺机耕道</t>
  </si>
  <si>
    <t>大井头机耕道200米及70米排洪渠建设</t>
  </si>
  <si>
    <r>
      <rPr>
        <sz val="9"/>
        <color indexed="8"/>
        <rFont val="The "/>
        <family val="1"/>
      </rPr>
      <t>267</t>
    </r>
    <r>
      <rPr>
        <sz val="9"/>
        <color indexed="8"/>
        <rFont val="宋体"/>
        <family val="3"/>
        <charset val="134"/>
      </rPr>
      <t>元</t>
    </r>
    <r>
      <rPr>
        <sz val="9"/>
        <color indexed="8"/>
        <rFont val="The "/>
        <family val="1"/>
      </rPr>
      <t>/</t>
    </r>
    <r>
      <rPr>
        <sz val="9"/>
        <color indexed="8"/>
        <rFont val="宋体"/>
        <family val="3"/>
        <charset val="134"/>
      </rPr>
      <t>米</t>
    </r>
  </si>
  <si>
    <t>改善大井头生产条件，解决70余亩农田排洪问题，改善烤烟、脐橙生产基础设施问题</t>
  </si>
  <si>
    <t>2020.1</t>
  </si>
  <si>
    <t>大山铺村机耕道</t>
  </si>
  <si>
    <t>祥下农田机耕道250米</t>
  </si>
  <si>
    <r>
      <rPr>
        <sz val="9"/>
        <color indexed="8"/>
        <rFont val="The "/>
        <family val="1"/>
      </rPr>
      <t>230</t>
    </r>
    <r>
      <rPr>
        <sz val="9"/>
        <color indexed="8"/>
        <rFont val="宋体"/>
        <family val="3"/>
        <charset val="134"/>
      </rPr>
      <t>元</t>
    </r>
    <r>
      <rPr>
        <sz val="9"/>
        <color indexed="8"/>
        <rFont val="The "/>
        <family val="1"/>
      </rPr>
      <t>/</t>
    </r>
    <r>
      <rPr>
        <sz val="9"/>
        <color indexed="8"/>
        <rFont val="宋体"/>
        <family val="3"/>
        <charset val="134"/>
      </rPr>
      <t>米</t>
    </r>
  </si>
  <si>
    <t>改善祥下自然村生产条件，解决祥下70余名贫困户生产出行问题。</t>
  </si>
  <si>
    <t>大山750米机耕道修补完善</t>
  </si>
  <si>
    <r>
      <rPr>
        <sz val="9"/>
        <color indexed="8"/>
        <rFont val="The "/>
        <family val="1"/>
      </rPr>
      <t>61</t>
    </r>
    <r>
      <rPr>
        <sz val="9"/>
        <color indexed="8"/>
        <rFont val="宋体"/>
        <family val="3"/>
        <charset val="134"/>
      </rPr>
      <t>元</t>
    </r>
    <r>
      <rPr>
        <sz val="9"/>
        <color indexed="8"/>
        <rFont val="The "/>
        <family val="1"/>
      </rPr>
      <t>/</t>
    </r>
    <r>
      <rPr>
        <sz val="9"/>
        <color indexed="8"/>
        <rFont val="宋体"/>
        <family val="3"/>
        <charset val="134"/>
      </rPr>
      <t>米</t>
    </r>
  </si>
  <si>
    <t xml:space="preserve">改善和完善大山村机耕条件 </t>
  </si>
  <si>
    <t>烤烟房至各村组路基建设</t>
  </si>
  <si>
    <t>120米连接路及8米机耕桥</t>
  </si>
  <si>
    <r>
      <rPr>
        <sz val="9"/>
        <color theme="1"/>
        <rFont val="宋体"/>
        <family val="3"/>
        <charset val="134"/>
      </rPr>
      <t>1</t>
    </r>
    <r>
      <rPr>
        <sz val="9"/>
        <color indexed="8"/>
        <rFont val="宋体"/>
        <family val="3"/>
        <charset val="134"/>
      </rPr>
      <t>125元/米</t>
    </r>
  </si>
  <si>
    <t>改善200余户村民生产生活出行便捷问题</t>
  </si>
  <si>
    <t>大山铺村产业扶持</t>
  </si>
  <si>
    <t>扶持大井头达振种养植合作社的烟草、脐橙种植，推动成立山坝头养殖合作社。</t>
  </si>
  <si>
    <r>
      <rPr>
        <sz val="9"/>
        <color theme="1"/>
        <rFont val="宋体"/>
        <family val="3"/>
        <charset val="134"/>
      </rPr>
      <t>10万元</t>
    </r>
    <r>
      <rPr>
        <sz val="9"/>
        <color indexed="8"/>
        <rFont val="宋体"/>
        <family val="3"/>
        <charset val="134"/>
      </rPr>
      <t>/个</t>
    </r>
  </si>
  <si>
    <t>通过投入产业扶持资金，建立与贫困户的利益联结机制，发展村级集体经济，增加集体收入，使121户贫困户和全村村民均受益。</t>
  </si>
  <si>
    <t>2019.9</t>
  </si>
  <si>
    <t>环境整治</t>
  </si>
  <si>
    <t>消防塘护栏，烤烟房电源配套建设等</t>
  </si>
  <si>
    <t>受益农户900余人</t>
  </si>
  <si>
    <r>
      <rPr>
        <sz val="9"/>
        <color theme="1"/>
        <rFont val="宋体"/>
        <family val="3"/>
        <charset val="134"/>
      </rPr>
      <t>2</t>
    </r>
    <r>
      <rPr>
        <sz val="9"/>
        <color indexed="8"/>
        <rFont val="宋体"/>
        <family val="3"/>
        <charset val="134"/>
      </rPr>
      <t>019.10</t>
    </r>
  </si>
  <si>
    <r>
      <rPr>
        <sz val="9"/>
        <color theme="1"/>
        <rFont val="宋体"/>
        <family val="3"/>
        <charset val="134"/>
      </rPr>
      <t>2</t>
    </r>
    <r>
      <rPr>
        <sz val="9"/>
        <color indexed="8"/>
        <rFont val="宋体"/>
        <family val="3"/>
        <charset val="134"/>
      </rPr>
      <t>020.3</t>
    </r>
  </si>
  <si>
    <t>大金塘至梨树源机耕道建设</t>
  </si>
  <si>
    <r>
      <rPr>
        <sz val="10"/>
        <color indexed="8"/>
        <rFont val="宋体"/>
        <family val="3"/>
        <charset val="134"/>
      </rPr>
      <t>机耕道建设1</t>
    </r>
    <r>
      <rPr>
        <sz val="10"/>
        <color indexed="8"/>
        <rFont val="宋体"/>
        <family val="3"/>
        <charset val="134"/>
      </rPr>
      <t>000米</t>
    </r>
  </si>
  <si>
    <r>
      <rPr>
        <sz val="10"/>
        <color indexed="8"/>
        <rFont val="The "/>
        <family val="1"/>
      </rPr>
      <t>18.84</t>
    </r>
    <r>
      <rPr>
        <sz val="10"/>
        <color indexed="8"/>
        <rFont val="宋体"/>
        <family val="3"/>
        <charset val="134"/>
      </rPr>
      <t>元</t>
    </r>
    <r>
      <rPr>
        <sz val="10"/>
        <color indexed="8"/>
        <rFont val="The "/>
        <family val="1"/>
      </rPr>
      <t>/m2</t>
    </r>
  </si>
  <si>
    <t>258名贫困人口受益</t>
  </si>
  <si>
    <t>肥溪沅村两委</t>
  </si>
  <si>
    <t>石碑源至会竹源机耕道建设</t>
  </si>
  <si>
    <t>河道护砌</t>
  </si>
  <si>
    <r>
      <rPr>
        <sz val="10"/>
        <color indexed="8"/>
        <rFont val="宋体"/>
        <family val="3"/>
        <charset val="134"/>
      </rPr>
      <t>浆砌石8</t>
    </r>
    <r>
      <rPr>
        <sz val="10"/>
        <color indexed="8"/>
        <rFont val="宋体"/>
        <family val="3"/>
        <charset val="134"/>
      </rPr>
      <t>30立方米</t>
    </r>
  </si>
  <si>
    <r>
      <rPr>
        <sz val="10"/>
        <color indexed="8"/>
        <rFont val="The "/>
        <family val="1"/>
      </rPr>
      <t>300</t>
    </r>
    <r>
      <rPr>
        <sz val="10"/>
        <color indexed="8"/>
        <rFont val="宋体"/>
        <family val="3"/>
        <charset val="134"/>
      </rPr>
      <t>元</t>
    </r>
    <r>
      <rPr>
        <sz val="10"/>
        <color indexed="8"/>
        <rFont val="The "/>
        <family val="1"/>
      </rPr>
      <t>/m3</t>
    </r>
  </si>
  <si>
    <t>自来水管、池子建设</t>
  </si>
  <si>
    <t>石碑源、肥溪源新建水池，水管铺架到户</t>
  </si>
  <si>
    <t>洪灾冲毁基础设施修缮</t>
  </si>
  <si>
    <r>
      <rPr>
        <sz val="10"/>
        <color indexed="8"/>
        <rFont val="宋体"/>
        <family val="3"/>
        <charset val="134"/>
      </rPr>
      <t>滑坡及河道护坡修缮2</t>
    </r>
    <r>
      <rPr>
        <sz val="10"/>
        <color indexed="8"/>
        <rFont val="宋体"/>
        <family val="3"/>
        <charset val="134"/>
      </rPr>
      <t>00米</t>
    </r>
  </si>
  <si>
    <r>
      <rPr>
        <sz val="10"/>
        <color indexed="8"/>
        <rFont val="宋体"/>
        <family val="3"/>
        <charset val="134"/>
      </rPr>
      <t>3</t>
    </r>
    <r>
      <rPr>
        <sz val="10"/>
        <color indexed="8"/>
        <rFont val="宋体"/>
        <family val="3"/>
        <charset val="134"/>
      </rPr>
      <t>0</t>
    </r>
    <r>
      <rPr>
        <sz val="10"/>
        <color indexed="8"/>
        <rFont val="宋体"/>
        <family val="3"/>
        <charset val="134"/>
      </rPr>
      <t>0元/m3</t>
    </r>
  </si>
  <si>
    <t>中药材种植</t>
  </si>
  <si>
    <t>种植面积60亩</t>
  </si>
  <si>
    <t>3500元/亩</t>
  </si>
  <si>
    <t>通坝上村土鸡养殖合作社道路建设</t>
  </si>
  <si>
    <t>大岭脚村与坝上村土鸡养殖基地道路硬化及配套设施建设，长965米</t>
  </si>
  <si>
    <r>
      <rPr>
        <u/>
        <sz val="10"/>
        <color theme="1"/>
        <rFont val="The "/>
        <family val="1"/>
      </rPr>
      <t>394</t>
    </r>
    <r>
      <rPr>
        <u/>
        <sz val="10"/>
        <color theme="1"/>
        <rFont val="宋体"/>
        <family val="3"/>
        <charset val="134"/>
      </rPr>
      <t>元</t>
    </r>
    <r>
      <rPr>
        <u/>
        <sz val="10"/>
        <color theme="1"/>
        <rFont val="Times New Roman"/>
        <family val="1"/>
      </rPr>
      <t>/</t>
    </r>
    <r>
      <rPr>
        <u/>
        <sz val="10"/>
        <color theme="1"/>
        <rFont val="宋体"/>
        <family val="3"/>
        <charset val="134"/>
      </rPr>
      <t>米</t>
    </r>
  </si>
  <si>
    <t>受益村民预计达165户668人，方便180亩农田种植及合作社农副产品外运</t>
  </si>
  <si>
    <t>2019.9.10</t>
  </si>
  <si>
    <t>2019.10.30</t>
  </si>
  <si>
    <t>梧村村委</t>
  </si>
  <si>
    <t>通坝上村土鸡养殖合作社道路护坡</t>
  </si>
  <si>
    <t>通村道路护坡及配套设施建设</t>
  </si>
  <si>
    <t>240元/方</t>
  </si>
  <si>
    <t>巴山头烤烟种植区机耕道建设</t>
  </si>
  <si>
    <t>机耕道建设，长800米</t>
  </si>
  <si>
    <r>
      <rPr>
        <u/>
        <sz val="10"/>
        <color theme="1"/>
        <rFont val="The "/>
        <family val="1"/>
      </rPr>
      <t>125</t>
    </r>
    <r>
      <rPr>
        <u/>
        <sz val="10"/>
        <color theme="1"/>
        <rFont val="宋体"/>
        <family val="3"/>
        <charset val="134"/>
      </rPr>
      <t>元</t>
    </r>
    <r>
      <rPr>
        <u/>
        <sz val="10"/>
        <color theme="1"/>
        <rFont val="The "/>
        <family val="1"/>
      </rPr>
      <t>/</t>
    </r>
    <r>
      <rPr>
        <u/>
        <sz val="10"/>
        <color theme="1"/>
        <rFont val="宋体"/>
        <family val="3"/>
        <charset val="134"/>
      </rPr>
      <t>米</t>
    </r>
  </si>
  <si>
    <t>受益村民预计达162户656人，方便120亩烤烟种植，间接增收500元/亩</t>
  </si>
  <si>
    <t>大岭脚黄桃种植区道路建设</t>
  </si>
  <si>
    <t>入村路硬化及配套设施建设，长500米</t>
  </si>
  <si>
    <r>
      <rPr>
        <u/>
        <sz val="10"/>
        <color theme="1"/>
        <rFont val="The "/>
        <family val="1"/>
      </rPr>
      <t>380</t>
    </r>
    <r>
      <rPr>
        <u/>
        <sz val="10"/>
        <color theme="1"/>
        <rFont val="宋体"/>
        <family val="3"/>
        <charset val="134"/>
      </rPr>
      <t>元</t>
    </r>
    <r>
      <rPr>
        <u/>
        <sz val="10"/>
        <color theme="1"/>
        <rFont val="The "/>
        <family val="1"/>
      </rPr>
      <t>/</t>
    </r>
    <r>
      <rPr>
        <u/>
        <sz val="10"/>
        <color theme="1"/>
        <rFont val="宋体"/>
        <family val="3"/>
        <charset val="134"/>
      </rPr>
      <t>米</t>
    </r>
  </si>
  <si>
    <t>受益村民预计达72户292人，方便黄桃产业种植</t>
  </si>
  <si>
    <t>上梧村水稻、烤烟种植区河道闸门维修</t>
  </si>
  <si>
    <t>维修上梧村1处河道闸门</t>
  </si>
  <si>
    <r>
      <rPr>
        <u/>
        <sz val="10"/>
        <color theme="1"/>
        <rFont val="The "/>
        <family val="1"/>
      </rPr>
      <t>2.5</t>
    </r>
    <r>
      <rPr>
        <u/>
        <sz val="10"/>
        <color theme="1"/>
        <rFont val="宋体"/>
        <family val="3"/>
        <charset val="134"/>
      </rPr>
      <t>万元</t>
    </r>
    <r>
      <rPr>
        <u/>
        <sz val="10"/>
        <color theme="1"/>
        <rFont val="The "/>
        <family val="1"/>
      </rPr>
      <t>/</t>
    </r>
    <r>
      <rPr>
        <u/>
        <sz val="10"/>
        <color theme="1"/>
        <rFont val="宋体"/>
        <family val="3"/>
        <charset val="134"/>
      </rPr>
      <t>座</t>
    </r>
  </si>
  <si>
    <t>受益村民预计达378户1530人，灌溉水稻、烤烟种植区农田200余亩，间接增收100元亩</t>
  </si>
  <si>
    <t>上梧村、鸦鹊塘村护坡</t>
  </si>
  <si>
    <t>自然村道路的护坡维修</t>
  </si>
  <si>
    <r>
      <rPr>
        <u/>
        <sz val="10"/>
        <color theme="1"/>
        <rFont val="The "/>
        <family val="1"/>
      </rPr>
      <t>240</t>
    </r>
    <r>
      <rPr>
        <u/>
        <sz val="10"/>
        <color theme="1"/>
        <rFont val="宋体"/>
        <family val="3"/>
        <charset val="134"/>
      </rPr>
      <t>元</t>
    </r>
    <r>
      <rPr>
        <u/>
        <sz val="10"/>
        <color theme="1"/>
        <rFont val="Times New Roman"/>
        <family val="1"/>
      </rPr>
      <t>/</t>
    </r>
    <r>
      <rPr>
        <u/>
        <sz val="10"/>
        <color theme="1"/>
        <rFont val="宋体"/>
        <family val="3"/>
        <charset val="134"/>
      </rPr>
      <t>方</t>
    </r>
  </si>
  <si>
    <t>受益村民预计达228户923人，方便290亩农田种植及农副产品外运</t>
  </si>
  <si>
    <t>鸦鹊塘村水井维修</t>
  </si>
  <si>
    <t>维修水井1口</t>
  </si>
  <si>
    <t>2.5万元/口</t>
  </si>
  <si>
    <t>受益村民预计达116户469人，解决安全饮水</t>
  </si>
  <si>
    <t>大岭脚背街小巷道路建设</t>
  </si>
  <si>
    <t>道路硬化及配套设施建设，长200米</t>
  </si>
  <si>
    <r>
      <rPr>
        <u/>
        <sz val="10"/>
        <color theme="1"/>
        <rFont val="The "/>
        <family val="1"/>
      </rPr>
      <t>150</t>
    </r>
    <r>
      <rPr>
        <u/>
        <sz val="10"/>
        <color theme="1"/>
        <rFont val="宋体"/>
        <family val="3"/>
        <charset val="134"/>
      </rPr>
      <t>元</t>
    </r>
    <r>
      <rPr>
        <u/>
        <sz val="10"/>
        <color theme="1"/>
        <rFont val="The "/>
        <family val="1"/>
      </rPr>
      <t>/</t>
    </r>
    <r>
      <rPr>
        <u/>
        <sz val="10"/>
        <color theme="1"/>
        <rFont val="宋体"/>
        <family val="3"/>
        <charset val="134"/>
      </rPr>
      <t>米</t>
    </r>
  </si>
  <si>
    <t>受益村民预计达72户292人，提高群众满意度</t>
  </si>
  <si>
    <t xml:space="preserve">  金陵镇</t>
  </si>
  <si>
    <t>麿刀岭村</t>
  </si>
  <si>
    <t>4万/项</t>
  </si>
  <si>
    <t xml:space="preserve">  全村村民出行有保障</t>
  </si>
  <si>
    <t xml:space="preserve">  民政局</t>
  </si>
  <si>
    <t>麿刀岭村委</t>
  </si>
  <si>
    <t>瓦日头村</t>
  </si>
  <si>
    <t>瓦日头村委</t>
  </si>
  <si>
    <t xml:space="preserve">  新隆镇</t>
  </si>
  <si>
    <t xml:space="preserve">  三井镇</t>
  </si>
  <si>
    <t xml:space="preserve">  罗溪村</t>
  </si>
  <si>
    <t xml:space="preserve">  罗溪村委</t>
  </si>
  <si>
    <t>优质稻种植加共项目　</t>
  </si>
  <si>
    <t>委托帮扶</t>
  </si>
  <si>
    <t>塘坪、肥源、罗家坪等村　</t>
  </si>
  <si>
    <t>前5年每年给每个贫困人口保底收益9%计180元</t>
  </si>
  <si>
    <t>25%的资金计37.5万元用于购买公司产业扶贫服务，75%的资金计112.5万元按照2000/人的标准测算到563个贫困人口，公司前5年每年给每个贫困人口保底收益9%计180元</t>
  </si>
  <si>
    <t>樱桃谷鸭养殖产业项目　</t>
  </si>
  <si>
    <t>心安、佃湾、龙会塘等村　</t>
  </si>
  <si>
    <t>25%的资金计25万元用于购买公司产业扶贫服务，75%的资金计75万元按照2000/人的标准测算到375个贫困人口，公司前5年每年给每个贫困人口保底收益9%计180元</t>
  </si>
  <si>
    <t>新田县鑫隆食品有限公司　</t>
  </si>
  <si>
    <t>新田大豆种植加工项目　</t>
  </si>
  <si>
    <t>山水、三口洞、张家湾等村　</t>
  </si>
  <si>
    <t>湖南五月豆香食品有限公司　</t>
  </si>
  <si>
    <t>　赤新、永新、毛里坪等村</t>
  </si>
  <si>
    <t>新田县顺源生态农业科技发展有限公司</t>
  </si>
  <si>
    <t>　食用菌种植项目</t>
  </si>
  <si>
    <t>梧村、道塘、三占塘等村　</t>
  </si>
  <si>
    <t>新田县梧桐树生态农业有限公司　</t>
  </si>
  <si>
    <t>新田县2019年度脱贫攻坚项目库动态调整后项目库公示</t>
    <phoneticPr fontId="61" type="noConversion"/>
  </si>
  <si>
    <t xml:space="preserve">                                                                                 2019年9月3日                                           单位：万元</t>
    <phoneticPr fontId="6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</si>
</sst>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00_ "/>
    <numFmt numFmtId="177" formatCode="0.00_ "/>
    <numFmt numFmtId="178" formatCode="0.0_ "/>
    <numFmt numFmtId="179" formatCode="0.000_ "/>
    <numFmt numFmtId="180" formatCode="0_ "/>
    <numFmt numFmtId="181" formatCode="yyyy&quot;年&quot;m&quot;月&quot;;@"/>
    <numFmt numFmtId="182" formatCode="0.00_);[Red]\(0.00\)"/>
    <numFmt numFmtId="183" formatCode="0.00000_ "/>
    <numFmt numFmtId="184" formatCode="0.000_);[Red]\(0.000\)"/>
  </numFmts>
  <fonts count="62">
    <font>
      <sz val="11"/>
      <color theme="1"/>
      <name val="宋体"/>
      <charset val="134"/>
      <scheme val="minor"/>
    </font>
    <font>
      <sz val="16"/>
      <name val="方正大标宋简体"/>
      <charset val="134"/>
    </font>
    <font>
      <sz val="10"/>
      <name val="仿宋_GB2312"/>
      <charset val="134"/>
    </font>
    <font>
      <b/>
      <sz val="10"/>
      <name val="仿宋_GB2312"/>
      <charset val="134"/>
    </font>
    <font>
      <sz val="9"/>
      <name val="仿宋_GB2312"/>
      <charset val="134"/>
    </font>
    <font>
      <sz val="10"/>
      <name val="宋体"/>
      <family val="3"/>
      <charset val="134"/>
    </font>
    <font>
      <sz val="10"/>
      <color theme="1"/>
      <name val="仿宋_GB2312"/>
      <charset val="134"/>
    </font>
    <font>
      <sz val="9.5"/>
      <name val="仿宋_GB2312"/>
      <charset val="134"/>
    </font>
    <font>
      <sz val="10"/>
      <color theme="1"/>
      <name val="宋体"/>
      <family val="3"/>
      <charset val="134"/>
    </font>
    <font>
      <sz val="10"/>
      <color indexed="8"/>
      <name val="仿宋_GB2312"/>
      <charset val="134"/>
    </font>
    <font>
      <sz val="12"/>
      <color rgb="FF00B050"/>
      <name val="宋体"/>
      <family val="3"/>
      <charset val="134"/>
    </font>
    <font>
      <sz val="10"/>
      <color indexed="8"/>
      <name val="宋体"/>
      <family val="3"/>
      <charset val="134"/>
      <scheme val="minor"/>
    </font>
    <font>
      <sz val="12"/>
      <color theme="1"/>
      <name val="宋体"/>
      <family val="3"/>
      <charset val="134"/>
    </font>
    <font>
      <sz val="10"/>
      <color rgb="FFFF0000"/>
      <name val="宋体"/>
      <family val="3"/>
      <charset val="134"/>
    </font>
    <font>
      <sz val="9"/>
      <name val="新宋体"/>
      <family val="3"/>
      <charset val="134"/>
    </font>
    <font>
      <sz val="9"/>
      <color indexed="8"/>
      <name val="新宋体"/>
      <family val="3"/>
      <charset val="134"/>
    </font>
    <font>
      <sz val="9"/>
      <color theme="1"/>
      <name val="新宋体"/>
      <family val="3"/>
      <charset val="134"/>
    </font>
    <font>
      <sz val="10"/>
      <color rgb="FF000000"/>
      <name val="仿宋_GB2312"/>
      <charset val="134"/>
    </font>
    <font>
      <sz val="11"/>
      <color theme="1"/>
      <name val="The "/>
      <family val="1"/>
    </font>
    <font>
      <sz val="11"/>
      <color theme="1"/>
      <name val="宋体"/>
      <family val="3"/>
      <charset val="134"/>
    </font>
    <font>
      <sz val="11"/>
      <name val="宋体"/>
      <family val="3"/>
      <charset val="134"/>
      <scheme val="minor"/>
    </font>
    <font>
      <sz val="9"/>
      <color indexed="8"/>
      <name val="宋体"/>
      <family val="3"/>
      <charset val="134"/>
    </font>
    <font>
      <u/>
      <sz val="10"/>
      <color theme="1"/>
      <name val="The "/>
      <family val="1"/>
    </font>
    <font>
      <sz val="10"/>
      <color theme="1"/>
      <name val="The "/>
      <family val="1"/>
    </font>
    <font>
      <sz val="12"/>
      <name val="宋体"/>
      <family val="3"/>
      <charset val="134"/>
    </font>
    <font>
      <sz val="11"/>
      <color rgb="FFFF0000"/>
      <name val="宋体"/>
      <family val="3"/>
      <charset val="134"/>
    </font>
    <font>
      <sz val="11"/>
      <name val="宋体"/>
      <family val="3"/>
      <charset val="134"/>
    </font>
    <font>
      <u/>
      <sz val="11"/>
      <color theme="1"/>
      <name val="宋体"/>
      <family val="3"/>
      <charset val="134"/>
      <scheme val="minor"/>
    </font>
    <font>
      <u/>
      <sz val="10"/>
      <name val="The "/>
      <family val="1"/>
    </font>
    <font>
      <sz val="10"/>
      <name val="The "/>
      <family val="1"/>
    </font>
    <font>
      <sz val="10"/>
      <color indexed="8"/>
      <name val="宋体"/>
      <family val="3"/>
      <charset val="134"/>
    </font>
    <font>
      <sz val="10"/>
      <color rgb="FF000000"/>
      <name val="宋体"/>
      <family val="3"/>
      <charset val="134"/>
    </font>
    <font>
      <sz val="9"/>
      <color theme="1"/>
      <name val="仿宋_GB2312"/>
      <charset val="134"/>
    </font>
    <font>
      <sz val="9"/>
      <color theme="1"/>
      <name val="宋体"/>
      <family val="3"/>
      <charset val="134"/>
      <scheme val="minor"/>
    </font>
    <font>
      <b/>
      <sz val="9"/>
      <name val="黑体"/>
      <family val="3"/>
      <charset val="134"/>
    </font>
    <font>
      <sz val="10"/>
      <color indexed="8"/>
      <name val="The "/>
      <family val="1"/>
    </font>
    <font>
      <u/>
      <sz val="10"/>
      <color indexed="8"/>
      <name val="The "/>
      <family val="1"/>
    </font>
    <font>
      <u/>
      <sz val="10"/>
      <color indexed="8"/>
      <name val="宋体"/>
      <family val="3"/>
      <charset val="134"/>
    </font>
    <font>
      <sz val="9"/>
      <color indexed="8"/>
      <name val="The "/>
      <family val="1"/>
    </font>
    <font>
      <sz val="9"/>
      <color theme="1"/>
      <name val="宋体"/>
      <family val="3"/>
      <charset val="134"/>
    </font>
    <font>
      <sz val="9"/>
      <color indexed="8"/>
      <name val="仿宋"/>
      <family val="3"/>
      <charset val="134"/>
    </font>
    <font>
      <sz val="9"/>
      <color theme="1"/>
      <name val="仿宋"/>
      <family val="3"/>
      <charset val="134"/>
    </font>
    <font>
      <sz val="10"/>
      <color theme="1"/>
      <name val="宋体"/>
      <family val="3"/>
      <charset val="134"/>
      <scheme val="minor"/>
    </font>
    <font>
      <sz val="9"/>
      <name val="黑体"/>
      <family val="3"/>
      <charset val="134"/>
    </font>
    <font>
      <sz val="11"/>
      <color theme="1"/>
      <name val="宋体"/>
      <family val="3"/>
      <charset val="134"/>
      <scheme val="minor"/>
    </font>
    <font>
      <sz val="11"/>
      <color indexed="8"/>
      <name val="宋体"/>
      <family val="3"/>
      <charset val="134"/>
    </font>
    <font>
      <sz val="9"/>
      <name val="宋体"/>
      <family val="3"/>
      <charset val="134"/>
    </font>
    <font>
      <vertAlign val="superscript"/>
      <sz val="10"/>
      <name val="仿宋_GB2312"/>
      <charset val="134"/>
    </font>
    <font>
      <sz val="10"/>
      <name val="SimSun"/>
      <charset val="134"/>
    </font>
    <font>
      <sz val="10"/>
      <name val="仿宋"/>
      <family val="3"/>
      <charset val="134"/>
    </font>
    <font>
      <sz val="10"/>
      <color rgb="FF000000"/>
      <name val="SimSun"/>
      <charset val="134"/>
    </font>
    <font>
      <sz val="10"/>
      <color indexed="8"/>
      <name val="SimSun"/>
      <charset val="134"/>
    </font>
    <font>
      <u/>
      <sz val="10"/>
      <color theme="1"/>
      <name val="仿宋_GB2312"/>
      <charset val="134"/>
    </font>
    <font>
      <sz val="11"/>
      <color theme="1"/>
      <name val="仿宋_GB2312"/>
      <charset val="134"/>
    </font>
    <font>
      <u/>
      <sz val="10"/>
      <color theme="1"/>
      <name val="宋体"/>
      <family val="3"/>
      <charset val="134"/>
    </font>
    <font>
      <u/>
      <sz val="10"/>
      <color theme="1"/>
      <name val="Times New Roman"/>
      <family val="1"/>
    </font>
    <font>
      <sz val="11"/>
      <color theme="1"/>
      <name val="宋体"/>
      <family val="3"/>
      <charset val="134"/>
      <scheme val="minor"/>
    </font>
    <font>
      <b/>
      <sz val="9"/>
      <name val="宋体"/>
      <family val="3"/>
      <charset val="134"/>
    </font>
    <font>
      <b/>
      <sz val="9"/>
      <name val="Tahoma"/>
      <family val="2"/>
    </font>
    <font>
      <sz val="9"/>
      <name val="Tahoma"/>
      <family val="2"/>
    </font>
    <font>
      <sz val="10"/>
      <name val="仿宋_GB2312"/>
      <family val="3"/>
      <charset val="134"/>
    </font>
    <font>
      <sz val="9"/>
      <name val="宋体"/>
      <family val="3"/>
      <charset val="134"/>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s>
  <cellStyleXfs count="16">
    <xf numFmtId="0" fontId="0"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45" fillId="0" borderId="0">
      <alignment vertical="center"/>
    </xf>
    <xf numFmtId="0" fontId="56" fillId="0" borderId="0">
      <alignment vertical="center"/>
    </xf>
    <xf numFmtId="0" fontId="45" fillId="0" borderId="0">
      <alignment vertical="center"/>
    </xf>
    <xf numFmtId="0" fontId="56" fillId="0" borderId="0">
      <alignment vertical="center"/>
    </xf>
    <xf numFmtId="0" fontId="24" fillId="0" borderId="0">
      <alignment vertical="center"/>
    </xf>
    <xf numFmtId="0" fontId="56" fillId="0" borderId="0">
      <alignment vertical="center"/>
    </xf>
    <xf numFmtId="0" fontId="56" fillId="0" borderId="0">
      <alignment vertical="center"/>
    </xf>
    <xf numFmtId="0" fontId="56" fillId="0" borderId="0">
      <alignment vertical="center"/>
    </xf>
    <xf numFmtId="0" fontId="24" fillId="0" borderId="0"/>
    <xf numFmtId="0" fontId="24" fillId="0" borderId="0"/>
  </cellStyleXfs>
  <cellXfs count="277">
    <xf numFmtId="0" fontId="0" fillId="0" borderId="0" xfId="0">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0" fontId="2" fillId="0" borderId="1" xfId="1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1" xfId="9" applyFont="1" applyFill="1" applyBorder="1" applyAlignment="1">
      <alignment horizontal="center" vertical="center" wrapText="1"/>
    </xf>
    <xf numFmtId="0" fontId="2" fillId="0" borderId="2" xfId="9"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180" fontId="3" fillId="0" borderId="1" xfId="9" applyNumberFormat="1" applyFont="1" applyFill="1" applyBorder="1" applyAlignment="1">
      <alignment horizontal="center" vertical="center" wrapText="1"/>
    </xf>
    <xf numFmtId="0" fontId="3" fillId="0" borderId="1" xfId="9" applyFont="1" applyFill="1" applyBorder="1" applyAlignment="1">
      <alignment horizontal="center" vertical="center" wrapText="1"/>
    </xf>
    <xf numFmtId="181" fontId="2" fillId="0" borderId="1" xfId="0" applyNumberFormat="1" applyFont="1" applyFill="1" applyBorder="1" applyAlignment="1">
      <alignment horizontal="center" vertical="center" wrapText="1"/>
    </xf>
    <xf numFmtId="181" fontId="3" fillId="0" borderId="1" xfId="0" applyNumberFormat="1" applyFont="1" applyFill="1" applyBorder="1" applyAlignment="1">
      <alignment horizontal="center" vertical="center" wrapText="1"/>
    </xf>
    <xf numFmtId="181" fontId="2" fillId="0" borderId="1" xfId="0" applyNumberFormat="1" applyFont="1" applyFill="1" applyBorder="1" applyAlignment="1">
      <alignment horizontal="center" vertical="center" wrapText="1" shrinkToFit="1"/>
    </xf>
    <xf numFmtId="57" fontId="3" fillId="0" borderId="1" xfId="0" applyNumberFormat="1" applyFont="1" applyFill="1" applyBorder="1" applyAlignment="1">
      <alignment horizontal="center" vertical="center" wrapText="1" shrinkToFit="1"/>
    </xf>
    <xf numFmtId="181" fontId="3"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181" fontId="2" fillId="0" borderId="2" xfId="0" applyNumberFormat="1" applyFont="1" applyFill="1" applyBorder="1" applyAlignment="1">
      <alignment horizontal="center" vertical="center" wrapText="1" shrinkToFit="1"/>
    </xf>
    <xf numFmtId="0" fontId="2" fillId="0" borderId="1" xfId="0" applyNumberFormat="1" applyFont="1" applyFill="1" applyBorder="1" applyAlignment="1">
      <alignment horizontal="center" vertical="center" wrapText="1"/>
    </xf>
    <xf numFmtId="181" fontId="3" fillId="0" borderId="1" xfId="9"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5" xfId="9" applyFont="1" applyFill="1" applyBorder="1" applyAlignment="1">
      <alignment horizontal="center" vertical="center" wrapText="1"/>
    </xf>
    <xf numFmtId="0" fontId="2" fillId="0" borderId="1" xfId="3"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shrinkToFit="1"/>
    </xf>
    <xf numFmtId="57" fontId="2" fillId="0" borderId="1" xfId="0" applyNumberFormat="1" applyFont="1" applyFill="1" applyBorder="1" applyAlignment="1">
      <alignment horizontal="center" vertical="center" wrapText="1" shrinkToFi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shrinkToFit="1"/>
    </xf>
    <xf numFmtId="0" fontId="2" fillId="0" borderId="1" xfId="1" applyFont="1" applyFill="1" applyBorder="1" applyAlignment="1">
      <alignment horizontal="left" vertical="center" wrapText="1"/>
    </xf>
    <xf numFmtId="0" fontId="2" fillId="0" borderId="1" xfId="4" applyFont="1" applyFill="1" applyBorder="1" applyAlignment="1">
      <alignment horizontal="center" vertical="center" wrapText="1"/>
    </xf>
    <xf numFmtId="0" fontId="2" fillId="0" borderId="1" xfId="4" applyFont="1" applyFill="1" applyBorder="1" applyAlignment="1">
      <alignment horizontal="left" vertical="center" wrapText="1"/>
    </xf>
    <xf numFmtId="0" fontId="2" fillId="0" borderId="1" xfId="13" applyFont="1" applyFill="1" applyBorder="1" applyAlignment="1">
      <alignment horizontal="left" vertical="center" wrapText="1"/>
    </xf>
    <xf numFmtId="0" fontId="2" fillId="0" borderId="1" xfId="13"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82" fontId="2"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shrinkToFit="1"/>
    </xf>
    <xf numFmtId="183"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57" fontId="2" fillId="0" borderId="1" xfId="0" applyNumberFormat="1" applyFont="1" applyFill="1" applyBorder="1" applyAlignment="1">
      <alignment horizontal="center" vertical="center" wrapText="1"/>
    </xf>
    <xf numFmtId="0" fontId="2" fillId="0" borderId="1" xfId="6" applyFont="1" applyFill="1" applyBorder="1" applyAlignment="1">
      <alignment horizontal="center" vertical="center" wrapText="1"/>
    </xf>
    <xf numFmtId="0" fontId="2" fillId="0" borderId="1" xfId="12" applyFont="1" applyFill="1" applyBorder="1" applyAlignment="1">
      <alignment horizontal="center" vertical="center" wrapText="1"/>
    </xf>
    <xf numFmtId="0" fontId="2" fillId="0" borderId="1" xfId="14" applyFont="1" applyFill="1" applyBorder="1" applyAlignment="1">
      <alignment horizontal="center" vertical="center" wrapText="1"/>
    </xf>
    <xf numFmtId="0" fontId="5" fillId="0" borderId="1" xfId="15"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15" applyFont="1" applyFill="1" applyBorder="1" applyAlignment="1">
      <alignment horizontal="center" vertical="center" wrapText="1"/>
    </xf>
    <xf numFmtId="0" fontId="0" fillId="0" borderId="1" xfId="0" applyFont="1" applyFill="1" applyBorder="1" applyAlignment="1">
      <alignment horizontal="center" vertical="center"/>
    </xf>
    <xf numFmtId="0" fontId="2" fillId="0" borderId="1" xfId="7" applyFont="1" applyFill="1" applyBorder="1" applyAlignment="1">
      <alignment horizontal="center" vertical="center" wrapText="1"/>
    </xf>
    <xf numFmtId="57" fontId="2" fillId="0" borderId="1" xfId="7" applyNumberFormat="1" applyFont="1" applyFill="1" applyBorder="1" applyAlignment="1">
      <alignment horizontal="center" vertical="center" wrapText="1"/>
    </xf>
    <xf numFmtId="0" fontId="8" fillId="0" borderId="1" xfId="7" applyFont="1" applyFill="1" applyBorder="1" applyAlignment="1">
      <alignment horizontal="center" vertical="center" wrapText="1"/>
    </xf>
    <xf numFmtId="57" fontId="8" fillId="0" borderId="1" xfId="7" applyNumberFormat="1" applyFont="1" applyFill="1" applyBorder="1" applyAlignment="1">
      <alignment horizontal="center" vertical="center" wrapText="1"/>
    </xf>
    <xf numFmtId="181" fontId="2" fillId="0" borderId="1"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5" fillId="0" borderId="5" xfId="15"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10" fillId="0" borderId="1" xfId="15" applyNumberFormat="1" applyFont="1" applyFill="1" applyBorder="1" applyAlignment="1">
      <alignment horizontal="center" vertical="center" wrapText="1"/>
    </xf>
    <xf numFmtId="0" fontId="11" fillId="0" borderId="1" xfId="11" applyFont="1" applyFill="1" applyBorder="1" applyAlignment="1">
      <alignment horizontal="center" vertical="center" wrapText="1"/>
    </xf>
    <xf numFmtId="0" fontId="5"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5" fillId="0" borderId="2" xfId="15" applyNumberFormat="1" applyFont="1" applyFill="1" applyBorder="1" applyAlignment="1">
      <alignment horizontal="center" vertical="center" wrapText="1"/>
    </xf>
    <xf numFmtId="0" fontId="11" fillId="0" borderId="2" xfId="11" applyFont="1" applyFill="1" applyBorder="1" applyAlignment="1">
      <alignment horizontal="center" vertical="center" wrapText="1"/>
    </xf>
    <xf numFmtId="0" fontId="10" fillId="0" borderId="2" xfId="0" applyFont="1" applyFill="1" applyBorder="1" applyAlignment="1">
      <alignment horizontal="center" vertical="center"/>
    </xf>
    <xf numFmtId="0" fontId="2" fillId="0" borderId="5" xfId="12"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2" fillId="0" borderId="1" xfId="15" applyFont="1" applyFill="1" applyBorder="1" applyAlignment="1">
      <alignment horizontal="center" vertical="center" wrapText="1"/>
    </xf>
    <xf numFmtId="0" fontId="8" fillId="0" borderId="2" xfId="7" applyFont="1" applyFill="1" applyBorder="1" applyAlignment="1">
      <alignment horizontal="center" vertical="center" wrapText="1"/>
    </xf>
    <xf numFmtId="0" fontId="5" fillId="0" borderId="2" xfId="0" applyFont="1" applyFill="1" applyBorder="1" applyAlignment="1">
      <alignment horizontal="center" vertical="center" wrapText="1"/>
    </xf>
    <xf numFmtId="177" fontId="2" fillId="0" borderId="5" xfId="0" applyNumberFormat="1" applyFont="1" applyFill="1" applyBorder="1" applyAlignment="1">
      <alignment horizontal="center" vertical="center" wrapText="1"/>
    </xf>
    <xf numFmtId="0" fontId="2" fillId="0" borderId="1" xfId="15" applyNumberFormat="1" applyFont="1" applyFill="1" applyBorder="1" applyAlignment="1">
      <alignment horizontal="center" vertical="center" wrapText="1"/>
    </xf>
    <xf numFmtId="0" fontId="2" fillId="0" borderId="5" xfId="15"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2" xfId="15" applyNumberFormat="1" applyFont="1" applyFill="1" applyBorder="1" applyAlignment="1">
      <alignment horizontal="center" vertical="center" wrapText="1"/>
    </xf>
    <xf numFmtId="0" fontId="2" fillId="0" borderId="2" xfId="11" applyFont="1" applyFill="1" applyBorder="1" applyAlignment="1">
      <alignment horizontal="center" vertical="center" wrapText="1"/>
    </xf>
    <xf numFmtId="0" fontId="3" fillId="0" borderId="3" xfId="0" applyFont="1" applyFill="1" applyBorder="1" applyAlignment="1">
      <alignment horizontal="center" vertical="center" wrapText="1"/>
    </xf>
    <xf numFmtId="184" fontId="2" fillId="0" borderId="1" xfId="0" applyNumberFormat="1" applyFont="1" applyFill="1" applyBorder="1" applyAlignment="1">
      <alignment horizontal="center" vertical="center" wrapText="1"/>
    </xf>
    <xf numFmtId="184" fontId="2" fillId="0" borderId="1" xfId="8" applyNumberFormat="1" applyFont="1" applyFill="1" applyBorder="1" applyAlignment="1">
      <alignment horizontal="center" vertical="center" wrapText="1"/>
    </xf>
    <xf numFmtId="0" fontId="2" fillId="0" borderId="1" xfId="10" applyFont="1" applyFill="1" applyBorder="1" applyAlignment="1">
      <alignment horizontal="center" vertical="center" wrapText="1"/>
    </xf>
    <xf numFmtId="0" fontId="2" fillId="0" borderId="2" xfId="7"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protection locked="0"/>
    </xf>
    <xf numFmtId="0" fontId="2" fillId="0" borderId="1" xfId="8" applyFont="1" applyFill="1" applyBorder="1" applyAlignment="1">
      <alignment horizontal="center" vertical="center" wrapText="1"/>
    </xf>
    <xf numFmtId="177" fontId="2"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wrapText="1"/>
    </xf>
    <xf numFmtId="178" fontId="14" fillId="0" borderId="1" xfId="0"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180" fontId="4" fillId="2"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6" fillId="3" borderId="1" xfId="0" applyFont="1" applyFill="1" applyBorder="1" applyAlignment="1">
      <alignment horizontal="center" vertical="center" wrapText="1"/>
    </xf>
    <xf numFmtId="178" fontId="14" fillId="3" borderId="1" xfId="0" applyNumberFormat="1" applyFont="1" applyFill="1" applyBorder="1" applyAlignment="1" applyProtection="1">
      <alignment horizontal="center" vertical="center" wrapText="1"/>
    </xf>
    <xf numFmtId="0" fontId="1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17"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31" fontId="15" fillId="0" borderId="1" xfId="0" applyNumberFormat="1" applyFont="1" applyBorder="1" applyAlignment="1">
      <alignment horizontal="center" vertical="center" wrapText="1"/>
    </xf>
    <xf numFmtId="31" fontId="15" fillId="3"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shrinkToFit="1"/>
    </xf>
    <xf numFmtId="0" fontId="3" fillId="0" borderId="1" xfId="15" applyFont="1" applyFill="1" applyBorder="1" applyAlignment="1" applyProtection="1">
      <alignment horizontal="center" vertical="center" wrapText="1"/>
      <protection hidden="1"/>
    </xf>
    <xf numFmtId="57" fontId="2" fillId="0" borderId="1" xfId="0" applyNumberFormat="1" applyFont="1" applyFill="1" applyBorder="1" applyAlignment="1">
      <alignment horizontal="center" vertical="center" shrinkToFit="1"/>
    </xf>
    <xf numFmtId="0" fontId="2" fillId="0" borderId="1" xfId="9" applyFont="1" applyFill="1" applyBorder="1" applyAlignment="1" applyProtection="1">
      <alignment horizontal="center" vertical="center" wrapText="1"/>
    </xf>
    <xf numFmtId="57" fontId="3" fillId="0" borderId="1" xfId="0" applyNumberFormat="1" applyFont="1" applyFill="1" applyBorder="1" applyAlignment="1">
      <alignment horizontal="center" vertical="center" wrapText="1"/>
    </xf>
    <xf numFmtId="0" fontId="4" fillId="0" borderId="1" xfId="9"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2" fillId="0" borderId="1" xfId="13" applyFont="1" applyFill="1" applyBorder="1" applyAlignment="1">
      <alignment vertical="center" wrapText="1"/>
    </xf>
    <xf numFmtId="0" fontId="5" fillId="0" borderId="1" xfId="0" applyFont="1" applyFill="1" applyBorder="1" applyAlignment="1">
      <alignment horizontal="justify" vertical="center" wrapText="1"/>
    </xf>
    <xf numFmtId="49" fontId="2" fillId="0" borderId="1" xfId="13" applyNumberFormat="1" applyFont="1" applyFill="1" applyBorder="1" applyAlignment="1">
      <alignment horizontal="center" vertical="center" wrapText="1"/>
    </xf>
    <xf numFmtId="0" fontId="14" fillId="3" borderId="1" xfId="0" applyFont="1" applyFill="1" applyBorder="1" applyAlignment="1">
      <alignment horizontal="left" vertical="center" wrapText="1"/>
    </xf>
    <xf numFmtId="180" fontId="4"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2" fillId="0" borderId="1" xfId="5" applyFont="1" applyFill="1" applyBorder="1" applyAlignment="1">
      <alignment horizontal="left" vertical="center" wrapText="1"/>
    </xf>
    <xf numFmtId="0" fontId="2" fillId="0" borderId="1" xfId="5" applyFont="1" applyFill="1" applyBorder="1" applyAlignment="1">
      <alignment horizontal="center" vertical="center" wrapText="1"/>
    </xf>
    <xf numFmtId="57" fontId="2" fillId="0" borderId="1" xfId="0" applyNumberFormat="1" applyFont="1" applyFill="1" applyBorder="1" applyAlignment="1">
      <alignment horizontal="left" vertical="center" wrapText="1" shrinkToFit="1"/>
    </xf>
    <xf numFmtId="0" fontId="18" fillId="3" borderId="1" xfId="0" applyFont="1" applyFill="1" applyBorder="1" applyAlignment="1">
      <alignment horizontal="center" vertical="center" wrapText="1"/>
    </xf>
    <xf numFmtId="0" fontId="19" fillId="3" borderId="1" xfId="0" applyFont="1" applyFill="1" applyBorder="1" applyAlignment="1">
      <alignment horizontal="left" vertical="center" wrapText="1"/>
    </xf>
    <xf numFmtId="0" fontId="19"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180" fontId="18" fillId="3" borderId="1" xfId="0" applyNumberFormat="1" applyFont="1" applyFill="1" applyBorder="1" applyAlignment="1">
      <alignment horizontal="center" vertical="center" wrapText="1"/>
    </xf>
    <xf numFmtId="0" fontId="20" fillId="3" borderId="1" xfId="0" applyFont="1" applyFill="1" applyBorder="1" applyAlignment="1">
      <alignment horizontal="center" vertical="center" wrapText="1"/>
    </xf>
    <xf numFmtId="0" fontId="21"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180" fontId="23" fillId="3" borderId="1" xfId="0" applyNumberFormat="1" applyFont="1" applyFill="1" applyBorder="1" applyAlignment="1">
      <alignment horizontal="center" vertical="center" wrapText="1"/>
    </xf>
    <xf numFmtId="0" fontId="23" fillId="3" borderId="1" xfId="0" applyFont="1" applyFill="1" applyBorder="1" applyAlignment="1">
      <alignment horizontal="center" vertical="center" wrapText="1"/>
    </xf>
    <xf numFmtId="0" fontId="8" fillId="3" borderId="1" xfId="11" applyFont="1" applyFill="1" applyBorder="1" applyAlignment="1">
      <alignment horizontal="center" vertical="center" wrapText="1"/>
    </xf>
    <xf numFmtId="0" fontId="24" fillId="3" borderId="1" xfId="11" applyFont="1" applyFill="1" applyBorder="1" applyAlignment="1">
      <alignment horizontal="center" vertical="center" wrapText="1"/>
    </xf>
    <xf numFmtId="180" fontId="23" fillId="3" borderId="1" xfId="11" applyNumberFormat="1" applyFont="1" applyFill="1" applyBorder="1" applyAlignment="1">
      <alignment horizontal="center" vertical="center" wrapText="1"/>
    </xf>
    <xf numFmtId="0" fontId="8" fillId="3" borderId="1" xfId="11" applyFont="1" applyFill="1" applyBorder="1" applyAlignment="1">
      <alignment horizontal="left" vertical="center" wrapText="1"/>
    </xf>
    <xf numFmtId="0" fontId="25" fillId="3" borderId="1" xfId="11" applyFont="1" applyFill="1" applyBorder="1" applyAlignment="1">
      <alignment horizontal="center" vertical="center" wrapText="1"/>
    </xf>
    <xf numFmtId="0" fontId="8" fillId="0" borderId="1" xfId="11" applyFont="1" applyFill="1" applyBorder="1" applyAlignment="1">
      <alignment horizontal="center" vertical="center" wrapText="1"/>
    </xf>
    <xf numFmtId="0" fontId="8" fillId="0" borderId="1" xfId="11" applyFont="1" applyFill="1" applyBorder="1" applyAlignment="1">
      <alignment horizontal="left" vertical="center" wrapText="1"/>
    </xf>
    <xf numFmtId="0" fontId="26" fillId="0" borderId="1" xfId="11" applyFont="1" applyFill="1" applyBorder="1" applyAlignment="1">
      <alignment horizontal="center" vertical="center" wrapText="1"/>
    </xf>
    <xf numFmtId="180" fontId="23" fillId="0" borderId="1" xfId="11" applyNumberFormat="1" applyFont="1" applyFill="1" applyBorder="1" applyAlignment="1">
      <alignment horizontal="center" vertical="center" wrapText="1"/>
    </xf>
    <xf numFmtId="0" fontId="27" fillId="0" borderId="1" xfId="11" applyFont="1" applyFill="1" applyBorder="1" applyAlignment="1">
      <alignment horizontal="center" vertical="center" wrapText="1"/>
    </xf>
    <xf numFmtId="0" fontId="0" fillId="0" borderId="1" xfId="11" applyFont="1" applyFill="1" applyBorder="1" applyAlignment="1">
      <alignment horizontal="center" vertical="center" wrapText="1"/>
    </xf>
    <xf numFmtId="0" fontId="28" fillId="0" borderId="1" xfId="11" applyFont="1" applyFill="1" applyBorder="1" applyAlignment="1">
      <alignment horizontal="center" vertical="center" wrapText="1"/>
    </xf>
    <xf numFmtId="0" fontId="23" fillId="0" borderId="1" xfId="11" applyFont="1" applyFill="1" applyBorder="1" applyAlignment="1">
      <alignment horizontal="center" vertical="center" wrapText="1"/>
    </xf>
    <xf numFmtId="0" fontId="22" fillId="0" borderId="1" xfId="11" applyFont="1" applyFill="1" applyBorder="1" applyAlignment="1">
      <alignment horizontal="center" vertical="center" wrapText="1"/>
    </xf>
    <xf numFmtId="0" fontId="26" fillId="0" borderId="1" xfId="0" applyFont="1" applyFill="1" applyBorder="1" applyAlignment="1">
      <alignment horizontal="center" vertical="center" wrapText="1"/>
    </xf>
    <xf numFmtId="0" fontId="5" fillId="0" borderId="1" xfId="11" applyFont="1" applyFill="1" applyBorder="1" applyAlignment="1">
      <alignment horizontal="left" vertical="center" wrapText="1"/>
    </xf>
    <xf numFmtId="0" fontId="5" fillId="0" borderId="1" xfId="11" applyFont="1" applyFill="1" applyBorder="1" applyAlignment="1">
      <alignment horizontal="center" vertical="center" wrapText="1"/>
    </xf>
    <xf numFmtId="0" fontId="20" fillId="0" borderId="1" xfId="11" applyFont="1" applyFill="1" applyBorder="1">
      <alignment vertical="center"/>
    </xf>
    <xf numFmtId="180" fontId="29" fillId="0" borderId="1" xfId="11" applyNumberFormat="1" applyFont="1" applyFill="1" applyBorder="1" applyAlignment="1">
      <alignment horizontal="center" vertical="center" wrapText="1"/>
    </xf>
    <xf numFmtId="0" fontId="25" fillId="0" borderId="1" xfId="11" applyFont="1" applyFill="1" applyBorder="1" applyAlignment="1">
      <alignment horizontal="center" vertical="center" wrapText="1"/>
    </xf>
    <xf numFmtId="0" fontId="20" fillId="0" borderId="1" xfId="11" applyFont="1" applyFill="1" applyBorder="1" applyAlignment="1">
      <alignment horizontal="center" vertical="center"/>
    </xf>
    <xf numFmtId="0" fontId="29" fillId="0" borderId="1" xfId="11" applyFont="1" applyFill="1" applyBorder="1" applyAlignment="1">
      <alignment horizontal="center" vertical="center" wrapText="1"/>
    </xf>
    <xf numFmtId="0" fontId="8" fillId="0" borderId="1"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49" fontId="8" fillId="0" borderId="1" xfId="11" applyNumberFormat="1" applyFont="1" applyFill="1" applyBorder="1" applyAlignment="1">
      <alignment horizontal="center" vertical="center" wrapText="1"/>
    </xf>
    <xf numFmtId="0" fontId="56" fillId="0" borderId="1" xfId="11" applyFill="1" applyBorder="1" applyAlignment="1">
      <alignment horizontal="left" vertical="center"/>
    </xf>
    <xf numFmtId="0" fontId="30" fillId="0" borderId="1" xfId="11" applyFont="1" applyFill="1" applyBorder="1" applyAlignment="1">
      <alignment horizontal="center" vertical="center" wrapText="1"/>
    </xf>
    <xf numFmtId="0" fontId="23" fillId="0" borderId="1" xfId="11" applyNumberFormat="1" applyFont="1" applyFill="1" applyBorder="1" applyAlignment="1">
      <alignment horizontal="center" vertical="center" wrapText="1"/>
    </xf>
    <xf numFmtId="0" fontId="56" fillId="0" borderId="1" xfId="11" applyFill="1" applyBorder="1">
      <alignment vertical="center"/>
    </xf>
    <xf numFmtId="0" fontId="30" fillId="0" borderId="1" xfId="11" applyFont="1" applyFill="1" applyBorder="1" applyAlignment="1">
      <alignment horizontal="left" vertical="center" wrapText="1"/>
    </xf>
    <xf numFmtId="0" fontId="19" fillId="0" borderId="1" xfId="11" applyFont="1" applyFill="1" applyBorder="1" applyAlignment="1">
      <alignment horizontal="center" vertical="center" wrapText="1"/>
    </xf>
    <xf numFmtId="49" fontId="23" fillId="0" borderId="1" xfId="11" applyNumberFormat="1" applyFont="1" applyFill="1" applyBorder="1" applyAlignment="1">
      <alignment horizontal="center" vertical="center" wrapText="1"/>
    </xf>
    <xf numFmtId="0" fontId="24" fillId="0" borderId="1" xfId="11" applyFont="1" applyFill="1" applyBorder="1" applyAlignment="1">
      <alignment horizontal="center" vertical="center" wrapText="1"/>
    </xf>
    <xf numFmtId="49" fontId="23" fillId="0" borderId="1" xfId="11" applyNumberFormat="1" applyFont="1" applyFill="1" applyBorder="1" applyAlignment="1">
      <alignment horizontal="left" vertical="center" wrapText="1"/>
    </xf>
    <xf numFmtId="0" fontId="26" fillId="0" borderId="1" xfId="11" applyFont="1" applyFill="1" applyBorder="1" applyAlignment="1">
      <alignment horizontal="center" vertical="center"/>
    </xf>
    <xf numFmtId="0" fontId="26" fillId="0" borderId="1" xfId="0" applyFont="1" applyFill="1" applyBorder="1" applyAlignment="1">
      <alignment horizontal="center" vertical="center"/>
    </xf>
    <xf numFmtId="180" fontId="26" fillId="0" borderId="1" xfId="0" applyNumberFormat="1" applyFont="1" applyFill="1" applyBorder="1" applyAlignment="1">
      <alignment horizontal="center" vertical="center"/>
    </xf>
    <xf numFmtId="180" fontId="26" fillId="0" borderId="1" xfId="0" applyNumberFormat="1" applyFont="1" applyFill="1" applyBorder="1" applyAlignment="1">
      <alignment horizontal="center" vertical="center" wrapText="1"/>
    </xf>
    <xf numFmtId="57" fontId="23" fillId="3" borderId="1" xfId="11" applyNumberFormat="1" applyFont="1" applyFill="1" applyBorder="1" applyAlignment="1">
      <alignment horizontal="center" vertical="center" wrapText="1"/>
    </xf>
    <xf numFmtId="49" fontId="23" fillId="3" borderId="1" xfId="0" applyNumberFormat="1" applyFont="1" applyFill="1" applyBorder="1" applyAlignment="1">
      <alignment horizontal="center" vertical="center" wrapText="1"/>
    </xf>
    <xf numFmtId="57" fontId="23" fillId="0" borderId="1" xfId="11"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57" fontId="5" fillId="0" borderId="1" xfId="11" applyNumberFormat="1" applyFont="1" applyFill="1" applyBorder="1" applyAlignment="1">
      <alignment horizontal="center" vertical="center" wrapText="1"/>
    </xf>
    <xf numFmtId="57" fontId="29" fillId="0" borderId="1" xfId="11" applyNumberFormat="1" applyFont="1" applyFill="1" applyBorder="1" applyAlignment="1">
      <alignment horizontal="center" vertical="center" wrapText="1"/>
    </xf>
    <xf numFmtId="49" fontId="29" fillId="0" borderId="1" xfId="0" applyNumberFormat="1" applyFont="1" applyFill="1" applyBorder="1" applyAlignment="1">
      <alignment horizontal="center" vertical="center" wrapText="1"/>
    </xf>
    <xf numFmtId="57" fontId="8" fillId="0" borderId="1" xfId="11" applyNumberFormat="1"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0" borderId="4" xfId="0" applyFont="1" applyBorder="1" applyAlignment="1">
      <alignment horizontal="center" vertical="center" wrapText="1"/>
    </xf>
    <xf numFmtId="0" fontId="0" fillId="3" borderId="1" xfId="0" applyFill="1" applyBorder="1" applyAlignment="1">
      <alignment vertical="center" wrapText="1"/>
    </xf>
    <xf numFmtId="0" fontId="0" fillId="3" borderId="2" xfId="0" applyFill="1" applyBorder="1" applyAlignment="1">
      <alignment vertical="center" wrapText="1"/>
    </xf>
    <xf numFmtId="0" fontId="0" fillId="3" borderId="1" xfId="0" applyFill="1" applyBorder="1" applyAlignment="1">
      <alignment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14" fillId="2" borderId="1"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2" borderId="1" xfId="13" applyFont="1" applyFill="1" applyBorder="1" applyAlignment="1">
      <alignment horizontal="left" vertical="center" wrapText="1"/>
    </xf>
    <xf numFmtId="0" fontId="15" fillId="0" borderId="1" xfId="13" applyFont="1" applyFill="1" applyBorder="1" applyAlignment="1">
      <alignment horizontal="center" vertical="center" wrapText="1"/>
    </xf>
    <xf numFmtId="0" fontId="4" fillId="0" borderId="1" xfId="13" applyFont="1" applyBorder="1" applyAlignment="1">
      <alignment horizontal="center" vertical="center" wrapText="1"/>
    </xf>
    <xf numFmtId="0" fontId="4" fillId="2" borderId="1" xfId="13" applyFont="1" applyFill="1" applyBorder="1" applyAlignment="1">
      <alignment horizontal="center" vertical="center" wrapText="1"/>
    </xf>
    <xf numFmtId="180" fontId="4" fillId="2" borderId="1" xfId="13"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15" fillId="0" borderId="1" xfId="13" applyFont="1" applyBorder="1" applyAlignment="1">
      <alignment horizontal="center" vertical="center" wrapText="1"/>
    </xf>
    <xf numFmtId="31" fontId="15" fillId="0" borderId="1" xfId="13" applyNumberFormat="1" applyFont="1" applyBorder="1" applyAlignment="1">
      <alignment horizontal="center" vertical="center" wrapText="1"/>
    </xf>
    <xf numFmtId="49" fontId="2" fillId="3" borderId="1" xfId="13" applyNumberFormat="1"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0" fillId="0" borderId="1" xfId="0" applyBorder="1">
      <alignment vertical="center"/>
    </xf>
    <xf numFmtId="0" fontId="0" fillId="0" borderId="7" xfId="0" applyBorder="1" applyAlignment="1">
      <alignment vertical="center" wrapText="1"/>
    </xf>
    <xf numFmtId="49" fontId="6" fillId="0" borderId="1" xfId="13" applyNumberFormat="1" applyFont="1" applyFill="1" applyBorder="1" applyAlignment="1">
      <alignment horizontal="center" vertical="center" wrapText="1"/>
    </xf>
    <xf numFmtId="0" fontId="4" fillId="0" borderId="1" xfId="1" applyFont="1" applyFill="1" applyBorder="1" applyAlignment="1">
      <alignment horizontal="left" vertical="center" wrapText="1"/>
    </xf>
    <xf numFmtId="49" fontId="2" fillId="0" borderId="1" xfId="0" applyNumberFormat="1" applyFont="1" applyFill="1" applyBorder="1" applyAlignment="1">
      <alignment horizontal="center" vertical="center" wrapText="1" shrinkToFit="1"/>
    </xf>
    <xf numFmtId="57" fontId="0" fillId="0" borderId="1" xfId="0" applyNumberFormat="1" applyBorder="1">
      <alignment vertical="center"/>
    </xf>
    <xf numFmtId="0" fontId="33" fillId="3"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34" fillId="0" borderId="1" xfId="0" applyNumberFormat="1" applyFont="1" applyFill="1" applyBorder="1" applyAlignment="1" applyProtection="1">
      <alignment horizontal="center" vertical="center" wrapText="1"/>
    </xf>
    <xf numFmtId="0" fontId="9"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1" xfId="0" applyFont="1" applyFill="1" applyBorder="1" applyAlignment="1">
      <alignment horizontal="center" vertical="center" wrapText="1"/>
    </xf>
    <xf numFmtId="0" fontId="35" fillId="0" borderId="1" xfId="0" applyFont="1" applyBorder="1" applyAlignment="1">
      <alignment horizontal="center" vertical="center" wrapText="1"/>
    </xf>
    <xf numFmtId="177" fontId="29" fillId="0" borderId="1" xfId="0" applyNumberFormat="1" applyFont="1" applyBorder="1" applyAlignment="1">
      <alignment horizontal="center"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21" fillId="0" borderId="1" xfId="0" applyFont="1" applyBorder="1" applyAlignment="1">
      <alignment horizontal="left" vertical="center" wrapText="1"/>
    </xf>
    <xf numFmtId="0" fontId="38" fillId="0" borderId="1" xfId="0" applyFont="1" applyBorder="1" applyAlignment="1">
      <alignment horizontal="left" vertical="center" wrapText="1"/>
    </xf>
    <xf numFmtId="0" fontId="21" fillId="0" borderId="5" xfId="0" applyFont="1" applyBorder="1" applyAlignment="1">
      <alignment horizontal="center" vertical="center" wrapText="1"/>
    </xf>
    <xf numFmtId="0" fontId="39"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39" fillId="0" borderId="1" xfId="0" applyFont="1" applyBorder="1" applyAlignment="1">
      <alignment vertical="center" wrapText="1"/>
    </xf>
    <xf numFmtId="49" fontId="21" fillId="0" borderId="1" xfId="0" applyNumberFormat="1" applyFont="1" applyBorder="1" applyAlignment="1">
      <alignment horizontal="center" vertical="center" wrapText="1"/>
    </xf>
    <xf numFmtId="49" fontId="39" fillId="0" borderId="1" xfId="0" applyNumberFormat="1" applyFont="1" applyBorder="1" applyAlignment="1">
      <alignment vertical="center" wrapText="1"/>
    </xf>
    <xf numFmtId="0" fontId="39" fillId="0" borderId="1" xfId="0" applyFont="1" applyBorder="1">
      <alignment vertical="center"/>
    </xf>
    <xf numFmtId="49" fontId="39" fillId="0" borderId="1" xfId="0" applyNumberFormat="1" applyFont="1" applyBorder="1" applyAlignment="1">
      <alignment horizontal="center" vertical="center" wrapText="1"/>
    </xf>
    <xf numFmtId="0" fontId="41" fillId="0" borderId="1" xfId="0" applyFont="1" applyBorder="1" applyAlignment="1">
      <alignment horizontal="center" vertical="center"/>
    </xf>
    <xf numFmtId="0" fontId="39" fillId="0" borderId="1" xfId="0" applyFont="1" applyBorder="1" applyAlignment="1">
      <alignment horizontal="center" vertical="center"/>
    </xf>
    <xf numFmtId="180" fontId="29" fillId="0" borderId="1" xfId="0" applyNumberFormat="1" applyFont="1" applyBorder="1" applyAlignment="1">
      <alignment horizontal="center" vertical="center" wrapText="1"/>
    </xf>
    <xf numFmtId="49" fontId="42" fillId="0" borderId="1" xfId="0" applyNumberFormat="1" applyFont="1" applyBorder="1" applyAlignment="1">
      <alignment horizontal="justify" vertical="center"/>
    </xf>
    <xf numFmtId="0" fontId="30" fillId="0" borderId="1" xfId="0" applyFont="1" applyFill="1" applyBorder="1" applyAlignment="1">
      <alignment horizontal="justify" vertical="center" wrapText="1"/>
    </xf>
    <xf numFmtId="0" fontId="6"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42" fillId="0" borderId="1" xfId="0" applyFont="1" applyBorder="1" applyAlignment="1">
      <alignment horizontal="justify" vertical="center"/>
    </xf>
    <xf numFmtId="0" fontId="33" fillId="0" borderId="1" xfId="0" applyNumberFormat="1" applyFont="1" applyBorder="1" applyAlignment="1">
      <alignment horizontal="center" vertical="center" wrapText="1"/>
    </xf>
    <xf numFmtId="0" fontId="43" fillId="0" borderId="1" xfId="0" applyNumberFormat="1" applyFont="1" applyFill="1" applyBorder="1" applyAlignment="1" applyProtection="1">
      <alignment horizontal="center" vertical="center" wrapText="1"/>
    </xf>
    <xf numFmtId="49" fontId="9" fillId="2" borderId="1" xfId="0" applyNumberFormat="1" applyFont="1" applyFill="1" applyBorder="1" applyAlignment="1">
      <alignment horizontal="center" vertical="center" wrapText="1"/>
    </xf>
    <xf numFmtId="57" fontId="35" fillId="0" borderId="1" xfId="0" applyNumberFormat="1" applyFont="1" applyBorder="1" applyAlignment="1">
      <alignment horizontal="center" vertical="center" wrapText="1"/>
    </xf>
    <xf numFmtId="49" fontId="38" fillId="0" borderId="1" xfId="0" applyNumberFormat="1" applyFont="1" applyBorder="1" applyAlignment="1">
      <alignment horizontal="center" vertical="center" wrapText="1"/>
    </xf>
    <xf numFmtId="0" fontId="39" fillId="0" borderId="1" xfId="0" applyFont="1" applyBorder="1" applyAlignment="1">
      <alignment horizontal="left" vertical="center"/>
    </xf>
    <xf numFmtId="49" fontId="39" fillId="0" borderId="1" xfId="0" applyNumberFormat="1" applyFont="1" applyBorder="1">
      <alignment vertical="center"/>
    </xf>
    <xf numFmtId="57" fontId="23" fillId="0" borderId="1" xfId="0" applyNumberFormat="1" applyFont="1" applyBorder="1" applyAlignment="1">
      <alignment horizontal="justify" vertical="center" wrapText="1"/>
    </xf>
    <xf numFmtId="0" fontId="60" fillId="0" borderId="1" xfId="0" applyFont="1" applyFill="1" applyBorder="1" applyAlignment="1">
      <alignment horizontal="center" vertical="center" wrapText="1"/>
    </xf>
    <xf numFmtId="57" fontId="60" fillId="0" borderId="1" xfId="0" applyNumberFormat="1" applyFont="1" applyFill="1" applyBorder="1" applyAlignment="1">
      <alignment horizontal="center" vertical="center" wrapText="1"/>
    </xf>
    <xf numFmtId="0" fontId="60" fillId="0" borderId="1"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181" fontId="1"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181" fontId="2" fillId="0" borderId="0" xfId="0" applyNumberFormat="1" applyFont="1" applyFill="1" applyAlignment="1">
      <alignment horizontal="left" vertical="center" wrapText="1"/>
    </xf>
    <xf numFmtId="181" fontId="2" fillId="0" borderId="1" xfId="0" applyNumberFormat="1" applyFont="1" applyFill="1" applyBorder="1" applyAlignment="1">
      <alignment horizontal="center" vertical="center" wrapText="1"/>
    </xf>
  </cellXfs>
  <cellStyles count="16">
    <cellStyle name="常规" xfId="0" builtinId="0"/>
    <cellStyle name="常规 11 2" xfId="8"/>
    <cellStyle name="常规 2" xfId="9"/>
    <cellStyle name="常规 2 2" xfId="6"/>
    <cellStyle name="常规 2 2 2" xfId="3"/>
    <cellStyle name="常规 2 3" xfId="7"/>
    <cellStyle name="常规 3" xfId="10"/>
    <cellStyle name="常规 3 2" xfId="4"/>
    <cellStyle name="常规 3 3" xfId="5"/>
    <cellStyle name="常规 4" xfId="11"/>
    <cellStyle name="常规 4 2 2" xfId="1"/>
    <cellStyle name="常规 4 3" xfId="12"/>
    <cellStyle name="常规 5" xfId="13"/>
    <cellStyle name="常规 7" xfId="14"/>
    <cellStyle name="常规 7 3" xfId="2"/>
    <cellStyle name="常规_Sheet1"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1067</xdr:row>
      <xdr:rowOff>0</xdr:rowOff>
    </xdr:from>
    <xdr:to>
      <xdr:col>2</xdr:col>
      <xdr:colOff>274320</xdr:colOff>
      <xdr:row>1070</xdr:row>
      <xdr:rowOff>116205</xdr:rowOff>
    </xdr:to>
    <xdr:sp macro="" textlink="">
      <xdr:nvSpPr>
        <xdr:cNvPr id="2" name="AutoShape 27" descr="报表底图"/>
        <xdr:cNvSpPr>
          <a:spLocks noChangeAspect="1" noChangeArrowheads="1"/>
        </xdr:cNvSpPr>
      </xdr:nvSpPr>
      <xdr:spPr>
        <a:xfrm>
          <a:off x="1371600" y="926134800"/>
          <a:ext cx="274320" cy="17926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3" name="AutoShape 28"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4" name="AutoShape 29"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5" name="AutoShape 30"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6" name="AutoShape 31"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7" name="AutoShape 32"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8" name="AutoShape 33"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9" name="AutoShape 34"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macro="" textlink="">
      <xdr:nvSpPr>
        <xdr:cNvPr id="10" name="AutoShape 35" descr="报表底图"/>
        <xdr:cNvSpPr>
          <a:spLocks noChangeAspect="1" noChangeArrowheads="1"/>
        </xdr:cNvSpPr>
      </xdr:nvSpPr>
      <xdr:spPr>
        <a:xfrm>
          <a:off x="1371600" y="926134800"/>
          <a:ext cx="274320" cy="17926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macro="" textlink="">
      <xdr:nvSpPr>
        <xdr:cNvPr id="11" name="AutoShape 36" descr="报表底图"/>
        <xdr:cNvSpPr>
          <a:spLocks noChangeAspect="1" noChangeArrowheads="1"/>
        </xdr:cNvSpPr>
      </xdr:nvSpPr>
      <xdr:spPr>
        <a:xfrm>
          <a:off x="1371600" y="926134800"/>
          <a:ext cx="274320" cy="17926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macro="" textlink="">
      <xdr:nvSpPr>
        <xdr:cNvPr id="12" name="AutoShape 37" descr="报表底图"/>
        <xdr:cNvSpPr>
          <a:spLocks noChangeAspect="1" noChangeArrowheads="1"/>
        </xdr:cNvSpPr>
      </xdr:nvSpPr>
      <xdr:spPr>
        <a:xfrm>
          <a:off x="1371600" y="926134800"/>
          <a:ext cx="274320" cy="17926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macro="" textlink="">
      <xdr:nvSpPr>
        <xdr:cNvPr id="13" name="AutoShape 38" descr="报表底图"/>
        <xdr:cNvSpPr>
          <a:spLocks noChangeAspect="1" noChangeArrowheads="1"/>
        </xdr:cNvSpPr>
      </xdr:nvSpPr>
      <xdr:spPr>
        <a:xfrm>
          <a:off x="1371600" y="926134800"/>
          <a:ext cx="274320" cy="17926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macro="" textlink="">
      <xdr:nvSpPr>
        <xdr:cNvPr id="14" name="AutoShape 39" descr="报表底图"/>
        <xdr:cNvSpPr>
          <a:spLocks noChangeAspect="1" noChangeArrowheads="1"/>
        </xdr:cNvSpPr>
      </xdr:nvSpPr>
      <xdr:spPr>
        <a:xfrm>
          <a:off x="1371600" y="926134800"/>
          <a:ext cx="274320" cy="17926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macro="" textlink="">
      <xdr:nvSpPr>
        <xdr:cNvPr id="15" name="AutoShape 40" descr="报表底图"/>
        <xdr:cNvSpPr>
          <a:spLocks noChangeAspect="1" noChangeArrowheads="1"/>
        </xdr:cNvSpPr>
      </xdr:nvSpPr>
      <xdr:spPr>
        <a:xfrm>
          <a:off x="1371600" y="926134800"/>
          <a:ext cx="274320" cy="17926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16" name="AutoShape 41"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17" name="AutoShape 42"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18" name="AutoShape 43"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19" name="AutoShape 44"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20" name="AutoShape 45"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21" name="AutoShape 46"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22" name="AutoShape 47"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macro="" textlink="">
      <xdr:nvSpPr>
        <xdr:cNvPr id="23" name="AutoShape 48" descr="报表底图"/>
        <xdr:cNvSpPr>
          <a:spLocks noChangeAspect="1" noChangeArrowheads="1"/>
        </xdr:cNvSpPr>
      </xdr:nvSpPr>
      <xdr:spPr>
        <a:xfrm>
          <a:off x="1371600" y="926134800"/>
          <a:ext cx="274320" cy="17926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macro="" textlink="">
      <xdr:nvSpPr>
        <xdr:cNvPr id="24" name="AutoShape 49" descr="报表底图"/>
        <xdr:cNvSpPr>
          <a:spLocks noChangeAspect="1" noChangeArrowheads="1"/>
        </xdr:cNvSpPr>
      </xdr:nvSpPr>
      <xdr:spPr>
        <a:xfrm>
          <a:off x="1371600" y="926134800"/>
          <a:ext cx="274320" cy="17926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macro="" textlink="">
      <xdr:nvSpPr>
        <xdr:cNvPr id="25" name="AutoShape 50" descr="报表底图"/>
        <xdr:cNvSpPr>
          <a:spLocks noChangeAspect="1" noChangeArrowheads="1"/>
        </xdr:cNvSpPr>
      </xdr:nvSpPr>
      <xdr:spPr>
        <a:xfrm>
          <a:off x="1371600" y="926134800"/>
          <a:ext cx="274320" cy="17926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macro="" textlink="">
      <xdr:nvSpPr>
        <xdr:cNvPr id="26" name="AutoShape 51" descr="报表底图"/>
        <xdr:cNvSpPr>
          <a:spLocks noChangeAspect="1" noChangeArrowheads="1"/>
        </xdr:cNvSpPr>
      </xdr:nvSpPr>
      <xdr:spPr>
        <a:xfrm>
          <a:off x="1371600" y="926134800"/>
          <a:ext cx="274320" cy="17926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macro="" textlink="">
      <xdr:nvSpPr>
        <xdr:cNvPr id="27" name="AutoShape 52" descr="报表底图"/>
        <xdr:cNvSpPr>
          <a:spLocks noChangeAspect="1" noChangeArrowheads="1"/>
        </xdr:cNvSpPr>
      </xdr:nvSpPr>
      <xdr:spPr>
        <a:xfrm>
          <a:off x="1371600" y="926134800"/>
          <a:ext cx="274320" cy="17926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macro="" textlink="">
      <xdr:nvSpPr>
        <xdr:cNvPr id="28" name="Image1" descr="报表底图"/>
        <xdr:cNvSpPr>
          <a:spLocks noChangeAspect="1" noChangeArrowheads="1"/>
        </xdr:cNvSpPr>
      </xdr:nvSpPr>
      <xdr:spPr>
        <a:xfrm>
          <a:off x="1371600" y="926134800"/>
          <a:ext cx="274320" cy="17926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29" name="Image1"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30" name="Image1"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31" name="Image1"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32" name="Image1"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33" name="Image1"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34" name="Image1"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35" name="Image1"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macro="" textlink="">
      <xdr:nvSpPr>
        <xdr:cNvPr id="36" name="Image1" descr="报表底图"/>
        <xdr:cNvSpPr>
          <a:spLocks noChangeAspect="1" noChangeArrowheads="1"/>
        </xdr:cNvSpPr>
      </xdr:nvSpPr>
      <xdr:spPr>
        <a:xfrm>
          <a:off x="1371600" y="926134800"/>
          <a:ext cx="274320" cy="17926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macro="" textlink="">
      <xdr:nvSpPr>
        <xdr:cNvPr id="37" name="Image1" descr="报表底图"/>
        <xdr:cNvSpPr>
          <a:spLocks noChangeAspect="1" noChangeArrowheads="1"/>
        </xdr:cNvSpPr>
      </xdr:nvSpPr>
      <xdr:spPr>
        <a:xfrm>
          <a:off x="1371600" y="926134800"/>
          <a:ext cx="274320" cy="17926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macro="" textlink="">
      <xdr:nvSpPr>
        <xdr:cNvPr id="38" name="Image1" descr="报表底图"/>
        <xdr:cNvSpPr>
          <a:spLocks noChangeAspect="1" noChangeArrowheads="1"/>
        </xdr:cNvSpPr>
      </xdr:nvSpPr>
      <xdr:spPr>
        <a:xfrm>
          <a:off x="1371600" y="926134800"/>
          <a:ext cx="274320" cy="17926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macro="" textlink="">
      <xdr:nvSpPr>
        <xdr:cNvPr id="39" name="Image1" descr="报表底图"/>
        <xdr:cNvSpPr>
          <a:spLocks noChangeAspect="1" noChangeArrowheads="1"/>
        </xdr:cNvSpPr>
      </xdr:nvSpPr>
      <xdr:spPr>
        <a:xfrm>
          <a:off x="1371600" y="926134800"/>
          <a:ext cx="274320" cy="17926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macro="" textlink="">
      <xdr:nvSpPr>
        <xdr:cNvPr id="40" name="Image1" descr="报表底图"/>
        <xdr:cNvSpPr>
          <a:spLocks noChangeAspect="1" noChangeArrowheads="1"/>
        </xdr:cNvSpPr>
      </xdr:nvSpPr>
      <xdr:spPr>
        <a:xfrm>
          <a:off x="1371600" y="926134800"/>
          <a:ext cx="274320" cy="17926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macro="" textlink="">
      <xdr:nvSpPr>
        <xdr:cNvPr id="41" name="Image1" descr="报表底图"/>
        <xdr:cNvSpPr>
          <a:spLocks noChangeAspect="1" noChangeArrowheads="1"/>
        </xdr:cNvSpPr>
      </xdr:nvSpPr>
      <xdr:spPr>
        <a:xfrm>
          <a:off x="1371600" y="926134800"/>
          <a:ext cx="274320" cy="17926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42" name="Image1"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43" name="Image1"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44" name="Image1"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45" name="Image1"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46" name="Image1"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47" name="Image1"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macro="" textlink="">
      <xdr:nvSpPr>
        <xdr:cNvPr id="48" name="Image1" descr="报表底图"/>
        <xdr:cNvSpPr>
          <a:spLocks noChangeAspect="1" noChangeArrowheads="1"/>
        </xdr:cNvSpPr>
      </xdr:nvSpPr>
      <xdr:spPr>
        <a:xfrm>
          <a:off x="1371600" y="926134800"/>
          <a:ext cx="274320" cy="18230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macro="" textlink="">
      <xdr:nvSpPr>
        <xdr:cNvPr id="49" name="Image1" descr="报表底图"/>
        <xdr:cNvSpPr>
          <a:spLocks noChangeAspect="1" noChangeArrowheads="1"/>
        </xdr:cNvSpPr>
      </xdr:nvSpPr>
      <xdr:spPr>
        <a:xfrm>
          <a:off x="1371600" y="926134800"/>
          <a:ext cx="274320" cy="17926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macro="" textlink="">
      <xdr:nvSpPr>
        <xdr:cNvPr id="50" name="Image1" descr="报表底图"/>
        <xdr:cNvSpPr>
          <a:spLocks noChangeAspect="1" noChangeArrowheads="1"/>
        </xdr:cNvSpPr>
      </xdr:nvSpPr>
      <xdr:spPr>
        <a:xfrm>
          <a:off x="1371600" y="926134800"/>
          <a:ext cx="274320" cy="17926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macro="" textlink="">
      <xdr:nvSpPr>
        <xdr:cNvPr id="51" name="Image1" descr="报表底图"/>
        <xdr:cNvSpPr>
          <a:spLocks noChangeAspect="1" noChangeArrowheads="1"/>
        </xdr:cNvSpPr>
      </xdr:nvSpPr>
      <xdr:spPr>
        <a:xfrm>
          <a:off x="1371600" y="926134800"/>
          <a:ext cx="274320" cy="17926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macro="" textlink="">
      <xdr:nvSpPr>
        <xdr:cNvPr id="52" name="Image1" descr="报表底图"/>
        <xdr:cNvSpPr>
          <a:spLocks noChangeAspect="1" noChangeArrowheads="1"/>
        </xdr:cNvSpPr>
      </xdr:nvSpPr>
      <xdr:spPr>
        <a:xfrm>
          <a:off x="1371600" y="926134800"/>
          <a:ext cx="274320" cy="17926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macro="" textlink="">
      <xdr:nvSpPr>
        <xdr:cNvPr id="53" name="Image1" descr="报表底图"/>
        <xdr:cNvSpPr>
          <a:spLocks noChangeAspect="1" noChangeArrowheads="1"/>
        </xdr:cNvSpPr>
      </xdr:nvSpPr>
      <xdr:spPr>
        <a:xfrm>
          <a:off x="1371600" y="926134800"/>
          <a:ext cx="274320" cy="1792605"/>
        </a:xfrm>
        <a:prstGeom prst="rect">
          <a:avLst/>
        </a:prstGeom>
        <a:noFill/>
        <a:ln w="9525">
          <a:noFill/>
          <a:miter lim="800000"/>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54" name="AutoShape 27"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55" name="AutoShape 28"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56" name="AutoShape 29"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57" name="AutoShape 30"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58" name="AutoShape 3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59" name="AutoShape 32"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60" name="AutoShape 33"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61" name="AutoShape 34"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62" name="AutoShape 35"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63" name="AutoShape 36"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64" name="AutoShape 37"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65" name="AutoShape 38"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66" name="AutoShape 39"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67" name="AutoShape 40"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68" name="AutoShape 4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69" name="AutoShape 42"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70" name="AutoShape 43"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71" name="AutoShape 44"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72" name="AutoShape 45"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73" name="AutoShape 46"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74" name="AutoShape 47"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75" name="AutoShape 48"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76" name="AutoShape 49"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77" name="AutoShape 50"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78" name="AutoShape 51"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79" name="AutoShape 52"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80" name="Image1"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81"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82"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83"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84"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85"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86"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87"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88" name="Image1"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89" name="Image1"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90" name="Image1"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91" name="Image1"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92" name="Image1"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93" name="Image1"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94"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95"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96"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97"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98"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99"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00"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01" name="Image1"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02" name="Image1"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03" name="Image1"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04" name="Image1"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05" name="Image1"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06" name="AutoShape 27"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07" name="AutoShape 28"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08" name="AutoShape 29"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09" name="AutoShape 30"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10" name="AutoShape 3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11" name="AutoShape 32"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12" name="AutoShape 33"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13" name="AutoShape 34"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14" name="AutoShape 35"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15" name="AutoShape 36"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16" name="AutoShape 37"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17" name="AutoShape 38"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18" name="AutoShape 39"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19" name="AutoShape 40"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20" name="AutoShape 4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21" name="AutoShape 42"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22" name="AutoShape 43"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23" name="AutoShape 44"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24" name="AutoShape 45"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25" name="AutoShape 46"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26" name="AutoShape 47"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27" name="AutoShape 48"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28" name="AutoShape 49"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29" name="AutoShape 50"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30" name="AutoShape 51"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31" name="AutoShape 52"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32" name="Image1"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33"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34"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35"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36"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37"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38"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39"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40" name="Image1"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41" name="Image1"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42" name="Image1"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43" name="Image1"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44" name="Image1"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45" name="Image1"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46"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47"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48"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49"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50"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51"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macro="" textlink="">
      <xdr:nvSpPr>
        <xdr:cNvPr id="152" name="Image1" descr="报表底图"/>
        <xdr:cNvSpPr>
          <a:spLocks noChangeAspect="1"/>
        </xdr:cNvSpPr>
      </xdr:nvSpPr>
      <xdr:spPr>
        <a:xfrm>
          <a:off x="1371600" y="765543300"/>
          <a:ext cx="273050" cy="48907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53" name="Image1"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54" name="Image1"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55" name="Image1"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56" name="Image1"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macro="" textlink="">
      <xdr:nvSpPr>
        <xdr:cNvPr id="157" name="Image1" descr="报表底图"/>
        <xdr:cNvSpPr>
          <a:spLocks noChangeAspect="1"/>
        </xdr:cNvSpPr>
      </xdr:nvSpPr>
      <xdr:spPr>
        <a:xfrm>
          <a:off x="1371600" y="765543300"/>
          <a:ext cx="273050" cy="4867910"/>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macro="" textlink="">
      <xdr:nvSpPr>
        <xdr:cNvPr id="158" name="AutoShape 27" descr="报表底图"/>
        <xdr:cNvSpPr>
          <a:spLocks noChangeAspect="1"/>
        </xdr:cNvSpPr>
      </xdr:nvSpPr>
      <xdr:spPr>
        <a:xfrm>
          <a:off x="1371600" y="9252204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159" name="AutoShape 28"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160" name="AutoShape 29"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161" name="AutoShape 30"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162" name="AutoShape 31"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163" name="AutoShape 32"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164" name="AutoShape 33"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165" name="AutoShape 34"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macro="" textlink="">
      <xdr:nvSpPr>
        <xdr:cNvPr id="166" name="AutoShape 35" descr="报表底图"/>
        <xdr:cNvSpPr>
          <a:spLocks noChangeAspect="1"/>
        </xdr:cNvSpPr>
      </xdr:nvSpPr>
      <xdr:spPr>
        <a:xfrm>
          <a:off x="1371600" y="9252204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macro="" textlink="">
      <xdr:nvSpPr>
        <xdr:cNvPr id="167" name="AutoShape 36" descr="报表底图"/>
        <xdr:cNvSpPr>
          <a:spLocks noChangeAspect="1"/>
        </xdr:cNvSpPr>
      </xdr:nvSpPr>
      <xdr:spPr>
        <a:xfrm>
          <a:off x="1371600" y="9252204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macro="" textlink="">
      <xdr:nvSpPr>
        <xdr:cNvPr id="168" name="AutoShape 37" descr="报表底图"/>
        <xdr:cNvSpPr>
          <a:spLocks noChangeAspect="1"/>
        </xdr:cNvSpPr>
      </xdr:nvSpPr>
      <xdr:spPr>
        <a:xfrm>
          <a:off x="1371600" y="9252204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macro="" textlink="">
      <xdr:nvSpPr>
        <xdr:cNvPr id="169" name="AutoShape 38" descr="报表底图"/>
        <xdr:cNvSpPr>
          <a:spLocks noChangeAspect="1"/>
        </xdr:cNvSpPr>
      </xdr:nvSpPr>
      <xdr:spPr>
        <a:xfrm>
          <a:off x="1371600" y="9252204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macro="" textlink="">
      <xdr:nvSpPr>
        <xdr:cNvPr id="170" name="AutoShape 39" descr="报表底图"/>
        <xdr:cNvSpPr>
          <a:spLocks noChangeAspect="1"/>
        </xdr:cNvSpPr>
      </xdr:nvSpPr>
      <xdr:spPr>
        <a:xfrm>
          <a:off x="1371600" y="9252204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macro="" textlink="">
      <xdr:nvSpPr>
        <xdr:cNvPr id="171" name="AutoShape 40" descr="报表底图"/>
        <xdr:cNvSpPr>
          <a:spLocks noChangeAspect="1"/>
        </xdr:cNvSpPr>
      </xdr:nvSpPr>
      <xdr:spPr>
        <a:xfrm>
          <a:off x="1371600" y="9252204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172" name="AutoShape 41"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173" name="AutoShape 42"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174" name="AutoShape 43"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175" name="AutoShape 44"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176" name="AutoShape 45"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177" name="AutoShape 46"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178" name="AutoShape 47"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macro="" textlink="">
      <xdr:nvSpPr>
        <xdr:cNvPr id="179" name="AutoShape 48" descr="报表底图"/>
        <xdr:cNvSpPr>
          <a:spLocks noChangeAspect="1"/>
        </xdr:cNvSpPr>
      </xdr:nvSpPr>
      <xdr:spPr>
        <a:xfrm>
          <a:off x="1371600" y="9252204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macro="" textlink="">
      <xdr:nvSpPr>
        <xdr:cNvPr id="180" name="AutoShape 49" descr="报表底图"/>
        <xdr:cNvSpPr>
          <a:spLocks noChangeAspect="1"/>
        </xdr:cNvSpPr>
      </xdr:nvSpPr>
      <xdr:spPr>
        <a:xfrm>
          <a:off x="1371600" y="9252204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macro="" textlink="">
      <xdr:nvSpPr>
        <xdr:cNvPr id="181" name="AutoShape 50" descr="报表底图"/>
        <xdr:cNvSpPr>
          <a:spLocks noChangeAspect="1"/>
        </xdr:cNvSpPr>
      </xdr:nvSpPr>
      <xdr:spPr>
        <a:xfrm>
          <a:off x="1371600" y="9252204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macro="" textlink="">
      <xdr:nvSpPr>
        <xdr:cNvPr id="182" name="AutoShape 51" descr="报表底图"/>
        <xdr:cNvSpPr>
          <a:spLocks noChangeAspect="1"/>
        </xdr:cNvSpPr>
      </xdr:nvSpPr>
      <xdr:spPr>
        <a:xfrm>
          <a:off x="1371600" y="9252204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macro="" textlink="">
      <xdr:nvSpPr>
        <xdr:cNvPr id="183" name="AutoShape 52" descr="报表底图"/>
        <xdr:cNvSpPr>
          <a:spLocks noChangeAspect="1"/>
        </xdr:cNvSpPr>
      </xdr:nvSpPr>
      <xdr:spPr>
        <a:xfrm>
          <a:off x="1371600" y="9252204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macro="" textlink="">
      <xdr:nvSpPr>
        <xdr:cNvPr id="184" name="Image1" descr="报表底图"/>
        <xdr:cNvSpPr>
          <a:spLocks noChangeAspect="1"/>
        </xdr:cNvSpPr>
      </xdr:nvSpPr>
      <xdr:spPr>
        <a:xfrm>
          <a:off x="1371600" y="9252204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185" name="Image1"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186" name="Image1"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187" name="Image1"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188" name="Image1"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189" name="Image1"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190" name="Image1"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191" name="Image1"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macro="" textlink="">
      <xdr:nvSpPr>
        <xdr:cNvPr id="192" name="Image1" descr="报表底图"/>
        <xdr:cNvSpPr>
          <a:spLocks noChangeAspect="1"/>
        </xdr:cNvSpPr>
      </xdr:nvSpPr>
      <xdr:spPr>
        <a:xfrm>
          <a:off x="1371600" y="9252204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macro="" textlink="">
      <xdr:nvSpPr>
        <xdr:cNvPr id="193" name="Image1" descr="报表底图"/>
        <xdr:cNvSpPr>
          <a:spLocks noChangeAspect="1"/>
        </xdr:cNvSpPr>
      </xdr:nvSpPr>
      <xdr:spPr>
        <a:xfrm>
          <a:off x="1371600" y="9252204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macro="" textlink="">
      <xdr:nvSpPr>
        <xdr:cNvPr id="194" name="Image1" descr="报表底图"/>
        <xdr:cNvSpPr>
          <a:spLocks noChangeAspect="1"/>
        </xdr:cNvSpPr>
      </xdr:nvSpPr>
      <xdr:spPr>
        <a:xfrm>
          <a:off x="1371600" y="9252204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macro="" textlink="">
      <xdr:nvSpPr>
        <xdr:cNvPr id="195" name="Image1" descr="报表底图"/>
        <xdr:cNvSpPr>
          <a:spLocks noChangeAspect="1"/>
        </xdr:cNvSpPr>
      </xdr:nvSpPr>
      <xdr:spPr>
        <a:xfrm>
          <a:off x="1371600" y="9252204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macro="" textlink="">
      <xdr:nvSpPr>
        <xdr:cNvPr id="196" name="Image1" descr="报表底图"/>
        <xdr:cNvSpPr>
          <a:spLocks noChangeAspect="1"/>
        </xdr:cNvSpPr>
      </xdr:nvSpPr>
      <xdr:spPr>
        <a:xfrm>
          <a:off x="1371600" y="9252204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macro="" textlink="">
      <xdr:nvSpPr>
        <xdr:cNvPr id="197" name="Image1" descr="报表底图"/>
        <xdr:cNvSpPr>
          <a:spLocks noChangeAspect="1"/>
        </xdr:cNvSpPr>
      </xdr:nvSpPr>
      <xdr:spPr>
        <a:xfrm>
          <a:off x="1371600" y="9252204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198" name="Image1"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199" name="Image1"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200" name="Image1"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201" name="Image1"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202" name="Image1"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203" name="Image1"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macro="" textlink="">
      <xdr:nvSpPr>
        <xdr:cNvPr id="204" name="Image1" descr="报表底图"/>
        <xdr:cNvSpPr>
          <a:spLocks noChangeAspect="1"/>
        </xdr:cNvSpPr>
      </xdr:nvSpPr>
      <xdr:spPr>
        <a:xfrm>
          <a:off x="1371600" y="9252204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macro="" textlink="">
      <xdr:nvSpPr>
        <xdr:cNvPr id="205" name="Image1" descr="报表底图"/>
        <xdr:cNvSpPr>
          <a:spLocks noChangeAspect="1"/>
        </xdr:cNvSpPr>
      </xdr:nvSpPr>
      <xdr:spPr>
        <a:xfrm>
          <a:off x="1371600" y="9252204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macro="" textlink="">
      <xdr:nvSpPr>
        <xdr:cNvPr id="206" name="Image1" descr="报表底图"/>
        <xdr:cNvSpPr>
          <a:spLocks noChangeAspect="1"/>
        </xdr:cNvSpPr>
      </xdr:nvSpPr>
      <xdr:spPr>
        <a:xfrm>
          <a:off x="1371600" y="9252204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macro="" textlink="">
      <xdr:nvSpPr>
        <xdr:cNvPr id="207" name="Image1" descr="报表底图"/>
        <xdr:cNvSpPr>
          <a:spLocks noChangeAspect="1"/>
        </xdr:cNvSpPr>
      </xdr:nvSpPr>
      <xdr:spPr>
        <a:xfrm>
          <a:off x="1371600" y="9252204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macro="" textlink="">
      <xdr:nvSpPr>
        <xdr:cNvPr id="208" name="Image1" descr="报表底图"/>
        <xdr:cNvSpPr>
          <a:spLocks noChangeAspect="1"/>
        </xdr:cNvSpPr>
      </xdr:nvSpPr>
      <xdr:spPr>
        <a:xfrm>
          <a:off x="1371600" y="9252204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macro="" textlink="">
      <xdr:nvSpPr>
        <xdr:cNvPr id="209" name="Image1" descr="报表底图"/>
        <xdr:cNvSpPr>
          <a:spLocks noChangeAspect="1"/>
        </xdr:cNvSpPr>
      </xdr:nvSpPr>
      <xdr:spPr>
        <a:xfrm>
          <a:off x="1371600" y="925220400"/>
          <a:ext cx="274320" cy="105600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macro="" textlink="">
      <xdr:nvSpPr>
        <xdr:cNvPr id="210" name="AutoShape 27" descr="报表底图"/>
        <xdr:cNvSpPr>
          <a:spLocks noChangeAspect="1"/>
        </xdr:cNvSpPr>
      </xdr:nvSpPr>
      <xdr:spPr>
        <a:xfrm>
          <a:off x="1371600" y="13352526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11" name="AutoShape 28"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12" name="AutoShape 29"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13" name="AutoShape 30"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14" name="AutoShape 31"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15" name="AutoShape 32"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16" name="AutoShape 33"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17" name="AutoShape 34"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macro="" textlink="">
      <xdr:nvSpPr>
        <xdr:cNvPr id="218" name="AutoShape 35" descr="报表底图"/>
        <xdr:cNvSpPr>
          <a:spLocks noChangeAspect="1"/>
        </xdr:cNvSpPr>
      </xdr:nvSpPr>
      <xdr:spPr>
        <a:xfrm>
          <a:off x="1371600" y="13352526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macro="" textlink="">
      <xdr:nvSpPr>
        <xdr:cNvPr id="219" name="AutoShape 36" descr="报表底图"/>
        <xdr:cNvSpPr>
          <a:spLocks noChangeAspect="1"/>
        </xdr:cNvSpPr>
      </xdr:nvSpPr>
      <xdr:spPr>
        <a:xfrm>
          <a:off x="1371600" y="13352526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macro="" textlink="">
      <xdr:nvSpPr>
        <xdr:cNvPr id="220" name="AutoShape 37" descr="报表底图"/>
        <xdr:cNvSpPr>
          <a:spLocks noChangeAspect="1"/>
        </xdr:cNvSpPr>
      </xdr:nvSpPr>
      <xdr:spPr>
        <a:xfrm>
          <a:off x="1371600" y="13352526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macro="" textlink="">
      <xdr:nvSpPr>
        <xdr:cNvPr id="221" name="AutoShape 38" descr="报表底图"/>
        <xdr:cNvSpPr>
          <a:spLocks noChangeAspect="1"/>
        </xdr:cNvSpPr>
      </xdr:nvSpPr>
      <xdr:spPr>
        <a:xfrm>
          <a:off x="1371600" y="13352526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macro="" textlink="">
      <xdr:nvSpPr>
        <xdr:cNvPr id="222" name="AutoShape 39" descr="报表底图"/>
        <xdr:cNvSpPr>
          <a:spLocks noChangeAspect="1"/>
        </xdr:cNvSpPr>
      </xdr:nvSpPr>
      <xdr:spPr>
        <a:xfrm>
          <a:off x="1371600" y="13352526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macro="" textlink="">
      <xdr:nvSpPr>
        <xdr:cNvPr id="223" name="AutoShape 40" descr="报表底图"/>
        <xdr:cNvSpPr>
          <a:spLocks noChangeAspect="1"/>
        </xdr:cNvSpPr>
      </xdr:nvSpPr>
      <xdr:spPr>
        <a:xfrm>
          <a:off x="1371600" y="13352526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24" name="AutoShape 41"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25" name="AutoShape 42"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26" name="AutoShape 43"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27" name="AutoShape 44"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28" name="AutoShape 45"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29" name="AutoShape 46"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30" name="AutoShape 47"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macro="" textlink="">
      <xdr:nvSpPr>
        <xdr:cNvPr id="231" name="AutoShape 48" descr="报表底图"/>
        <xdr:cNvSpPr>
          <a:spLocks noChangeAspect="1"/>
        </xdr:cNvSpPr>
      </xdr:nvSpPr>
      <xdr:spPr>
        <a:xfrm>
          <a:off x="1371600" y="13352526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macro="" textlink="">
      <xdr:nvSpPr>
        <xdr:cNvPr id="232" name="AutoShape 49" descr="报表底图"/>
        <xdr:cNvSpPr>
          <a:spLocks noChangeAspect="1"/>
        </xdr:cNvSpPr>
      </xdr:nvSpPr>
      <xdr:spPr>
        <a:xfrm>
          <a:off x="1371600" y="13352526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macro="" textlink="">
      <xdr:nvSpPr>
        <xdr:cNvPr id="233" name="AutoShape 50" descr="报表底图"/>
        <xdr:cNvSpPr>
          <a:spLocks noChangeAspect="1"/>
        </xdr:cNvSpPr>
      </xdr:nvSpPr>
      <xdr:spPr>
        <a:xfrm>
          <a:off x="1371600" y="13352526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macro="" textlink="">
      <xdr:nvSpPr>
        <xdr:cNvPr id="234" name="AutoShape 51" descr="报表底图"/>
        <xdr:cNvSpPr>
          <a:spLocks noChangeAspect="1"/>
        </xdr:cNvSpPr>
      </xdr:nvSpPr>
      <xdr:spPr>
        <a:xfrm>
          <a:off x="1371600" y="13352526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macro="" textlink="">
      <xdr:nvSpPr>
        <xdr:cNvPr id="235" name="AutoShape 52" descr="报表底图"/>
        <xdr:cNvSpPr>
          <a:spLocks noChangeAspect="1"/>
        </xdr:cNvSpPr>
      </xdr:nvSpPr>
      <xdr:spPr>
        <a:xfrm>
          <a:off x="1371600" y="13352526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macro="" textlink="">
      <xdr:nvSpPr>
        <xdr:cNvPr id="236" name="Image1" descr="报表底图"/>
        <xdr:cNvSpPr>
          <a:spLocks noChangeAspect="1"/>
        </xdr:cNvSpPr>
      </xdr:nvSpPr>
      <xdr:spPr>
        <a:xfrm>
          <a:off x="1371600" y="13352526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37" name="Image1"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38" name="Image1"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39" name="Image1"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40" name="Image1"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41" name="Image1"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42" name="Image1"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43" name="Image1"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macro="" textlink="">
      <xdr:nvSpPr>
        <xdr:cNvPr id="244" name="Image1" descr="报表底图"/>
        <xdr:cNvSpPr>
          <a:spLocks noChangeAspect="1"/>
        </xdr:cNvSpPr>
      </xdr:nvSpPr>
      <xdr:spPr>
        <a:xfrm>
          <a:off x="1371600" y="13352526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macro="" textlink="">
      <xdr:nvSpPr>
        <xdr:cNvPr id="245" name="Image1" descr="报表底图"/>
        <xdr:cNvSpPr>
          <a:spLocks noChangeAspect="1"/>
        </xdr:cNvSpPr>
      </xdr:nvSpPr>
      <xdr:spPr>
        <a:xfrm>
          <a:off x="1371600" y="13352526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macro="" textlink="">
      <xdr:nvSpPr>
        <xdr:cNvPr id="246" name="Image1" descr="报表底图"/>
        <xdr:cNvSpPr>
          <a:spLocks noChangeAspect="1"/>
        </xdr:cNvSpPr>
      </xdr:nvSpPr>
      <xdr:spPr>
        <a:xfrm>
          <a:off x="1371600" y="13352526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macro="" textlink="">
      <xdr:nvSpPr>
        <xdr:cNvPr id="247" name="Image1" descr="报表底图"/>
        <xdr:cNvSpPr>
          <a:spLocks noChangeAspect="1"/>
        </xdr:cNvSpPr>
      </xdr:nvSpPr>
      <xdr:spPr>
        <a:xfrm>
          <a:off x="1371600" y="13352526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macro="" textlink="">
      <xdr:nvSpPr>
        <xdr:cNvPr id="248" name="Image1" descr="报表底图"/>
        <xdr:cNvSpPr>
          <a:spLocks noChangeAspect="1"/>
        </xdr:cNvSpPr>
      </xdr:nvSpPr>
      <xdr:spPr>
        <a:xfrm>
          <a:off x="1371600" y="13352526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macro="" textlink="">
      <xdr:nvSpPr>
        <xdr:cNvPr id="249" name="Image1" descr="报表底图"/>
        <xdr:cNvSpPr>
          <a:spLocks noChangeAspect="1"/>
        </xdr:cNvSpPr>
      </xdr:nvSpPr>
      <xdr:spPr>
        <a:xfrm>
          <a:off x="1371600" y="13352526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50" name="Image1"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51" name="Image1"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52" name="Image1"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53" name="Image1"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54" name="Image1"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55" name="Image1"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macro="" textlink="">
      <xdr:nvSpPr>
        <xdr:cNvPr id="256" name="Image1" descr="报表底图"/>
        <xdr:cNvSpPr>
          <a:spLocks noChangeAspect="1"/>
        </xdr:cNvSpPr>
      </xdr:nvSpPr>
      <xdr:spPr>
        <a:xfrm>
          <a:off x="1371600" y="1335252600"/>
          <a:ext cx="273685" cy="10801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macro="" textlink="">
      <xdr:nvSpPr>
        <xdr:cNvPr id="257" name="Image1" descr="报表底图"/>
        <xdr:cNvSpPr>
          <a:spLocks noChangeAspect="1"/>
        </xdr:cNvSpPr>
      </xdr:nvSpPr>
      <xdr:spPr>
        <a:xfrm>
          <a:off x="1371600" y="13352526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macro="" textlink="">
      <xdr:nvSpPr>
        <xdr:cNvPr id="258" name="Image1" descr="报表底图"/>
        <xdr:cNvSpPr>
          <a:spLocks noChangeAspect="1"/>
        </xdr:cNvSpPr>
      </xdr:nvSpPr>
      <xdr:spPr>
        <a:xfrm>
          <a:off x="1371600" y="13352526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macro="" textlink="">
      <xdr:nvSpPr>
        <xdr:cNvPr id="259" name="Image1" descr="报表底图"/>
        <xdr:cNvSpPr>
          <a:spLocks noChangeAspect="1"/>
        </xdr:cNvSpPr>
      </xdr:nvSpPr>
      <xdr:spPr>
        <a:xfrm>
          <a:off x="1371600" y="13352526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macro="" textlink="">
      <xdr:nvSpPr>
        <xdr:cNvPr id="260" name="Image1" descr="报表底图"/>
        <xdr:cNvSpPr>
          <a:spLocks noChangeAspect="1"/>
        </xdr:cNvSpPr>
      </xdr:nvSpPr>
      <xdr:spPr>
        <a:xfrm>
          <a:off x="1371600" y="13352526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macro="" textlink="">
      <xdr:nvSpPr>
        <xdr:cNvPr id="261" name="Image1" descr="报表底图"/>
        <xdr:cNvSpPr>
          <a:spLocks noChangeAspect="1"/>
        </xdr:cNvSpPr>
      </xdr:nvSpPr>
      <xdr:spPr>
        <a:xfrm>
          <a:off x="1371600" y="1335252600"/>
          <a:ext cx="273685" cy="6121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macro="" textlink="">
      <xdr:nvSpPr>
        <xdr:cNvPr id="262" name="AutoShape 27" descr="报表底图"/>
        <xdr:cNvSpPr>
          <a:spLocks noChangeAspect="1"/>
        </xdr:cNvSpPr>
      </xdr:nvSpPr>
      <xdr:spPr>
        <a:xfrm>
          <a:off x="1371600" y="1350340200"/>
          <a:ext cx="273685" cy="14884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263" name="AutoShape 28"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264" name="AutoShape 29"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265" name="AutoShape 30"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266" name="AutoShape 31"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267" name="AutoShape 32"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268" name="AutoShape 33"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269" name="AutoShape 34"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macro="" textlink="">
      <xdr:nvSpPr>
        <xdr:cNvPr id="270" name="AutoShape 35" descr="报表底图"/>
        <xdr:cNvSpPr>
          <a:spLocks noChangeAspect="1"/>
        </xdr:cNvSpPr>
      </xdr:nvSpPr>
      <xdr:spPr>
        <a:xfrm>
          <a:off x="1371600" y="1350340200"/>
          <a:ext cx="273685" cy="14884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macro="" textlink="">
      <xdr:nvSpPr>
        <xdr:cNvPr id="271" name="AutoShape 36" descr="报表底图"/>
        <xdr:cNvSpPr>
          <a:spLocks noChangeAspect="1"/>
        </xdr:cNvSpPr>
      </xdr:nvSpPr>
      <xdr:spPr>
        <a:xfrm>
          <a:off x="1371600" y="1350340200"/>
          <a:ext cx="273685" cy="14884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macro="" textlink="">
      <xdr:nvSpPr>
        <xdr:cNvPr id="272" name="AutoShape 37" descr="报表底图"/>
        <xdr:cNvSpPr>
          <a:spLocks noChangeAspect="1"/>
        </xdr:cNvSpPr>
      </xdr:nvSpPr>
      <xdr:spPr>
        <a:xfrm>
          <a:off x="1371600" y="1350340200"/>
          <a:ext cx="273685" cy="14884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macro="" textlink="">
      <xdr:nvSpPr>
        <xdr:cNvPr id="273" name="AutoShape 38" descr="报表底图"/>
        <xdr:cNvSpPr>
          <a:spLocks noChangeAspect="1"/>
        </xdr:cNvSpPr>
      </xdr:nvSpPr>
      <xdr:spPr>
        <a:xfrm>
          <a:off x="1371600" y="1350340200"/>
          <a:ext cx="273685" cy="14884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macro="" textlink="">
      <xdr:nvSpPr>
        <xdr:cNvPr id="274" name="AutoShape 39" descr="报表底图"/>
        <xdr:cNvSpPr>
          <a:spLocks noChangeAspect="1"/>
        </xdr:cNvSpPr>
      </xdr:nvSpPr>
      <xdr:spPr>
        <a:xfrm>
          <a:off x="1371600" y="1350340200"/>
          <a:ext cx="273685" cy="14884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macro="" textlink="">
      <xdr:nvSpPr>
        <xdr:cNvPr id="275" name="AutoShape 40" descr="报表底图"/>
        <xdr:cNvSpPr>
          <a:spLocks noChangeAspect="1"/>
        </xdr:cNvSpPr>
      </xdr:nvSpPr>
      <xdr:spPr>
        <a:xfrm>
          <a:off x="1371600" y="1350340200"/>
          <a:ext cx="273685" cy="14884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276" name="AutoShape 41"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277" name="AutoShape 42"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278" name="AutoShape 43"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279" name="AutoShape 44"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280" name="AutoShape 45"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281" name="AutoShape 46"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282" name="AutoShape 47"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macro="" textlink="">
      <xdr:nvSpPr>
        <xdr:cNvPr id="283" name="AutoShape 48" descr="报表底图"/>
        <xdr:cNvSpPr>
          <a:spLocks noChangeAspect="1"/>
        </xdr:cNvSpPr>
      </xdr:nvSpPr>
      <xdr:spPr>
        <a:xfrm>
          <a:off x="1371600" y="1350340200"/>
          <a:ext cx="273685" cy="14884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macro="" textlink="">
      <xdr:nvSpPr>
        <xdr:cNvPr id="284" name="AutoShape 49" descr="报表底图"/>
        <xdr:cNvSpPr>
          <a:spLocks noChangeAspect="1"/>
        </xdr:cNvSpPr>
      </xdr:nvSpPr>
      <xdr:spPr>
        <a:xfrm>
          <a:off x="1371600" y="1350340200"/>
          <a:ext cx="273685" cy="14884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macro="" textlink="">
      <xdr:nvSpPr>
        <xdr:cNvPr id="285" name="AutoShape 50" descr="报表底图"/>
        <xdr:cNvSpPr>
          <a:spLocks noChangeAspect="1"/>
        </xdr:cNvSpPr>
      </xdr:nvSpPr>
      <xdr:spPr>
        <a:xfrm>
          <a:off x="1371600" y="1350340200"/>
          <a:ext cx="273685" cy="14884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macro="" textlink="">
      <xdr:nvSpPr>
        <xdr:cNvPr id="286" name="AutoShape 51" descr="报表底图"/>
        <xdr:cNvSpPr>
          <a:spLocks noChangeAspect="1"/>
        </xdr:cNvSpPr>
      </xdr:nvSpPr>
      <xdr:spPr>
        <a:xfrm>
          <a:off x="1371600" y="1350340200"/>
          <a:ext cx="273685" cy="14884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macro="" textlink="">
      <xdr:nvSpPr>
        <xdr:cNvPr id="287" name="AutoShape 52" descr="报表底图"/>
        <xdr:cNvSpPr>
          <a:spLocks noChangeAspect="1"/>
        </xdr:cNvSpPr>
      </xdr:nvSpPr>
      <xdr:spPr>
        <a:xfrm>
          <a:off x="1371600" y="1350340200"/>
          <a:ext cx="273685" cy="14884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macro="" textlink="">
      <xdr:nvSpPr>
        <xdr:cNvPr id="288" name="Image1" descr="报表底图"/>
        <xdr:cNvSpPr>
          <a:spLocks noChangeAspect="1"/>
        </xdr:cNvSpPr>
      </xdr:nvSpPr>
      <xdr:spPr>
        <a:xfrm>
          <a:off x="1371600" y="1350340200"/>
          <a:ext cx="273685" cy="14884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289" name="Image1"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290" name="Image1"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291" name="Image1"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292" name="Image1"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293" name="Image1"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294" name="Image1"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295" name="Image1"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macro="" textlink="">
      <xdr:nvSpPr>
        <xdr:cNvPr id="296" name="Image1" descr="报表底图"/>
        <xdr:cNvSpPr>
          <a:spLocks noChangeAspect="1"/>
        </xdr:cNvSpPr>
      </xdr:nvSpPr>
      <xdr:spPr>
        <a:xfrm>
          <a:off x="1371600" y="1350340200"/>
          <a:ext cx="273685" cy="14884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macro="" textlink="">
      <xdr:nvSpPr>
        <xdr:cNvPr id="297" name="Image1" descr="报表底图"/>
        <xdr:cNvSpPr>
          <a:spLocks noChangeAspect="1"/>
        </xdr:cNvSpPr>
      </xdr:nvSpPr>
      <xdr:spPr>
        <a:xfrm>
          <a:off x="1371600" y="1350340200"/>
          <a:ext cx="273685" cy="14884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macro="" textlink="">
      <xdr:nvSpPr>
        <xdr:cNvPr id="298" name="Image1" descr="报表底图"/>
        <xdr:cNvSpPr>
          <a:spLocks noChangeAspect="1"/>
        </xdr:cNvSpPr>
      </xdr:nvSpPr>
      <xdr:spPr>
        <a:xfrm>
          <a:off x="1371600" y="1350340200"/>
          <a:ext cx="273685" cy="14884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macro="" textlink="">
      <xdr:nvSpPr>
        <xdr:cNvPr id="299" name="Image1" descr="报表底图"/>
        <xdr:cNvSpPr>
          <a:spLocks noChangeAspect="1"/>
        </xdr:cNvSpPr>
      </xdr:nvSpPr>
      <xdr:spPr>
        <a:xfrm>
          <a:off x="1371600" y="1350340200"/>
          <a:ext cx="273685" cy="14884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macro="" textlink="">
      <xdr:nvSpPr>
        <xdr:cNvPr id="300" name="Image1" descr="报表底图"/>
        <xdr:cNvSpPr>
          <a:spLocks noChangeAspect="1"/>
        </xdr:cNvSpPr>
      </xdr:nvSpPr>
      <xdr:spPr>
        <a:xfrm>
          <a:off x="1371600" y="1350340200"/>
          <a:ext cx="273685" cy="14884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macro="" textlink="">
      <xdr:nvSpPr>
        <xdr:cNvPr id="301" name="Image1" descr="报表底图"/>
        <xdr:cNvSpPr>
          <a:spLocks noChangeAspect="1"/>
        </xdr:cNvSpPr>
      </xdr:nvSpPr>
      <xdr:spPr>
        <a:xfrm>
          <a:off x="1371600" y="1350340200"/>
          <a:ext cx="273685" cy="14884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302" name="Image1"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303" name="Image1"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304" name="Image1"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305" name="Image1"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306" name="Image1"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307" name="Image1"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macro="" textlink="">
      <xdr:nvSpPr>
        <xdr:cNvPr id="308" name="Image1" descr="报表底图"/>
        <xdr:cNvSpPr>
          <a:spLocks noChangeAspect="1"/>
        </xdr:cNvSpPr>
      </xdr:nvSpPr>
      <xdr:spPr>
        <a:xfrm>
          <a:off x="1371600" y="1350340200"/>
          <a:ext cx="273685" cy="14897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macro="" textlink="">
      <xdr:nvSpPr>
        <xdr:cNvPr id="309" name="Image1" descr="报表底图"/>
        <xdr:cNvSpPr>
          <a:spLocks noChangeAspect="1"/>
        </xdr:cNvSpPr>
      </xdr:nvSpPr>
      <xdr:spPr>
        <a:xfrm>
          <a:off x="1371600" y="1350340200"/>
          <a:ext cx="273685" cy="14884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macro="" textlink="">
      <xdr:nvSpPr>
        <xdr:cNvPr id="310" name="Image1" descr="报表底图"/>
        <xdr:cNvSpPr>
          <a:spLocks noChangeAspect="1"/>
        </xdr:cNvSpPr>
      </xdr:nvSpPr>
      <xdr:spPr>
        <a:xfrm>
          <a:off x="1371600" y="1350340200"/>
          <a:ext cx="273685" cy="14884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macro="" textlink="">
      <xdr:nvSpPr>
        <xdr:cNvPr id="311" name="Image1" descr="报表底图"/>
        <xdr:cNvSpPr>
          <a:spLocks noChangeAspect="1"/>
        </xdr:cNvSpPr>
      </xdr:nvSpPr>
      <xdr:spPr>
        <a:xfrm>
          <a:off x="1371600" y="1350340200"/>
          <a:ext cx="273685" cy="14884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macro="" textlink="">
      <xdr:nvSpPr>
        <xdr:cNvPr id="312" name="Image1" descr="报表底图"/>
        <xdr:cNvSpPr>
          <a:spLocks noChangeAspect="1"/>
        </xdr:cNvSpPr>
      </xdr:nvSpPr>
      <xdr:spPr>
        <a:xfrm>
          <a:off x="1371600" y="1350340200"/>
          <a:ext cx="273685" cy="14884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macro="" textlink="">
      <xdr:nvSpPr>
        <xdr:cNvPr id="313" name="Image1" descr="报表底图"/>
        <xdr:cNvSpPr>
          <a:spLocks noChangeAspect="1"/>
        </xdr:cNvSpPr>
      </xdr:nvSpPr>
      <xdr:spPr>
        <a:xfrm>
          <a:off x="1371600" y="1350340200"/>
          <a:ext cx="273685" cy="148844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macro="" textlink="">
      <xdr:nvSpPr>
        <xdr:cNvPr id="314" name="AutoShape 27" descr="报表底图"/>
        <xdr:cNvSpPr>
          <a:spLocks noChangeAspect="1"/>
        </xdr:cNvSpPr>
      </xdr:nvSpPr>
      <xdr:spPr>
        <a:xfrm>
          <a:off x="1371600" y="1351102200"/>
          <a:ext cx="273685" cy="13550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15" name="AutoShape 28"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16" name="AutoShape 29"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17" name="AutoShape 30"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18" name="AutoShape 31"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19" name="AutoShape 32"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20" name="AutoShape 33"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21" name="AutoShape 34"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macro="" textlink="">
      <xdr:nvSpPr>
        <xdr:cNvPr id="322" name="AutoShape 35" descr="报表底图"/>
        <xdr:cNvSpPr>
          <a:spLocks noChangeAspect="1"/>
        </xdr:cNvSpPr>
      </xdr:nvSpPr>
      <xdr:spPr>
        <a:xfrm>
          <a:off x="1371600" y="1351102200"/>
          <a:ext cx="273685" cy="13550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macro="" textlink="">
      <xdr:nvSpPr>
        <xdr:cNvPr id="323" name="AutoShape 36" descr="报表底图"/>
        <xdr:cNvSpPr>
          <a:spLocks noChangeAspect="1"/>
        </xdr:cNvSpPr>
      </xdr:nvSpPr>
      <xdr:spPr>
        <a:xfrm>
          <a:off x="1371600" y="1351102200"/>
          <a:ext cx="273685" cy="13550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macro="" textlink="">
      <xdr:nvSpPr>
        <xdr:cNvPr id="324" name="AutoShape 37" descr="报表底图"/>
        <xdr:cNvSpPr>
          <a:spLocks noChangeAspect="1"/>
        </xdr:cNvSpPr>
      </xdr:nvSpPr>
      <xdr:spPr>
        <a:xfrm>
          <a:off x="1371600" y="1351102200"/>
          <a:ext cx="273685" cy="13550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macro="" textlink="">
      <xdr:nvSpPr>
        <xdr:cNvPr id="325" name="AutoShape 38" descr="报表底图"/>
        <xdr:cNvSpPr>
          <a:spLocks noChangeAspect="1"/>
        </xdr:cNvSpPr>
      </xdr:nvSpPr>
      <xdr:spPr>
        <a:xfrm>
          <a:off x="1371600" y="1351102200"/>
          <a:ext cx="273685" cy="13550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macro="" textlink="">
      <xdr:nvSpPr>
        <xdr:cNvPr id="326" name="AutoShape 39" descr="报表底图"/>
        <xdr:cNvSpPr>
          <a:spLocks noChangeAspect="1"/>
        </xdr:cNvSpPr>
      </xdr:nvSpPr>
      <xdr:spPr>
        <a:xfrm>
          <a:off x="1371600" y="1351102200"/>
          <a:ext cx="273685" cy="13550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macro="" textlink="">
      <xdr:nvSpPr>
        <xdr:cNvPr id="327" name="AutoShape 40" descr="报表底图"/>
        <xdr:cNvSpPr>
          <a:spLocks noChangeAspect="1"/>
        </xdr:cNvSpPr>
      </xdr:nvSpPr>
      <xdr:spPr>
        <a:xfrm>
          <a:off x="1371600" y="1351102200"/>
          <a:ext cx="273685" cy="13550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28" name="AutoShape 41"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29" name="AutoShape 42"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30" name="AutoShape 43"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31" name="AutoShape 44"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32" name="AutoShape 45"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33" name="AutoShape 46"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34" name="AutoShape 47"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macro="" textlink="">
      <xdr:nvSpPr>
        <xdr:cNvPr id="335" name="AutoShape 48" descr="报表底图"/>
        <xdr:cNvSpPr>
          <a:spLocks noChangeAspect="1"/>
        </xdr:cNvSpPr>
      </xdr:nvSpPr>
      <xdr:spPr>
        <a:xfrm>
          <a:off x="1371600" y="1351102200"/>
          <a:ext cx="273685" cy="13550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macro="" textlink="">
      <xdr:nvSpPr>
        <xdr:cNvPr id="336" name="AutoShape 49" descr="报表底图"/>
        <xdr:cNvSpPr>
          <a:spLocks noChangeAspect="1"/>
        </xdr:cNvSpPr>
      </xdr:nvSpPr>
      <xdr:spPr>
        <a:xfrm>
          <a:off x="1371600" y="1351102200"/>
          <a:ext cx="273685" cy="13550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macro="" textlink="">
      <xdr:nvSpPr>
        <xdr:cNvPr id="337" name="AutoShape 50" descr="报表底图"/>
        <xdr:cNvSpPr>
          <a:spLocks noChangeAspect="1"/>
        </xdr:cNvSpPr>
      </xdr:nvSpPr>
      <xdr:spPr>
        <a:xfrm>
          <a:off x="1371600" y="1351102200"/>
          <a:ext cx="273685" cy="13550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macro="" textlink="">
      <xdr:nvSpPr>
        <xdr:cNvPr id="338" name="AutoShape 51" descr="报表底图"/>
        <xdr:cNvSpPr>
          <a:spLocks noChangeAspect="1"/>
        </xdr:cNvSpPr>
      </xdr:nvSpPr>
      <xdr:spPr>
        <a:xfrm>
          <a:off x="1371600" y="1351102200"/>
          <a:ext cx="273685" cy="13550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macro="" textlink="">
      <xdr:nvSpPr>
        <xdr:cNvPr id="339" name="AutoShape 52" descr="报表底图"/>
        <xdr:cNvSpPr>
          <a:spLocks noChangeAspect="1"/>
        </xdr:cNvSpPr>
      </xdr:nvSpPr>
      <xdr:spPr>
        <a:xfrm>
          <a:off x="1371600" y="1351102200"/>
          <a:ext cx="273685" cy="13550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macro="" textlink="">
      <xdr:nvSpPr>
        <xdr:cNvPr id="340" name="Image1" descr="报表底图"/>
        <xdr:cNvSpPr>
          <a:spLocks noChangeAspect="1"/>
        </xdr:cNvSpPr>
      </xdr:nvSpPr>
      <xdr:spPr>
        <a:xfrm>
          <a:off x="1371600" y="1351102200"/>
          <a:ext cx="273685" cy="13550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41" name="Image1"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42" name="Image1"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43" name="Image1"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44" name="Image1"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45" name="Image1"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46" name="Image1"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47" name="Image1"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macro="" textlink="">
      <xdr:nvSpPr>
        <xdr:cNvPr id="348" name="Image1" descr="报表底图"/>
        <xdr:cNvSpPr>
          <a:spLocks noChangeAspect="1"/>
        </xdr:cNvSpPr>
      </xdr:nvSpPr>
      <xdr:spPr>
        <a:xfrm>
          <a:off x="1371600" y="1351102200"/>
          <a:ext cx="273685" cy="13550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macro="" textlink="">
      <xdr:nvSpPr>
        <xdr:cNvPr id="349" name="Image1" descr="报表底图"/>
        <xdr:cNvSpPr>
          <a:spLocks noChangeAspect="1"/>
        </xdr:cNvSpPr>
      </xdr:nvSpPr>
      <xdr:spPr>
        <a:xfrm>
          <a:off x="1371600" y="1351102200"/>
          <a:ext cx="273685" cy="13550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macro="" textlink="">
      <xdr:nvSpPr>
        <xdr:cNvPr id="350" name="Image1" descr="报表底图"/>
        <xdr:cNvSpPr>
          <a:spLocks noChangeAspect="1"/>
        </xdr:cNvSpPr>
      </xdr:nvSpPr>
      <xdr:spPr>
        <a:xfrm>
          <a:off x="1371600" y="1351102200"/>
          <a:ext cx="273685" cy="13550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macro="" textlink="">
      <xdr:nvSpPr>
        <xdr:cNvPr id="351" name="Image1" descr="报表底图"/>
        <xdr:cNvSpPr>
          <a:spLocks noChangeAspect="1"/>
        </xdr:cNvSpPr>
      </xdr:nvSpPr>
      <xdr:spPr>
        <a:xfrm>
          <a:off x="1371600" y="1351102200"/>
          <a:ext cx="273685" cy="13550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macro="" textlink="">
      <xdr:nvSpPr>
        <xdr:cNvPr id="352" name="Image1" descr="报表底图"/>
        <xdr:cNvSpPr>
          <a:spLocks noChangeAspect="1"/>
        </xdr:cNvSpPr>
      </xdr:nvSpPr>
      <xdr:spPr>
        <a:xfrm>
          <a:off x="1371600" y="1351102200"/>
          <a:ext cx="273685" cy="13550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macro="" textlink="">
      <xdr:nvSpPr>
        <xdr:cNvPr id="353" name="Image1" descr="报表底图"/>
        <xdr:cNvSpPr>
          <a:spLocks noChangeAspect="1"/>
        </xdr:cNvSpPr>
      </xdr:nvSpPr>
      <xdr:spPr>
        <a:xfrm>
          <a:off x="1371600" y="1351102200"/>
          <a:ext cx="273685" cy="13550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54" name="Image1"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55" name="Image1"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56" name="Image1"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57" name="Image1"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58" name="Image1"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59" name="Image1"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macro="" textlink="">
      <xdr:nvSpPr>
        <xdr:cNvPr id="360" name="Image1" descr="报表底图"/>
        <xdr:cNvSpPr>
          <a:spLocks noChangeAspect="1"/>
        </xdr:cNvSpPr>
      </xdr:nvSpPr>
      <xdr:spPr>
        <a:xfrm>
          <a:off x="1371600" y="1351102200"/>
          <a:ext cx="273685" cy="13849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macro="" textlink="">
      <xdr:nvSpPr>
        <xdr:cNvPr id="361" name="Image1" descr="报表底图"/>
        <xdr:cNvSpPr>
          <a:spLocks noChangeAspect="1"/>
        </xdr:cNvSpPr>
      </xdr:nvSpPr>
      <xdr:spPr>
        <a:xfrm>
          <a:off x="1371600" y="1351102200"/>
          <a:ext cx="273685" cy="13550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macro="" textlink="">
      <xdr:nvSpPr>
        <xdr:cNvPr id="362" name="Image1" descr="报表底图"/>
        <xdr:cNvSpPr>
          <a:spLocks noChangeAspect="1"/>
        </xdr:cNvSpPr>
      </xdr:nvSpPr>
      <xdr:spPr>
        <a:xfrm>
          <a:off x="1371600" y="1351102200"/>
          <a:ext cx="273685" cy="13550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macro="" textlink="">
      <xdr:nvSpPr>
        <xdr:cNvPr id="363" name="Image1" descr="报表底图"/>
        <xdr:cNvSpPr>
          <a:spLocks noChangeAspect="1"/>
        </xdr:cNvSpPr>
      </xdr:nvSpPr>
      <xdr:spPr>
        <a:xfrm>
          <a:off x="1371600" y="1351102200"/>
          <a:ext cx="273685" cy="13550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macro="" textlink="">
      <xdr:nvSpPr>
        <xdr:cNvPr id="364" name="Image1" descr="报表底图"/>
        <xdr:cNvSpPr>
          <a:spLocks noChangeAspect="1"/>
        </xdr:cNvSpPr>
      </xdr:nvSpPr>
      <xdr:spPr>
        <a:xfrm>
          <a:off x="1371600" y="1351102200"/>
          <a:ext cx="273685" cy="13550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macro="" textlink="">
      <xdr:nvSpPr>
        <xdr:cNvPr id="365" name="Image1" descr="报表底图"/>
        <xdr:cNvSpPr>
          <a:spLocks noChangeAspect="1"/>
        </xdr:cNvSpPr>
      </xdr:nvSpPr>
      <xdr:spPr>
        <a:xfrm>
          <a:off x="1371600" y="1351102200"/>
          <a:ext cx="273685" cy="135509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macro="" textlink="">
      <xdr:nvSpPr>
        <xdr:cNvPr id="366" name="AutoShape 27" descr="报表底图"/>
        <xdr:cNvSpPr>
          <a:spLocks noChangeAspect="1"/>
        </xdr:cNvSpPr>
      </xdr:nvSpPr>
      <xdr:spPr>
        <a:xfrm>
          <a:off x="1371600" y="627011700"/>
          <a:ext cx="273685" cy="17932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367" name="AutoShape 28"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368" name="AutoShape 29"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369" name="AutoShape 30"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370" name="AutoShape 31"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371" name="AutoShape 32"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372" name="AutoShape 33"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373" name="AutoShape 34"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macro="" textlink="">
      <xdr:nvSpPr>
        <xdr:cNvPr id="374" name="AutoShape 35" descr="报表底图"/>
        <xdr:cNvSpPr>
          <a:spLocks noChangeAspect="1"/>
        </xdr:cNvSpPr>
      </xdr:nvSpPr>
      <xdr:spPr>
        <a:xfrm>
          <a:off x="1371600" y="627011700"/>
          <a:ext cx="273685" cy="17932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macro="" textlink="">
      <xdr:nvSpPr>
        <xdr:cNvPr id="375" name="AutoShape 36" descr="报表底图"/>
        <xdr:cNvSpPr>
          <a:spLocks noChangeAspect="1"/>
        </xdr:cNvSpPr>
      </xdr:nvSpPr>
      <xdr:spPr>
        <a:xfrm>
          <a:off x="1371600" y="627011700"/>
          <a:ext cx="273685" cy="17932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macro="" textlink="">
      <xdr:nvSpPr>
        <xdr:cNvPr id="376" name="AutoShape 37" descr="报表底图"/>
        <xdr:cNvSpPr>
          <a:spLocks noChangeAspect="1"/>
        </xdr:cNvSpPr>
      </xdr:nvSpPr>
      <xdr:spPr>
        <a:xfrm>
          <a:off x="1371600" y="627011700"/>
          <a:ext cx="273685" cy="17932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macro="" textlink="">
      <xdr:nvSpPr>
        <xdr:cNvPr id="377" name="AutoShape 38" descr="报表底图"/>
        <xdr:cNvSpPr>
          <a:spLocks noChangeAspect="1"/>
        </xdr:cNvSpPr>
      </xdr:nvSpPr>
      <xdr:spPr>
        <a:xfrm>
          <a:off x="1371600" y="627011700"/>
          <a:ext cx="273685" cy="17932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macro="" textlink="">
      <xdr:nvSpPr>
        <xdr:cNvPr id="378" name="AutoShape 39" descr="报表底图"/>
        <xdr:cNvSpPr>
          <a:spLocks noChangeAspect="1"/>
        </xdr:cNvSpPr>
      </xdr:nvSpPr>
      <xdr:spPr>
        <a:xfrm>
          <a:off x="1371600" y="627011700"/>
          <a:ext cx="273685" cy="17932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macro="" textlink="">
      <xdr:nvSpPr>
        <xdr:cNvPr id="379" name="AutoShape 40" descr="报表底图"/>
        <xdr:cNvSpPr>
          <a:spLocks noChangeAspect="1"/>
        </xdr:cNvSpPr>
      </xdr:nvSpPr>
      <xdr:spPr>
        <a:xfrm>
          <a:off x="1371600" y="627011700"/>
          <a:ext cx="273685" cy="17932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380" name="AutoShape 41"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381" name="AutoShape 42"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382" name="AutoShape 43"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383" name="AutoShape 44"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384" name="AutoShape 45"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385" name="AutoShape 46"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386" name="AutoShape 47"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macro="" textlink="">
      <xdr:nvSpPr>
        <xdr:cNvPr id="387" name="AutoShape 48" descr="报表底图"/>
        <xdr:cNvSpPr>
          <a:spLocks noChangeAspect="1"/>
        </xdr:cNvSpPr>
      </xdr:nvSpPr>
      <xdr:spPr>
        <a:xfrm>
          <a:off x="1371600" y="627011700"/>
          <a:ext cx="273685" cy="17932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macro="" textlink="">
      <xdr:nvSpPr>
        <xdr:cNvPr id="388" name="AutoShape 49" descr="报表底图"/>
        <xdr:cNvSpPr>
          <a:spLocks noChangeAspect="1"/>
        </xdr:cNvSpPr>
      </xdr:nvSpPr>
      <xdr:spPr>
        <a:xfrm>
          <a:off x="1371600" y="627011700"/>
          <a:ext cx="273685" cy="17932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macro="" textlink="">
      <xdr:nvSpPr>
        <xdr:cNvPr id="389" name="AutoShape 50" descr="报表底图"/>
        <xdr:cNvSpPr>
          <a:spLocks noChangeAspect="1"/>
        </xdr:cNvSpPr>
      </xdr:nvSpPr>
      <xdr:spPr>
        <a:xfrm>
          <a:off x="1371600" y="627011700"/>
          <a:ext cx="273685" cy="17932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macro="" textlink="">
      <xdr:nvSpPr>
        <xdr:cNvPr id="390" name="AutoShape 51" descr="报表底图"/>
        <xdr:cNvSpPr>
          <a:spLocks noChangeAspect="1"/>
        </xdr:cNvSpPr>
      </xdr:nvSpPr>
      <xdr:spPr>
        <a:xfrm>
          <a:off x="1371600" y="627011700"/>
          <a:ext cx="273685" cy="17932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macro="" textlink="">
      <xdr:nvSpPr>
        <xdr:cNvPr id="391" name="AutoShape 52" descr="报表底图"/>
        <xdr:cNvSpPr>
          <a:spLocks noChangeAspect="1"/>
        </xdr:cNvSpPr>
      </xdr:nvSpPr>
      <xdr:spPr>
        <a:xfrm>
          <a:off x="1371600" y="627011700"/>
          <a:ext cx="273685" cy="17932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macro="" textlink="">
      <xdr:nvSpPr>
        <xdr:cNvPr id="392" name="Image1" descr="报表底图"/>
        <xdr:cNvSpPr>
          <a:spLocks noChangeAspect="1"/>
        </xdr:cNvSpPr>
      </xdr:nvSpPr>
      <xdr:spPr>
        <a:xfrm>
          <a:off x="1371600" y="627011700"/>
          <a:ext cx="273685" cy="17932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393" name="Image1"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394" name="Image1"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395" name="Image1"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396" name="Image1"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397" name="Image1"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398" name="Image1"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399" name="Image1"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macro="" textlink="">
      <xdr:nvSpPr>
        <xdr:cNvPr id="400" name="Image1" descr="报表底图"/>
        <xdr:cNvSpPr>
          <a:spLocks noChangeAspect="1"/>
        </xdr:cNvSpPr>
      </xdr:nvSpPr>
      <xdr:spPr>
        <a:xfrm>
          <a:off x="1371600" y="627011700"/>
          <a:ext cx="273685" cy="17932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macro="" textlink="">
      <xdr:nvSpPr>
        <xdr:cNvPr id="401" name="Image1" descr="报表底图"/>
        <xdr:cNvSpPr>
          <a:spLocks noChangeAspect="1"/>
        </xdr:cNvSpPr>
      </xdr:nvSpPr>
      <xdr:spPr>
        <a:xfrm>
          <a:off x="1371600" y="627011700"/>
          <a:ext cx="273685" cy="17932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macro="" textlink="">
      <xdr:nvSpPr>
        <xdr:cNvPr id="402" name="Image1" descr="报表底图"/>
        <xdr:cNvSpPr>
          <a:spLocks noChangeAspect="1"/>
        </xdr:cNvSpPr>
      </xdr:nvSpPr>
      <xdr:spPr>
        <a:xfrm>
          <a:off x="1371600" y="627011700"/>
          <a:ext cx="273685" cy="17932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macro="" textlink="">
      <xdr:nvSpPr>
        <xdr:cNvPr id="403" name="Image1" descr="报表底图"/>
        <xdr:cNvSpPr>
          <a:spLocks noChangeAspect="1"/>
        </xdr:cNvSpPr>
      </xdr:nvSpPr>
      <xdr:spPr>
        <a:xfrm>
          <a:off x="1371600" y="627011700"/>
          <a:ext cx="273685" cy="17932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macro="" textlink="">
      <xdr:nvSpPr>
        <xdr:cNvPr id="404" name="Image1" descr="报表底图"/>
        <xdr:cNvSpPr>
          <a:spLocks noChangeAspect="1"/>
        </xdr:cNvSpPr>
      </xdr:nvSpPr>
      <xdr:spPr>
        <a:xfrm>
          <a:off x="1371600" y="627011700"/>
          <a:ext cx="273685" cy="17932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macro="" textlink="">
      <xdr:nvSpPr>
        <xdr:cNvPr id="405" name="Image1" descr="报表底图"/>
        <xdr:cNvSpPr>
          <a:spLocks noChangeAspect="1"/>
        </xdr:cNvSpPr>
      </xdr:nvSpPr>
      <xdr:spPr>
        <a:xfrm>
          <a:off x="1371600" y="627011700"/>
          <a:ext cx="273685" cy="17932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406" name="Image1"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407" name="Image1"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408" name="Image1"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409" name="Image1"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410" name="Image1"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411" name="Image1"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macro="" textlink="">
      <xdr:nvSpPr>
        <xdr:cNvPr id="412" name="Image1" descr="报表底图"/>
        <xdr:cNvSpPr>
          <a:spLocks noChangeAspect="1"/>
        </xdr:cNvSpPr>
      </xdr:nvSpPr>
      <xdr:spPr>
        <a:xfrm>
          <a:off x="1371600" y="627011700"/>
          <a:ext cx="273685" cy="17951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macro="" textlink="">
      <xdr:nvSpPr>
        <xdr:cNvPr id="413" name="Image1" descr="报表底图"/>
        <xdr:cNvSpPr>
          <a:spLocks noChangeAspect="1"/>
        </xdr:cNvSpPr>
      </xdr:nvSpPr>
      <xdr:spPr>
        <a:xfrm>
          <a:off x="1371600" y="627011700"/>
          <a:ext cx="273685" cy="17932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macro="" textlink="">
      <xdr:nvSpPr>
        <xdr:cNvPr id="414" name="Image1" descr="报表底图"/>
        <xdr:cNvSpPr>
          <a:spLocks noChangeAspect="1"/>
        </xdr:cNvSpPr>
      </xdr:nvSpPr>
      <xdr:spPr>
        <a:xfrm>
          <a:off x="1371600" y="627011700"/>
          <a:ext cx="273685" cy="17932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macro="" textlink="">
      <xdr:nvSpPr>
        <xdr:cNvPr id="415" name="Image1" descr="报表底图"/>
        <xdr:cNvSpPr>
          <a:spLocks noChangeAspect="1"/>
        </xdr:cNvSpPr>
      </xdr:nvSpPr>
      <xdr:spPr>
        <a:xfrm>
          <a:off x="1371600" y="627011700"/>
          <a:ext cx="273685" cy="17932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macro="" textlink="">
      <xdr:nvSpPr>
        <xdr:cNvPr id="416" name="Image1" descr="报表底图"/>
        <xdr:cNvSpPr>
          <a:spLocks noChangeAspect="1"/>
        </xdr:cNvSpPr>
      </xdr:nvSpPr>
      <xdr:spPr>
        <a:xfrm>
          <a:off x="1371600" y="627011700"/>
          <a:ext cx="273685" cy="17932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macro="" textlink="">
      <xdr:nvSpPr>
        <xdr:cNvPr id="417" name="Image1" descr="报表底图"/>
        <xdr:cNvSpPr>
          <a:spLocks noChangeAspect="1"/>
        </xdr:cNvSpPr>
      </xdr:nvSpPr>
      <xdr:spPr>
        <a:xfrm>
          <a:off x="1371600" y="627011700"/>
          <a:ext cx="273685" cy="179324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macro="" textlink="">
      <xdr:nvSpPr>
        <xdr:cNvPr id="418" name="AutoShape 27" descr="报表底图"/>
        <xdr:cNvSpPr>
          <a:spLocks noChangeAspect="1"/>
        </xdr:cNvSpPr>
      </xdr:nvSpPr>
      <xdr:spPr>
        <a:xfrm>
          <a:off x="1371600" y="1169231850"/>
          <a:ext cx="273050" cy="16598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19" name="AutoShape 28"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20" name="AutoShape 29"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21" name="AutoShape 30"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22" name="AutoShape 31"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23" name="AutoShape 32"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24" name="AutoShape 33"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25" name="AutoShape 34"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macro="" textlink="">
      <xdr:nvSpPr>
        <xdr:cNvPr id="426" name="AutoShape 35" descr="报表底图"/>
        <xdr:cNvSpPr>
          <a:spLocks noChangeAspect="1"/>
        </xdr:cNvSpPr>
      </xdr:nvSpPr>
      <xdr:spPr>
        <a:xfrm>
          <a:off x="1371600" y="1169231850"/>
          <a:ext cx="273050" cy="16598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macro="" textlink="">
      <xdr:nvSpPr>
        <xdr:cNvPr id="427" name="AutoShape 36" descr="报表底图"/>
        <xdr:cNvSpPr>
          <a:spLocks noChangeAspect="1"/>
        </xdr:cNvSpPr>
      </xdr:nvSpPr>
      <xdr:spPr>
        <a:xfrm>
          <a:off x="1371600" y="1169231850"/>
          <a:ext cx="273050" cy="16598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macro="" textlink="">
      <xdr:nvSpPr>
        <xdr:cNvPr id="428" name="AutoShape 37" descr="报表底图"/>
        <xdr:cNvSpPr>
          <a:spLocks noChangeAspect="1"/>
        </xdr:cNvSpPr>
      </xdr:nvSpPr>
      <xdr:spPr>
        <a:xfrm>
          <a:off x="1371600" y="1169231850"/>
          <a:ext cx="273050" cy="16598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macro="" textlink="">
      <xdr:nvSpPr>
        <xdr:cNvPr id="429" name="AutoShape 38" descr="报表底图"/>
        <xdr:cNvSpPr>
          <a:spLocks noChangeAspect="1"/>
        </xdr:cNvSpPr>
      </xdr:nvSpPr>
      <xdr:spPr>
        <a:xfrm>
          <a:off x="1371600" y="1169231850"/>
          <a:ext cx="273050" cy="16598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macro="" textlink="">
      <xdr:nvSpPr>
        <xdr:cNvPr id="430" name="AutoShape 39" descr="报表底图"/>
        <xdr:cNvSpPr>
          <a:spLocks noChangeAspect="1"/>
        </xdr:cNvSpPr>
      </xdr:nvSpPr>
      <xdr:spPr>
        <a:xfrm>
          <a:off x="1371600" y="1169231850"/>
          <a:ext cx="273050" cy="16598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macro="" textlink="">
      <xdr:nvSpPr>
        <xdr:cNvPr id="431" name="AutoShape 40" descr="报表底图"/>
        <xdr:cNvSpPr>
          <a:spLocks noChangeAspect="1"/>
        </xdr:cNvSpPr>
      </xdr:nvSpPr>
      <xdr:spPr>
        <a:xfrm>
          <a:off x="1371600" y="1169231850"/>
          <a:ext cx="273050" cy="16598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32" name="AutoShape 41"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33" name="AutoShape 42"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34" name="AutoShape 43"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35" name="AutoShape 44"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36" name="AutoShape 45"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37" name="AutoShape 46"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38" name="AutoShape 47"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macro="" textlink="">
      <xdr:nvSpPr>
        <xdr:cNvPr id="439" name="AutoShape 48" descr="报表底图"/>
        <xdr:cNvSpPr>
          <a:spLocks noChangeAspect="1"/>
        </xdr:cNvSpPr>
      </xdr:nvSpPr>
      <xdr:spPr>
        <a:xfrm>
          <a:off x="1371600" y="1169231850"/>
          <a:ext cx="273050" cy="16598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macro="" textlink="">
      <xdr:nvSpPr>
        <xdr:cNvPr id="440" name="AutoShape 49" descr="报表底图"/>
        <xdr:cNvSpPr>
          <a:spLocks noChangeAspect="1"/>
        </xdr:cNvSpPr>
      </xdr:nvSpPr>
      <xdr:spPr>
        <a:xfrm>
          <a:off x="1371600" y="1169231850"/>
          <a:ext cx="273050" cy="16598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macro="" textlink="">
      <xdr:nvSpPr>
        <xdr:cNvPr id="441" name="AutoShape 50" descr="报表底图"/>
        <xdr:cNvSpPr>
          <a:spLocks noChangeAspect="1"/>
        </xdr:cNvSpPr>
      </xdr:nvSpPr>
      <xdr:spPr>
        <a:xfrm>
          <a:off x="1371600" y="1169231850"/>
          <a:ext cx="273050" cy="16598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macro="" textlink="">
      <xdr:nvSpPr>
        <xdr:cNvPr id="442" name="AutoShape 51" descr="报表底图"/>
        <xdr:cNvSpPr>
          <a:spLocks noChangeAspect="1"/>
        </xdr:cNvSpPr>
      </xdr:nvSpPr>
      <xdr:spPr>
        <a:xfrm>
          <a:off x="1371600" y="1169231850"/>
          <a:ext cx="273050" cy="16598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macro="" textlink="">
      <xdr:nvSpPr>
        <xdr:cNvPr id="443" name="AutoShape 52" descr="报表底图"/>
        <xdr:cNvSpPr>
          <a:spLocks noChangeAspect="1"/>
        </xdr:cNvSpPr>
      </xdr:nvSpPr>
      <xdr:spPr>
        <a:xfrm>
          <a:off x="1371600" y="1169231850"/>
          <a:ext cx="273050" cy="16598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macro="" textlink="">
      <xdr:nvSpPr>
        <xdr:cNvPr id="444" name="Image1" descr="报表底图"/>
        <xdr:cNvSpPr>
          <a:spLocks noChangeAspect="1"/>
        </xdr:cNvSpPr>
      </xdr:nvSpPr>
      <xdr:spPr>
        <a:xfrm>
          <a:off x="1371600" y="1169231850"/>
          <a:ext cx="273050" cy="16598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45" name="Image1"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46" name="Image1"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47" name="Image1"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48" name="Image1"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49" name="Image1"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50" name="Image1"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51" name="Image1"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macro="" textlink="">
      <xdr:nvSpPr>
        <xdr:cNvPr id="452" name="Image1" descr="报表底图"/>
        <xdr:cNvSpPr>
          <a:spLocks noChangeAspect="1"/>
        </xdr:cNvSpPr>
      </xdr:nvSpPr>
      <xdr:spPr>
        <a:xfrm>
          <a:off x="1371600" y="1169231850"/>
          <a:ext cx="273050" cy="16598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macro="" textlink="">
      <xdr:nvSpPr>
        <xdr:cNvPr id="453" name="Image1" descr="报表底图"/>
        <xdr:cNvSpPr>
          <a:spLocks noChangeAspect="1"/>
        </xdr:cNvSpPr>
      </xdr:nvSpPr>
      <xdr:spPr>
        <a:xfrm>
          <a:off x="1371600" y="1169231850"/>
          <a:ext cx="273050" cy="16598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macro="" textlink="">
      <xdr:nvSpPr>
        <xdr:cNvPr id="454" name="Image1" descr="报表底图"/>
        <xdr:cNvSpPr>
          <a:spLocks noChangeAspect="1"/>
        </xdr:cNvSpPr>
      </xdr:nvSpPr>
      <xdr:spPr>
        <a:xfrm>
          <a:off x="1371600" y="1169231850"/>
          <a:ext cx="273050" cy="16598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macro="" textlink="">
      <xdr:nvSpPr>
        <xdr:cNvPr id="455" name="Image1" descr="报表底图"/>
        <xdr:cNvSpPr>
          <a:spLocks noChangeAspect="1"/>
        </xdr:cNvSpPr>
      </xdr:nvSpPr>
      <xdr:spPr>
        <a:xfrm>
          <a:off x="1371600" y="1169231850"/>
          <a:ext cx="273050" cy="16598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macro="" textlink="">
      <xdr:nvSpPr>
        <xdr:cNvPr id="456" name="Image1" descr="报表底图"/>
        <xdr:cNvSpPr>
          <a:spLocks noChangeAspect="1"/>
        </xdr:cNvSpPr>
      </xdr:nvSpPr>
      <xdr:spPr>
        <a:xfrm>
          <a:off x="1371600" y="1169231850"/>
          <a:ext cx="273050" cy="16598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macro="" textlink="">
      <xdr:nvSpPr>
        <xdr:cNvPr id="457" name="Image1" descr="报表底图"/>
        <xdr:cNvSpPr>
          <a:spLocks noChangeAspect="1"/>
        </xdr:cNvSpPr>
      </xdr:nvSpPr>
      <xdr:spPr>
        <a:xfrm>
          <a:off x="1371600" y="1169231850"/>
          <a:ext cx="273050" cy="16598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58" name="Image1"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59" name="Image1"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60" name="Image1"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61" name="Image1"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62" name="Image1"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63" name="Image1"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macro="" textlink="">
      <xdr:nvSpPr>
        <xdr:cNvPr id="464" name="Image1" descr="报表底图"/>
        <xdr:cNvSpPr>
          <a:spLocks noChangeAspect="1"/>
        </xdr:cNvSpPr>
      </xdr:nvSpPr>
      <xdr:spPr>
        <a:xfrm>
          <a:off x="1371600" y="1169231850"/>
          <a:ext cx="273050" cy="16910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macro="" textlink="">
      <xdr:nvSpPr>
        <xdr:cNvPr id="465" name="Image1" descr="报表底图"/>
        <xdr:cNvSpPr>
          <a:spLocks noChangeAspect="1"/>
        </xdr:cNvSpPr>
      </xdr:nvSpPr>
      <xdr:spPr>
        <a:xfrm>
          <a:off x="1371600" y="1169231850"/>
          <a:ext cx="273050" cy="16598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macro="" textlink="">
      <xdr:nvSpPr>
        <xdr:cNvPr id="466" name="Image1" descr="报表底图"/>
        <xdr:cNvSpPr>
          <a:spLocks noChangeAspect="1"/>
        </xdr:cNvSpPr>
      </xdr:nvSpPr>
      <xdr:spPr>
        <a:xfrm>
          <a:off x="1371600" y="1169231850"/>
          <a:ext cx="273050" cy="16598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macro="" textlink="">
      <xdr:nvSpPr>
        <xdr:cNvPr id="467" name="Image1" descr="报表底图"/>
        <xdr:cNvSpPr>
          <a:spLocks noChangeAspect="1"/>
        </xdr:cNvSpPr>
      </xdr:nvSpPr>
      <xdr:spPr>
        <a:xfrm>
          <a:off x="1371600" y="1169231850"/>
          <a:ext cx="273050" cy="16598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macro="" textlink="">
      <xdr:nvSpPr>
        <xdr:cNvPr id="468" name="Image1" descr="报表底图"/>
        <xdr:cNvSpPr>
          <a:spLocks noChangeAspect="1"/>
        </xdr:cNvSpPr>
      </xdr:nvSpPr>
      <xdr:spPr>
        <a:xfrm>
          <a:off x="1371600" y="1169231850"/>
          <a:ext cx="273050" cy="16598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macro="" textlink="">
      <xdr:nvSpPr>
        <xdr:cNvPr id="469" name="Image1" descr="报表底图"/>
        <xdr:cNvSpPr>
          <a:spLocks noChangeAspect="1"/>
        </xdr:cNvSpPr>
      </xdr:nvSpPr>
      <xdr:spPr>
        <a:xfrm>
          <a:off x="1371600" y="1169231850"/>
          <a:ext cx="273050" cy="165989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470" name="AutoShape 27"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471" name="AutoShape 28"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472" name="AutoShape 29"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473" name="AutoShape 30"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474" name="AutoShape 31"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475" name="AutoShape 32"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476" name="AutoShape 33"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477" name="AutoShape 34"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478" name="AutoShape 35"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479" name="AutoShape 36"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480" name="AutoShape 37"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481" name="AutoShape 38"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482" name="AutoShape 39"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483" name="AutoShape 40"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484" name="AutoShape 41"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485" name="AutoShape 42"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486" name="AutoShape 43"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487" name="AutoShape 44"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488" name="AutoShape 45"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489" name="AutoShape 46"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490" name="AutoShape 47"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491" name="AutoShape 48"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492" name="AutoShape 49"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493" name="AutoShape 50"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494" name="AutoShape 51"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495" name="AutoShape 52"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496" name="Image1"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497" name="Image1"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498" name="Image1"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499" name="Image1"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500" name="Image1"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501" name="Image1"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502" name="Image1"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503" name="Image1"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04" name="Image1"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05" name="Image1"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06" name="Image1"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07" name="Image1"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08" name="Image1"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09" name="Image1"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510" name="Image1"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511" name="Image1"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512" name="Image1"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513" name="Image1"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514" name="Image1"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515" name="Image1"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macro="" textlink="">
      <xdr:nvSpPr>
        <xdr:cNvPr id="516" name="Image1" descr="报表底图"/>
        <xdr:cNvSpPr>
          <a:spLocks noChangeAspect="1"/>
        </xdr:cNvSpPr>
      </xdr:nvSpPr>
      <xdr:spPr>
        <a:xfrm>
          <a:off x="1371600" y="159553275"/>
          <a:ext cx="273685" cy="24530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17" name="Image1"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18" name="Image1"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19" name="Image1"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20" name="Image1"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21" name="Image1"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22" name="AutoShape 27"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23" name="AutoShape 28"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24" name="AutoShape 29"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25" name="AutoShape 30"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26" name="AutoShape 31"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27" name="AutoShape 32"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28" name="AutoShape 33"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29" name="AutoShape 34"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30" name="AutoShape 35"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31" name="AutoShape 36"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32" name="AutoShape 37"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33" name="AutoShape 38"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34" name="AutoShape 39"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35" name="AutoShape 40"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36" name="AutoShape 41"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37" name="AutoShape 42"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38" name="AutoShape 43"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39" name="AutoShape 44"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40" name="AutoShape 45"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41" name="AutoShape 46"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42" name="AutoShape 47"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43" name="AutoShape 48"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44" name="AutoShape 49"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45" name="AutoShape 50"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46" name="AutoShape 51"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47" name="AutoShape 52"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48" name="Image1"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49" name="Image1"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50" name="Image1"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51" name="Image1"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52" name="Image1"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53" name="Image1"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54" name="Image1"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55" name="Image1"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56" name="Image1"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57" name="Image1"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58" name="Image1"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59" name="Image1"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60" name="Image1"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61" name="Image1"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62" name="Image1"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63" name="Image1"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64" name="Image1"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65" name="Image1"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66" name="Image1"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67" name="Image1"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macro="" textlink="">
      <xdr:nvSpPr>
        <xdr:cNvPr id="568" name="Image1" descr="报表底图"/>
        <xdr:cNvSpPr>
          <a:spLocks noChangeAspect="1"/>
        </xdr:cNvSpPr>
      </xdr:nvSpPr>
      <xdr:spPr>
        <a:xfrm>
          <a:off x="1371600" y="159553275"/>
          <a:ext cx="273685" cy="24568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69" name="Image1"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70" name="Image1"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71" name="Image1"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72" name="Image1"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macro="" textlink="">
      <xdr:nvSpPr>
        <xdr:cNvPr id="573" name="Image1" descr="报表底图"/>
        <xdr:cNvSpPr>
          <a:spLocks noChangeAspect="1"/>
        </xdr:cNvSpPr>
      </xdr:nvSpPr>
      <xdr:spPr>
        <a:xfrm>
          <a:off x="1371600" y="159553275"/>
          <a:ext cx="273685" cy="2423160"/>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macro="" textlink="">
      <xdr:nvSpPr>
        <xdr:cNvPr id="574" name="AutoShape 27" descr="报表底图"/>
        <xdr:cNvSpPr>
          <a:spLocks noChangeAspect="1"/>
        </xdr:cNvSpPr>
      </xdr:nvSpPr>
      <xdr:spPr>
        <a:xfrm>
          <a:off x="1371600" y="8988552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575" name="AutoShape 28"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576" name="AutoShape 29"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577" name="AutoShape 30"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578" name="AutoShape 31"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579" name="AutoShape 32"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580" name="AutoShape 33"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581" name="AutoShape 34"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macro="" textlink="">
      <xdr:nvSpPr>
        <xdr:cNvPr id="582" name="AutoShape 35" descr="报表底图"/>
        <xdr:cNvSpPr>
          <a:spLocks noChangeAspect="1"/>
        </xdr:cNvSpPr>
      </xdr:nvSpPr>
      <xdr:spPr>
        <a:xfrm>
          <a:off x="1371600" y="8988552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macro="" textlink="">
      <xdr:nvSpPr>
        <xdr:cNvPr id="583" name="AutoShape 36" descr="报表底图"/>
        <xdr:cNvSpPr>
          <a:spLocks noChangeAspect="1"/>
        </xdr:cNvSpPr>
      </xdr:nvSpPr>
      <xdr:spPr>
        <a:xfrm>
          <a:off x="1371600" y="8988552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macro="" textlink="">
      <xdr:nvSpPr>
        <xdr:cNvPr id="584" name="AutoShape 37" descr="报表底图"/>
        <xdr:cNvSpPr>
          <a:spLocks noChangeAspect="1"/>
        </xdr:cNvSpPr>
      </xdr:nvSpPr>
      <xdr:spPr>
        <a:xfrm>
          <a:off x="1371600" y="8988552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macro="" textlink="">
      <xdr:nvSpPr>
        <xdr:cNvPr id="585" name="AutoShape 38" descr="报表底图"/>
        <xdr:cNvSpPr>
          <a:spLocks noChangeAspect="1"/>
        </xdr:cNvSpPr>
      </xdr:nvSpPr>
      <xdr:spPr>
        <a:xfrm>
          <a:off x="1371600" y="8988552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macro="" textlink="">
      <xdr:nvSpPr>
        <xdr:cNvPr id="586" name="AutoShape 39" descr="报表底图"/>
        <xdr:cNvSpPr>
          <a:spLocks noChangeAspect="1"/>
        </xdr:cNvSpPr>
      </xdr:nvSpPr>
      <xdr:spPr>
        <a:xfrm>
          <a:off x="1371600" y="8988552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macro="" textlink="">
      <xdr:nvSpPr>
        <xdr:cNvPr id="587" name="AutoShape 40" descr="报表底图"/>
        <xdr:cNvSpPr>
          <a:spLocks noChangeAspect="1"/>
        </xdr:cNvSpPr>
      </xdr:nvSpPr>
      <xdr:spPr>
        <a:xfrm>
          <a:off x="1371600" y="8988552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588" name="AutoShape 41"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589" name="AutoShape 42"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590" name="AutoShape 43"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591" name="AutoShape 44"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592" name="AutoShape 45"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593" name="AutoShape 46"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594" name="AutoShape 47"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macro="" textlink="">
      <xdr:nvSpPr>
        <xdr:cNvPr id="595" name="AutoShape 48" descr="报表底图"/>
        <xdr:cNvSpPr>
          <a:spLocks noChangeAspect="1"/>
        </xdr:cNvSpPr>
      </xdr:nvSpPr>
      <xdr:spPr>
        <a:xfrm>
          <a:off x="1371600" y="8988552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macro="" textlink="">
      <xdr:nvSpPr>
        <xdr:cNvPr id="596" name="AutoShape 49" descr="报表底图"/>
        <xdr:cNvSpPr>
          <a:spLocks noChangeAspect="1"/>
        </xdr:cNvSpPr>
      </xdr:nvSpPr>
      <xdr:spPr>
        <a:xfrm>
          <a:off x="1371600" y="8988552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macro="" textlink="">
      <xdr:nvSpPr>
        <xdr:cNvPr id="597" name="AutoShape 50" descr="报表底图"/>
        <xdr:cNvSpPr>
          <a:spLocks noChangeAspect="1"/>
        </xdr:cNvSpPr>
      </xdr:nvSpPr>
      <xdr:spPr>
        <a:xfrm>
          <a:off x="1371600" y="8988552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macro="" textlink="">
      <xdr:nvSpPr>
        <xdr:cNvPr id="598" name="AutoShape 51" descr="报表底图"/>
        <xdr:cNvSpPr>
          <a:spLocks noChangeAspect="1"/>
        </xdr:cNvSpPr>
      </xdr:nvSpPr>
      <xdr:spPr>
        <a:xfrm>
          <a:off x="1371600" y="8988552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macro="" textlink="">
      <xdr:nvSpPr>
        <xdr:cNvPr id="599" name="AutoShape 52" descr="报表底图"/>
        <xdr:cNvSpPr>
          <a:spLocks noChangeAspect="1"/>
        </xdr:cNvSpPr>
      </xdr:nvSpPr>
      <xdr:spPr>
        <a:xfrm>
          <a:off x="1371600" y="8988552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macro="" textlink="">
      <xdr:nvSpPr>
        <xdr:cNvPr id="600" name="Image1" descr="报表底图"/>
        <xdr:cNvSpPr>
          <a:spLocks noChangeAspect="1"/>
        </xdr:cNvSpPr>
      </xdr:nvSpPr>
      <xdr:spPr>
        <a:xfrm>
          <a:off x="1371600" y="8988552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601" name="Image1"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602" name="Image1"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603" name="Image1"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604" name="Image1"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605" name="Image1"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606" name="Image1"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607" name="Image1"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macro="" textlink="">
      <xdr:nvSpPr>
        <xdr:cNvPr id="608" name="Image1" descr="报表底图"/>
        <xdr:cNvSpPr>
          <a:spLocks noChangeAspect="1"/>
        </xdr:cNvSpPr>
      </xdr:nvSpPr>
      <xdr:spPr>
        <a:xfrm>
          <a:off x="1371600" y="8988552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macro="" textlink="">
      <xdr:nvSpPr>
        <xdr:cNvPr id="609" name="Image1" descr="报表底图"/>
        <xdr:cNvSpPr>
          <a:spLocks noChangeAspect="1"/>
        </xdr:cNvSpPr>
      </xdr:nvSpPr>
      <xdr:spPr>
        <a:xfrm>
          <a:off x="1371600" y="8988552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macro="" textlink="">
      <xdr:nvSpPr>
        <xdr:cNvPr id="610" name="Image1" descr="报表底图"/>
        <xdr:cNvSpPr>
          <a:spLocks noChangeAspect="1"/>
        </xdr:cNvSpPr>
      </xdr:nvSpPr>
      <xdr:spPr>
        <a:xfrm>
          <a:off x="1371600" y="8988552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macro="" textlink="">
      <xdr:nvSpPr>
        <xdr:cNvPr id="611" name="Image1" descr="报表底图"/>
        <xdr:cNvSpPr>
          <a:spLocks noChangeAspect="1"/>
        </xdr:cNvSpPr>
      </xdr:nvSpPr>
      <xdr:spPr>
        <a:xfrm>
          <a:off x="1371600" y="8988552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macro="" textlink="">
      <xdr:nvSpPr>
        <xdr:cNvPr id="612" name="Image1" descr="报表底图"/>
        <xdr:cNvSpPr>
          <a:spLocks noChangeAspect="1"/>
        </xdr:cNvSpPr>
      </xdr:nvSpPr>
      <xdr:spPr>
        <a:xfrm>
          <a:off x="1371600" y="8988552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macro="" textlink="">
      <xdr:nvSpPr>
        <xdr:cNvPr id="613" name="Image1" descr="报表底图"/>
        <xdr:cNvSpPr>
          <a:spLocks noChangeAspect="1"/>
        </xdr:cNvSpPr>
      </xdr:nvSpPr>
      <xdr:spPr>
        <a:xfrm>
          <a:off x="1371600" y="8988552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614" name="Image1"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615" name="Image1"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616" name="Image1"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617" name="Image1"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618" name="Image1"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619" name="Image1"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macro="" textlink="">
      <xdr:nvSpPr>
        <xdr:cNvPr id="620" name="Image1" descr="报表底图"/>
        <xdr:cNvSpPr>
          <a:spLocks noChangeAspect="1"/>
        </xdr:cNvSpPr>
      </xdr:nvSpPr>
      <xdr:spPr>
        <a:xfrm>
          <a:off x="1371600" y="8988552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macro="" textlink="">
      <xdr:nvSpPr>
        <xdr:cNvPr id="621" name="Image1" descr="报表底图"/>
        <xdr:cNvSpPr>
          <a:spLocks noChangeAspect="1"/>
        </xdr:cNvSpPr>
      </xdr:nvSpPr>
      <xdr:spPr>
        <a:xfrm>
          <a:off x="1371600" y="8988552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macro="" textlink="">
      <xdr:nvSpPr>
        <xdr:cNvPr id="622" name="Image1" descr="报表底图"/>
        <xdr:cNvSpPr>
          <a:spLocks noChangeAspect="1"/>
        </xdr:cNvSpPr>
      </xdr:nvSpPr>
      <xdr:spPr>
        <a:xfrm>
          <a:off x="1371600" y="8988552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macro="" textlink="">
      <xdr:nvSpPr>
        <xdr:cNvPr id="623" name="Image1" descr="报表底图"/>
        <xdr:cNvSpPr>
          <a:spLocks noChangeAspect="1"/>
        </xdr:cNvSpPr>
      </xdr:nvSpPr>
      <xdr:spPr>
        <a:xfrm>
          <a:off x="1371600" y="8988552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macro="" textlink="">
      <xdr:nvSpPr>
        <xdr:cNvPr id="624" name="Image1" descr="报表底图"/>
        <xdr:cNvSpPr>
          <a:spLocks noChangeAspect="1"/>
        </xdr:cNvSpPr>
      </xdr:nvSpPr>
      <xdr:spPr>
        <a:xfrm>
          <a:off x="1371600" y="8988552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macro="" textlink="">
      <xdr:nvSpPr>
        <xdr:cNvPr id="625" name="Image1" descr="报表底图"/>
        <xdr:cNvSpPr>
          <a:spLocks noChangeAspect="1"/>
        </xdr:cNvSpPr>
      </xdr:nvSpPr>
      <xdr:spPr>
        <a:xfrm>
          <a:off x="1371600" y="898855200"/>
          <a:ext cx="274320" cy="105600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58"/>
  <sheetViews>
    <sheetView tabSelected="1" workbookViewId="0">
      <selection sqref="A1:N1"/>
    </sheetView>
  </sheetViews>
  <sheetFormatPr defaultColWidth="9" defaultRowHeight="13.5"/>
  <cols>
    <col min="7" max="7" width="10.625" customWidth="1"/>
    <col min="9" max="9" width="10.75" customWidth="1"/>
    <col min="11" max="11" width="10.625" customWidth="1"/>
    <col min="12" max="12" width="11.5" customWidth="1"/>
    <col min="14" max="14" width="11.375" customWidth="1"/>
  </cols>
  <sheetData>
    <row r="1" spans="1:14" ht="46.5" customHeight="1">
      <c r="A1" s="272" t="s">
        <v>5633</v>
      </c>
      <c r="B1" s="272"/>
      <c r="C1" s="272"/>
      <c r="D1" s="272"/>
      <c r="E1" s="272"/>
      <c r="F1" s="272"/>
      <c r="G1" s="272"/>
      <c r="H1" s="272"/>
      <c r="I1" s="272"/>
      <c r="J1" s="272"/>
      <c r="K1" s="273"/>
      <c r="L1" s="273"/>
      <c r="M1" s="272"/>
      <c r="N1" s="272"/>
    </row>
    <row r="2" spans="1:14" ht="32.25" customHeight="1">
      <c r="A2" s="274" t="s">
        <v>5634</v>
      </c>
      <c r="B2" s="274"/>
      <c r="C2" s="274"/>
      <c r="D2" s="274"/>
      <c r="E2" s="274"/>
      <c r="F2" s="274"/>
      <c r="G2" s="274"/>
      <c r="H2" s="274"/>
      <c r="I2" s="274"/>
      <c r="J2" s="274"/>
      <c r="K2" s="275"/>
      <c r="L2" s="275"/>
      <c r="M2" s="274"/>
      <c r="N2" s="274"/>
    </row>
    <row r="3" spans="1:14" ht="22.5" customHeight="1">
      <c r="A3" s="271" t="s">
        <v>0</v>
      </c>
      <c r="B3" s="271" t="s">
        <v>1</v>
      </c>
      <c r="C3" s="271" t="s">
        <v>2</v>
      </c>
      <c r="D3" s="271" t="s">
        <v>3</v>
      </c>
      <c r="E3" s="271"/>
      <c r="F3" s="271" t="s">
        <v>4</v>
      </c>
      <c r="G3" s="271" t="s">
        <v>5</v>
      </c>
      <c r="H3" s="271" t="s">
        <v>6</v>
      </c>
      <c r="I3" s="271"/>
      <c r="J3" s="271" t="s">
        <v>7</v>
      </c>
      <c r="K3" s="276" t="s">
        <v>8</v>
      </c>
      <c r="L3" s="276"/>
      <c r="M3" s="271" t="s">
        <v>9</v>
      </c>
      <c r="N3" s="271"/>
    </row>
    <row r="4" spans="1:14" ht="32.25" customHeight="1">
      <c r="A4" s="271"/>
      <c r="B4" s="271"/>
      <c r="C4" s="271"/>
      <c r="D4" s="1" t="s">
        <v>10</v>
      </c>
      <c r="E4" s="1" t="s">
        <v>11</v>
      </c>
      <c r="F4" s="271"/>
      <c r="G4" s="271"/>
      <c r="H4" s="1" t="s">
        <v>12</v>
      </c>
      <c r="I4" s="1" t="s">
        <v>13</v>
      </c>
      <c r="J4" s="271"/>
      <c r="K4" s="17" t="s">
        <v>14</v>
      </c>
      <c r="L4" s="17" t="s">
        <v>15</v>
      </c>
      <c r="M4" s="1" t="s">
        <v>16</v>
      </c>
      <c r="N4" s="1" t="s">
        <v>17</v>
      </c>
    </row>
    <row r="5" spans="1:14" ht="26.25" customHeight="1">
      <c r="A5" s="2"/>
      <c r="B5" s="2" t="s">
        <v>18</v>
      </c>
      <c r="C5" s="2"/>
      <c r="D5" s="2"/>
      <c r="E5" s="2"/>
      <c r="F5" s="2"/>
      <c r="G5" s="3">
        <v>40883.760000000002</v>
      </c>
      <c r="H5" s="3"/>
      <c r="I5" s="3">
        <v>40883.760000000002</v>
      </c>
      <c r="J5" s="2"/>
      <c r="K5" s="18"/>
      <c r="L5" s="18"/>
      <c r="M5" s="2"/>
      <c r="N5" s="2"/>
    </row>
    <row r="6" spans="1:14" ht="28.5" customHeight="1">
      <c r="A6" s="2" t="s">
        <v>19</v>
      </c>
      <c r="B6" s="2" t="s">
        <v>20</v>
      </c>
      <c r="C6" s="2"/>
      <c r="D6" s="2"/>
      <c r="E6" s="2"/>
      <c r="F6" s="2"/>
      <c r="G6" s="4"/>
      <c r="H6" s="1"/>
      <c r="I6" s="4"/>
      <c r="J6" s="2"/>
      <c r="K6" s="18"/>
      <c r="L6" s="18"/>
      <c r="M6" s="2"/>
      <c r="N6" s="2">
        <f>N7+N20+N22+N46+N153+N218+N226+N393+N475+N536+N574+N593+N613+N639+N853+N857+N859</f>
        <v>21255.203100000002</v>
      </c>
    </row>
    <row r="7" spans="1:14" ht="55.5" customHeight="1">
      <c r="A7" s="2" t="s">
        <v>21</v>
      </c>
      <c r="B7" s="2" t="s">
        <v>22</v>
      </c>
      <c r="C7" s="2" t="s">
        <v>23</v>
      </c>
      <c r="D7" s="2"/>
      <c r="E7" s="2"/>
      <c r="F7" s="2"/>
      <c r="G7" s="4"/>
      <c r="H7" s="1"/>
      <c r="I7" s="4"/>
      <c r="J7" s="2"/>
      <c r="K7" s="18"/>
      <c r="L7" s="18"/>
      <c r="M7" s="2"/>
      <c r="N7" s="2">
        <f>SUM(I8:I19)</f>
        <v>1175.3231000000001</v>
      </c>
    </row>
    <row r="8" spans="1:14" ht="72">
      <c r="A8" s="1">
        <v>1</v>
      </c>
      <c r="B8" s="1" t="s">
        <v>24</v>
      </c>
      <c r="C8" s="1" t="s">
        <v>25</v>
      </c>
      <c r="D8" s="1" t="s">
        <v>26</v>
      </c>
      <c r="E8" s="1" t="s">
        <v>27</v>
      </c>
      <c r="F8" s="268" t="s">
        <v>28</v>
      </c>
      <c r="G8" s="6">
        <v>165.63300000000001</v>
      </c>
      <c r="H8" s="4" t="s">
        <v>29</v>
      </c>
      <c r="I8" s="6">
        <v>165.63300000000001</v>
      </c>
      <c r="J8" s="1" t="s">
        <v>30</v>
      </c>
      <c r="K8" s="19">
        <v>43556</v>
      </c>
      <c r="L8" s="19">
        <v>43800</v>
      </c>
      <c r="M8" s="1" t="s">
        <v>31</v>
      </c>
      <c r="N8" s="1" t="s">
        <v>31</v>
      </c>
    </row>
    <row r="9" spans="1:14" ht="72">
      <c r="A9" s="1">
        <v>2</v>
      </c>
      <c r="B9" s="1" t="s">
        <v>24</v>
      </c>
      <c r="C9" s="1" t="s">
        <v>25</v>
      </c>
      <c r="D9" s="1" t="s">
        <v>32</v>
      </c>
      <c r="E9" s="1" t="s">
        <v>33</v>
      </c>
      <c r="F9" s="269"/>
      <c r="G9" s="1">
        <v>79.538499999999999</v>
      </c>
      <c r="H9" s="4" t="s">
        <v>29</v>
      </c>
      <c r="I9" s="1">
        <v>79.538499999999999</v>
      </c>
      <c r="J9" s="1" t="s">
        <v>34</v>
      </c>
      <c r="K9" s="19">
        <v>43556</v>
      </c>
      <c r="L9" s="19">
        <v>43800</v>
      </c>
      <c r="M9" s="1" t="s">
        <v>35</v>
      </c>
      <c r="N9" s="1" t="s">
        <v>35</v>
      </c>
    </row>
    <row r="10" spans="1:14" ht="72">
      <c r="A10" s="1">
        <v>3</v>
      </c>
      <c r="B10" s="1" t="s">
        <v>24</v>
      </c>
      <c r="C10" s="1" t="s">
        <v>25</v>
      </c>
      <c r="D10" s="1" t="s">
        <v>36</v>
      </c>
      <c r="E10" s="1" t="s">
        <v>37</v>
      </c>
      <c r="F10" s="269"/>
      <c r="G10" s="7">
        <v>77.581999999999994</v>
      </c>
      <c r="H10" s="4" t="s">
        <v>29</v>
      </c>
      <c r="I10" s="7">
        <v>77.581999999999994</v>
      </c>
      <c r="J10" s="1" t="s">
        <v>38</v>
      </c>
      <c r="K10" s="19">
        <v>43556</v>
      </c>
      <c r="L10" s="19">
        <v>43800</v>
      </c>
      <c r="M10" s="1" t="s">
        <v>39</v>
      </c>
      <c r="N10" s="1" t="s">
        <v>39</v>
      </c>
    </row>
    <row r="11" spans="1:14" ht="72">
      <c r="A11" s="1">
        <v>4</v>
      </c>
      <c r="B11" s="1" t="s">
        <v>24</v>
      </c>
      <c r="C11" s="1" t="s">
        <v>25</v>
      </c>
      <c r="D11" s="1" t="s">
        <v>40</v>
      </c>
      <c r="E11" s="8" t="s">
        <v>41</v>
      </c>
      <c r="F11" s="269"/>
      <c r="G11" s="6">
        <v>162.3424</v>
      </c>
      <c r="H11" s="4" t="s">
        <v>29</v>
      </c>
      <c r="I11" s="6">
        <v>162.3424</v>
      </c>
      <c r="J11" s="1" t="s">
        <v>42</v>
      </c>
      <c r="K11" s="19">
        <v>43556</v>
      </c>
      <c r="L11" s="19">
        <v>43800</v>
      </c>
      <c r="M11" s="1" t="s">
        <v>43</v>
      </c>
      <c r="N11" s="1" t="s">
        <v>43</v>
      </c>
    </row>
    <row r="12" spans="1:14" ht="72">
      <c r="A12" s="1">
        <v>5</v>
      </c>
      <c r="B12" s="1" t="s">
        <v>24</v>
      </c>
      <c r="C12" s="1" t="s">
        <v>25</v>
      </c>
      <c r="D12" s="1" t="s">
        <v>44</v>
      </c>
      <c r="E12" s="8" t="s">
        <v>45</v>
      </c>
      <c r="F12" s="269"/>
      <c r="G12" s="7">
        <v>104.392</v>
      </c>
      <c r="H12" s="4" t="s">
        <v>29</v>
      </c>
      <c r="I12" s="7">
        <v>104.392</v>
      </c>
      <c r="J12" s="1" t="s">
        <v>46</v>
      </c>
      <c r="K12" s="19">
        <v>43556</v>
      </c>
      <c r="L12" s="19">
        <v>43800</v>
      </c>
      <c r="M12" s="1" t="s">
        <v>47</v>
      </c>
      <c r="N12" s="1" t="s">
        <v>47</v>
      </c>
    </row>
    <row r="13" spans="1:14" ht="72">
      <c r="A13" s="1">
        <v>6</v>
      </c>
      <c r="B13" s="1" t="s">
        <v>24</v>
      </c>
      <c r="C13" s="1" t="s">
        <v>25</v>
      </c>
      <c r="D13" s="1" t="s">
        <v>48</v>
      </c>
      <c r="E13" s="8" t="s">
        <v>49</v>
      </c>
      <c r="F13" s="269"/>
      <c r="G13" s="6">
        <v>88.127799999999993</v>
      </c>
      <c r="H13" s="4" t="s">
        <v>29</v>
      </c>
      <c r="I13" s="6">
        <v>88.127799999999993</v>
      </c>
      <c r="J13" s="1" t="s">
        <v>50</v>
      </c>
      <c r="K13" s="19">
        <v>43556</v>
      </c>
      <c r="L13" s="19">
        <v>43800</v>
      </c>
      <c r="M13" s="1" t="s">
        <v>51</v>
      </c>
      <c r="N13" s="1" t="s">
        <v>51</v>
      </c>
    </row>
    <row r="14" spans="1:14" ht="48">
      <c r="A14" s="1">
        <v>7</v>
      </c>
      <c r="B14" s="1" t="s">
        <v>24</v>
      </c>
      <c r="C14" s="1" t="s">
        <v>52</v>
      </c>
      <c r="D14" s="1" t="s">
        <v>53</v>
      </c>
      <c r="E14" s="9" t="s">
        <v>54</v>
      </c>
      <c r="F14" s="270"/>
      <c r="G14" s="7">
        <v>74.625</v>
      </c>
      <c r="H14" s="4" t="s">
        <v>29</v>
      </c>
      <c r="I14" s="7">
        <v>74.625</v>
      </c>
      <c r="J14" s="10" t="s">
        <v>55</v>
      </c>
      <c r="K14" s="19">
        <v>43556</v>
      </c>
      <c r="L14" s="19">
        <v>43800</v>
      </c>
      <c r="M14" s="1" t="s">
        <v>56</v>
      </c>
      <c r="N14" s="1" t="s">
        <v>56</v>
      </c>
    </row>
    <row r="15" spans="1:14" ht="72">
      <c r="A15" s="1">
        <v>8</v>
      </c>
      <c r="B15" s="1" t="s">
        <v>24</v>
      </c>
      <c r="C15" s="1" t="s">
        <v>25</v>
      </c>
      <c r="D15" s="1" t="s">
        <v>57</v>
      </c>
      <c r="E15" s="1" t="s">
        <v>58</v>
      </c>
      <c r="F15" s="268" t="s">
        <v>28</v>
      </c>
      <c r="G15" s="4">
        <v>57.66</v>
      </c>
      <c r="H15" s="4" t="s">
        <v>29</v>
      </c>
      <c r="I15" s="4">
        <v>57.66</v>
      </c>
      <c r="J15" s="1" t="s">
        <v>59</v>
      </c>
      <c r="K15" s="19">
        <v>43556</v>
      </c>
      <c r="L15" s="19">
        <v>43800</v>
      </c>
      <c r="M15" s="1" t="s">
        <v>60</v>
      </c>
      <c r="N15" s="1" t="s">
        <v>60</v>
      </c>
    </row>
    <row r="16" spans="1:14" ht="72">
      <c r="A16" s="1">
        <v>9</v>
      </c>
      <c r="B16" s="1" t="s">
        <v>24</v>
      </c>
      <c r="C16" s="1" t="s">
        <v>25</v>
      </c>
      <c r="D16" s="1" t="s">
        <v>61</v>
      </c>
      <c r="E16" s="1" t="s">
        <v>62</v>
      </c>
      <c r="F16" s="269"/>
      <c r="G16" s="6">
        <v>105.41070000000001</v>
      </c>
      <c r="H16" s="4" t="s">
        <v>29</v>
      </c>
      <c r="I16" s="6">
        <v>105.41070000000001</v>
      </c>
      <c r="J16" s="1" t="s">
        <v>63</v>
      </c>
      <c r="K16" s="19">
        <v>43556</v>
      </c>
      <c r="L16" s="19">
        <v>43800</v>
      </c>
      <c r="M16" s="1" t="s">
        <v>64</v>
      </c>
      <c r="N16" s="1" t="s">
        <v>64</v>
      </c>
    </row>
    <row r="17" spans="1:14" ht="72">
      <c r="A17" s="1">
        <v>10</v>
      </c>
      <c r="B17" s="1" t="s">
        <v>24</v>
      </c>
      <c r="C17" s="1" t="s">
        <v>25</v>
      </c>
      <c r="D17" s="1" t="s">
        <v>65</v>
      </c>
      <c r="E17" s="1" t="s">
        <v>66</v>
      </c>
      <c r="F17" s="269"/>
      <c r="G17" s="1">
        <v>87.623000000000005</v>
      </c>
      <c r="H17" s="4" t="s">
        <v>29</v>
      </c>
      <c r="I17" s="1">
        <v>87.623000000000005</v>
      </c>
      <c r="J17" s="1" t="s">
        <v>67</v>
      </c>
      <c r="K17" s="19">
        <v>43556</v>
      </c>
      <c r="L17" s="19">
        <v>43800</v>
      </c>
      <c r="M17" s="1" t="s">
        <v>68</v>
      </c>
      <c r="N17" s="1" t="s">
        <v>68</v>
      </c>
    </row>
    <row r="18" spans="1:14" ht="72">
      <c r="A18" s="1">
        <v>11</v>
      </c>
      <c r="B18" s="1" t="s">
        <v>24</v>
      </c>
      <c r="C18" s="1" t="s">
        <v>25</v>
      </c>
      <c r="D18" s="1" t="s">
        <v>69</v>
      </c>
      <c r="E18" s="1" t="s">
        <v>70</v>
      </c>
      <c r="F18" s="269"/>
      <c r="G18" s="6">
        <v>63.696199999999997</v>
      </c>
      <c r="H18" s="4" t="s">
        <v>29</v>
      </c>
      <c r="I18" s="6">
        <v>63.696199999999997</v>
      </c>
      <c r="J18" s="1" t="s">
        <v>71</v>
      </c>
      <c r="K18" s="19">
        <v>43556</v>
      </c>
      <c r="L18" s="19">
        <v>43800</v>
      </c>
      <c r="M18" s="1" t="s">
        <v>72</v>
      </c>
      <c r="N18" s="1" t="s">
        <v>72</v>
      </c>
    </row>
    <row r="19" spans="1:14" ht="72">
      <c r="A19" s="1">
        <v>12</v>
      </c>
      <c r="B19" s="1" t="s">
        <v>24</v>
      </c>
      <c r="C19" s="1" t="s">
        <v>25</v>
      </c>
      <c r="D19" s="1" t="s">
        <v>73</v>
      </c>
      <c r="E19" s="1" t="s">
        <v>74</v>
      </c>
      <c r="F19" s="270"/>
      <c r="G19" s="6">
        <v>108.6925</v>
      </c>
      <c r="H19" s="4" t="s">
        <v>29</v>
      </c>
      <c r="I19" s="6">
        <v>108.6925</v>
      </c>
      <c r="J19" s="1" t="s">
        <v>75</v>
      </c>
      <c r="K19" s="19">
        <v>43556</v>
      </c>
      <c r="L19" s="19">
        <v>43800</v>
      </c>
      <c r="M19" s="1" t="s">
        <v>76</v>
      </c>
      <c r="N19" s="1" t="s">
        <v>76</v>
      </c>
    </row>
    <row r="20" spans="1:14" ht="24">
      <c r="A20" s="2" t="s">
        <v>77</v>
      </c>
      <c r="B20" s="2" t="s">
        <v>78</v>
      </c>
      <c r="C20" s="2" t="s">
        <v>79</v>
      </c>
      <c r="D20" s="2"/>
      <c r="E20" s="2"/>
      <c r="F20" s="11"/>
      <c r="G20" s="4"/>
      <c r="H20" s="1"/>
      <c r="I20" s="4"/>
      <c r="J20" s="2"/>
      <c r="K20" s="20"/>
      <c r="L20" s="20"/>
      <c r="M20" s="2"/>
      <c r="N20" s="2">
        <v>100</v>
      </c>
    </row>
    <row r="21" spans="1:14" ht="48">
      <c r="A21" s="1">
        <v>1</v>
      </c>
      <c r="B21" s="1" t="s">
        <v>78</v>
      </c>
      <c r="C21" s="1" t="s">
        <v>80</v>
      </c>
      <c r="D21" s="1" t="s">
        <v>81</v>
      </c>
      <c r="E21" s="1" t="s">
        <v>82</v>
      </c>
      <c r="F21" s="10" t="s">
        <v>83</v>
      </c>
      <c r="G21" s="4">
        <v>100</v>
      </c>
      <c r="H21" s="4" t="s">
        <v>29</v>
      </c>
      <c r="I21" s="4">
        <v>100</v>
      </c>
      <c r="J21" s="1" t="s">
        <v>84</v>
      </c>
      <c r="K21" s="19">
        <v>43556</v>
      </c>
      <c r="L21" s="19">
        <v>43800</v>
      </c>
      <c r="M21" s="1" t="s">
        <v>79</v>
      </c>
      <c r="N21" s="1" t="s">
        <v>79</v>
      </c>
    </row>
    <row r="22" spans="1:14" ht="72">
      <c r="A22" s="2" t="s">
        <v>85</v>
      </c>
      <c r="B22" s="2" t="s">
        <v>86</v>
      </c>
      <c r="C22" s="2" t="s">
        <v>87</v>
      </c>
      <c r="D22" s="2"/>
      <c r="E22" s="2"/>
      <c r="F22" s="2"/>
      <c r="G22" s="4"/>
      <c r="H22" s="1"/>
      <c r="I22" s="4"/>
      <c r="J22" s="2"/>
      <c r="K22" s="21"/>
      <c r="L22" s="21"/>
      <c r="M22" s="2"/>
      <c r="N22" s="2">
        <v>7201</v>
      </c>
    </row>
    <row r="23" spans="1:14" ht="144">
      <c r="A23" s="1">
        <v>1</v>
      </c>
      <c r="B23" s="1" t="s">
        <v>88</v>
      </c>
      <c r="C23" s="1" t="s">
        <v>89</v>
      </c>
      <c r="D23" s="1" t="s">
        <v>40</v>
      </c>
      <c r="E23" s="1" t="s">
        <v>90</v>
      </c>
      <c r="F23" s="1" t="s">
        <v>91</v>
      </c>
      <c r="G23" s="1">
        <v>394</v>
      </c>
      <c r="H23" s="12" t="s">
        <v>29</v>
      </c>
      <c r="I23" s="1">
        <v>394</v>
      </c>
      <c r="J23" s="1" t="s">
        <v>92</v>
      </c>
      <c r="K23" s="19">
        <v>43556</v>
      </c>
      <c r="L23" s="19">
        <v>43800</v>
      </c>
      <c r="M23" s="1" t="s">
        <v>93</v>
      </c>
      <c r="N23" s="1" t="s">
        <v>93</v>
      </c>
    </row>
    <row r="24" spans="1:14" ht="240">
      <c r="A24" s="1">
        <v>2</v>
      </c>
      <c r="B24" s="1" t="s">
        <v>94</v>
      </c>
      <c r="C24" s="1" t="s">
        <v>95</v>
      </c>
      <c r="D24" s="1" t="s">
        <v>40</v>
      </c>
      <c r="E24" s="1" t="s">
        <v>96</v>
      </c>
      <c r="F24" s="1" t="s">
        <v>97</v>
      </c>
      <c r="G24" s="1">
        <v>188</v>
      </c>
      <c r="H24" s="12" t="s">
        <v>29</v>
      </c>
      <c r="I24" s="1">
        <v>188</v>
      </c>
      <c r="J24" s="1" t="s">
        <v>98</v>
      </c>
      <c r="K24" s="19">
        <v>43556</v>
      </c>
      <c r="L24" s="19">
        <v>43800</v>
      </c>
      <c r="M24" s="1" t="s">
        <v>93</v>
      </c>
      <c r="N24" s="1" t="s">
        <v>93</v>
      </c>
    </row>
    <row r="25" spans="1:14" ht="168">
      <c r="A25" s="1">
        <v>3</v>
      </c>
      <c r="B25" s="1" t="s">
        <v>99</v>
      </c>
      <c r="C25" s="1" t="s">
        <v>100</v>
      </c>
      <c r="D25" s="1" t="s">
        <v>26</v>
      </c>
      <c r="E25" s="1" t="s">
        <v>101</v>
      </c>
      <c r="F25" s="1" t="s">
        <v>102</v>
      </c>
      <c r="G25" s="1">
        <v>195</v>
      </c>
      <c r="H25" s="12" t="s">
        <v>29</v>
      </c>
      <c r="I25" s="1">
        <v>195</v>
      </c>
      <c r="J25" s="1" t="s">
        <v>103</v>
      </c>
      <c r="K25" s="19">
        <v>43556</v>
      </c>
      <c r="L25" s="19">
        <v>43800</v>
      </c>
      <c r="M25" s="1" t="s">
        <v>93</v>
      </c>
      <c r="N25" s="1" t="s">
        <v>93</v>
      </c>
    </row>
    <row r="26" spans="1:14" ht="191.25">
      <c r="A26" s="1">
        <v>4</v>
      </c>
      <c r="B26" s="1" t="s">
        <v>104</v>
      </c>
      <c r="C26" s="1" t="s">
        <v>105</v>
      </c>
      <c r="D26" s="1" t="s">
        <v>61</v>
      </c>
      <c r="E26" s="1" t="s">
        <v>106</v>
      </c>
      <c r="F26" s="1" t="s">
        <v>91</v>
      </c>
      <c r="G26" s="1">
        <v>398</v>
      </c>
      <c r="H26" s="12" t="s">
        <v>29</v>
      </c>
      <c r="I26" s="1">
        <v>398</v>
      </c>
      <c r="J26" s="22" t="s">
        <v>107</v>
      </c>
      <c r="K26" s="19">
        <v>43556</v>
      </c>
      <c r="L26" s="19">
        <v>43800</v>
      </c>
      <c r="M26" s="1" t="s">
        <v>93</v>
      </c>
      <c r="N26" s="1" t="s">
        <v>93</v>
      </c>
    </row>
    <row r="27" spans="1:14" ht="168.75">
      <c r="A27" s="1">
        <v>5</v>
      </c>
      <c r="B27" s="1" t="s">
        <v>108</v>
      </c>
      <c r="C27" s="1" t="s">
        <v>109</v>
      </c>
      <c r="D27" s="1" t="s">
        <v>57</v>
      </c>
      <c r="E27" s="1" t="s">
        <v>110</v>
      </c>
      <c r="F27" s="1" t="s">
        <v>91</v>
      </c>
      <c r="G27" s="1">
        <v>244</v>
      </c>
      <c r="H27" s="12" t="s">
        <v>29</v>
      </c>
      <c r="I27" s="1">
        <v>244</v>
      </c>
      <c r="J27" s="22" t="s">
        <v>111</v>
      </c>
      <c r="K27" s="19">
        <v>43556</v>
      </c>
      <c r="L27" s="19">
        <v>43800</v>
      </c>
      <c r="M27" s="1" t="s">
        <v>93</v>
      </c>
      <c r="N27" s="1" t="s">
        <v>93</v>
      </c>
    </row>
    <row r="28" spans="1:14" ht="382.5">
      <c r="A28" s="1">
        <v>6</v>
      </c>
      <c r="B28" s="1" t="s">
        <v>112</v>
      </c>
      <c r="C28" s="1" t="s">
        <v>113</v>
      </c>
      <c r="D28" s="1" t="s">
        <v>48</v>
      </c>
      <c r="E28" s="1" t="s">
        <v>114</v>
      </c>
      <c r="F28" s="1" t="s">
        <v>115</v>
      </c>
      <c r="G28" s="1">
        <v>314</v>
      </c>
      <c r="H28" s="12" t="s">
        <v>29</v>
      </c>
      <c r="I28" s="1">
        <v>314</v>
      </c>
      <c r="J28" s="22" t="s">
        <v>116</v>
      </c>
      <c r="K28" s="19">
        <v>43556</v>
      </c>
      <c r="L28" s="19">
        <v>43800</v>
      </c>
      <c r="M28" s="1" t="s">
        <v>93</v>
      </c>
      <c r="N28" s="1" t="s">
        <v>93</v>
      </c>
    </row>
    <row r="29" spans="1:14" ht="120">
      <c r="A29" s="1">
        <v>7</v>
      </c>
      <c r="B29" s="1" t="s">
        <v>117</v>
      </c>
      <c r="C29" s="1" t="s">
        <v>118</v>
      </c>
      <c r="D29" s="1" t="s">
        <v>44</v>
      </c>
      <c r="E29" s="1" t="s">
        <v>119</v>
      </c>
      <c r="F29" s="1" t="s">
        <v>115</v>
      </c>
      <c r="G29" s="1">
        <v>338</v>
      </c>
      <c r="H29" s="12" t="s">
        <v>29</v>
      </c>
      <c r="I29" s="1">
        <v>338</v>
      </c>
      <c r="J29" s="1" t="s">
        <v>120</v>
      </c>
      <c r="K29" s="19">
        <v>43556</v>
      </c>
      <c r="L29" s="19">
        <v>43800</v>
      </c>
      <c r="M29" s="1" t="s">
        <v>93</v>
      </c>
      <c r="N29" s="1" t="s">
        <v>93</v>
      </c>
    </row>
    <row r="30" spans="1:14" ht="168">
      <c r="A30" s="1">
        <v>8</v>
      </c>
      <c r="B30" s="1" t="s">
        <v>121</v>
      </c>
      <c r="C30" s="1" t="s">
        <v>122</v>
      </c>
      <c r="D30" s="1" t="s">
        <v>36</v>
      </c>
      <c r="E30" s="1" t="s">
        <v>123</v>
      </c>
      <c r="F30" s="1" t="s">
        <v>115</v>
      </c>
      <c r="G30" s="1">
        <v>98</v>
      </c>
      <c r="H30" s="12" t="s">
        <v>29</v>
      </c>
      <c r="I30" s="1">
        <v>98</v>
      </c>
      <c r="J30" s="1" t="s">
        <v>124</v>
      </c>
      <c r="K30" s="19">
        <v>43556</v>
      </c>
      <c r="L30" s="19">
        <v>43800</v>
      </c>
      <c r="M30" s="1" t="s">
        <v>93</v>
      </c>
      <c r="N30" s="1" t="s">
        <v>93</v>
      </c>
    </row>
    <row r="31" spans="1:14" ht="156">
      <c r="A31" s="1">
        <v>9</v>
      </c>
      <c r="B31" s="1" t="s">
        <v>125</v>
      </c>
      <c r="C31" s="1" t="s">
        <v>126</v>
      </c>
      <c r="D31" s="1" t="s">
        <v>69</v>
      </c>
      <c r="E31" s="1" t="s">
        <v>127</v>
      </c>
      <c r="F31" s="1" t="s">
        <v>128</v>
      </c>
      <c r="G31" s="1">
        <v>311</v>
      </c>
      <c r="H31" s="12" t="s">
        <v>29</v>
      </c>
      <c r="I31" s="1">
        <v>311</v>
      </c>
      <c r="J31" s="1" t="s">
        <v>129</v>
      </c>
      <c r="K31" s="19">
        <v>43556</v>
      </c>
      <c r="L31" s="19">
        <v>43800</v>
      </c>
      <c r="M31" s="1" t="s">
        <v>93</v>
      </c>
      <c r="N31" s="1" t="s">
        <v>93</v>
      </c>
    </row>
    <row r="32" spans="1:14" ht="204">
      <c r="A32" s="1">
        <v>10</v>
      </c>
      <c r="B32" s="1" t="s">
        <v>130</v>
      </c>
      <c r="C32" s="1" t="s">
        <v>131</v>
      </c>
      <c r="D32" s="1" t="s">
        <v>61</v>
      </c>
      <c r="E32" s="1" t="s">
        <v>132</v>
      </c>
      <c r="F32" s="1" t="s">
        <v>102</v>
      </c>
      <c r="G32" s="1">
        <v>196</v>
      </c>
      <c r="H32" s="12" t="s">
        <v>29</v>
      </c>
      <c r="I32" s="1">
        <v>196</v>
      </c>
      <c r="J32" s="1" t="s">
        <v>133</v>
      </c>
      <c r="K32" s="19">
        <v>43556</v>
      </c>
      <c r="L32" s="19">
        <v>43800</v>
      </c>
      <c r="M32" s="1" t="s">
        <v>93</v>
      </c>
      <c r="N32" s="1" t="s">
        <v>93</v>
      </c>
    </row>
    <row r="33" spans="1:14" ht="192">
      <c r="A33" s="1">
        <v>11</v>
      </c>
      <c r="B33" s="1" t="s">
        <v>134</v>
      </c>
      <c r="C33" s="1" t="s">
        <v>126</v>
      </c>
      <c r="D33" s="1" t="s">
        <v>69</v>
      </c>
      <c r="E33" s="1" t="s">
        <v>135</v>
      </c>
      <c r="F33" s="1" t="s">
        <v>136</v>
      </c>
      <c r="G33" s="1">
        <v>395</v>
      </c>
      <c r="H33" s="12" t="s">
        <v>29</v>
      </c>
      <c r="I33" s="1">
        <v>395</v>
      </c>
      <c r="J33" s="1" t="s">
        <v>137</v>
      </c>
      <c r="K33" s="19">
        <v>43556</v>
      </c>
      <c r="L33" s="19">
        <v>43800</v>
      </c>
      <c r="M33" s="1" t="s">
        <v>93</v>
      </c>
      <c r="N33" s="1" t="s">
        <v>93</v>
      </c>
    </row>
    <row r="34" spans="1:14" ht="156">
      <c r="A34" s="1">
        <v>12</v>
      </c>
      <c r="B34" s="5" t="s">
        <v>138</v>
      </c>
      <c r="C34" s="5" t="s">
        <v>139</v>
      </c>
      <c r="D34" s="5" t="s">
        <v>26</v>
      </c>
      <c r="E34" s="5" t="s">
        <v>140</v>
      </c>
      <c r="F34" s="5" t="s">
        <v>115</v>
      </c>
      <c r="G34" s="5">
        <v>250</v>
      </c>
      <c r="H34" s="13" t="s">
        <v>29</v>
      </c>
      <c r="I34" s="5">
        <v>250</v>
      </c>
      <c r="J34" s="5" t="s">
        <v>141</v>
      </c>
      <c r="K34" s="23">
        <v>43556</v>
      </c>
      <c r="L34" s="23">
        <v>43800</v>
      </c>
      <c r="M34" s="5" t="s">
        <v>93</v>
      </c>
      <c r="N34" s="5" t="s">
        <v>93</v>
      </c>
    </row>
    <row r="35" spans="1:14" ht="144">
      <c r="A35" s="1">
        <v>13</v>
      </c>
      <c r="B35" s="12" t="s">
        <v>142</v>
      </c>
      <c r="C35" s="12" t="s">
        <v>143</v>
      </c>
      <c r="D35" s="12" t="s">
        <v>73</v>
      </c>
      <c r="E35" s="12" t="s">
        <v>144</v>
      </c>
      <c r="F35" s="12" t="s">
        <v>145</v>
      </c>
      <c r="G35" s="12">
        <v>160</v>
      </c>
      <c r="H35" s="12" t="s">
        <v>29</v>
      </c>
      <c r="I35" s="12">
        <v>160</v>
      </c>
      <c r="J35" s="12" t="s">
        <v>146</v>
      </c>
      <c r="K35" s="19">
        <v>43556</v>
      </c>
      <c r="L35" s="19">
        <v>43800</v>
      </c>
      <c r="M35" s="1" t="s">
        <v>93</v>
      </c>
      <c r="N35" s="1" t="s">
        <v>93</v>
      </c>
    </row>
    <row r="36" spans="1:14" ht="180">
      <c r="A36" s="1">
        <v>14</v>
      </c>
      <c r="B36" s="1" t="s">
        <v>147</v>
      </c>
      <c r="C36" s="1" t="s">
        <v>148</v>
      </c>
      <c r="D36" s="1" t="s">
        <v>26</v>
      </c>
      <c r="E36" s="1" t="s">
        <v>149</v>
      </c>
      <c r="F36" s="1" t="s">
        <v>150</v>
      </c>
      <c r="G36" s="1">
        <v>300</v>
      </c>
      <c r="H36" s="12" t="s">
        <v>29</v>
      </c>
      <c r="I36" s="1">
        <v>300</v>
      </c>
      <c r="J36" s="1" t="s">
        <v>151</v>
      </c>
      <c r="K36" s="19">
        <v>43556</v>
      </c>
      <c r="L36" s="19">
        <v>43800</v>
      </c>
      <c r="M36" s="1" t="s">
        <v>93</v>
      </c>
      <c r="N36" s="1" t="s">
        <v>93</v>
      </c>
    </row>
    <row r="37" spans="1:14" ht="108">
      <c r="A37" s="1">
        <v>15</v>
      </c>
      <c r="B37" s="1" t="s">
        <v>152</v>
      </c>
      <c r="C37" s="1" t="s">
        <v>153</v>
      </c>
      <c r="D37" s="1" t="s">
        <v>36</v>
      </c>
      <c r="E37" s="1" t="s">
        <v>154</v>
      </c>
      <c r="F37" s="1" t="s">
        <v>145</v>
      </c>
      <c r="G37" s="1">
        <v>240</v>
      </c>
      <c r="H37" s="12" t="s">
        <v>29</v>
      </c>
      <c r="I37" s="1">
        <v>240</v>
      </c>
      <c r="J37" s="1" t="s">
        <v>155</v>
      </c>
      <c r="K37" s="19">
        <v>43556</v>
      </c>
      <c r="L37" s="19">
        <v>43800</v>
      </c>
      <c r="M37" s="1" t="s">
        <v>93</v>
      </c>
      <c r="N37" s="1" t="s">
        <v>93</v>
      </c>
    </row>
    <row r="38" spans="1:14" ht="96">
      <c r="A38" s="1">
        <v>16</v>
      </c>
      <c r="B38" s="1" t="s">
        <v>156</v>
      </c>
      <c r="C38" s="1" t="s">
        <v>157</v>
      </c>
      <c r="D38" s="1" t="s">
        <v>158</v>
      </c>
      <c r="E38" s="1" t="s">
        <v>159</v>
      </c>
      <c r="F38" s="1" t="s">
        <v>160</v>
      </c>
      <c r="G38" s="1">
        <v>300</v>
      </c>
      <c r="H38" s="14" t="s">
        <v>29</v>
      </c>
      <c r="I38" s="1">
        <v>300</v>
      </c>
      <c r="J38" s="24" t="s">
        <v>161</v>
      </c>
      <c r="K38" s="19">
        <v>43556</v>
      </c>
      <c r="L38" s="19">
        <v>43800</v>
      </c>
      <c r="M38" s="14" t="s">
        <v>87</v>
      </c>
      <c r="N38" s="14" t="s">
        <v>87</v>
      </c>
    </row>
    <row r="39" spans="1:14" ht="96">
      <c r="A39" s="1">
        <v>17</v>
      </c>
      <c r="B39" s="1" t="s">
        <v>162</v>
      </c>
      <c r="C39" s="1" t="s">
        <v>163</v>
      </c>
      <c r="D39" s="1" t="s">
        <v>44</v>
      </c>
      <c r="E39" s="1" t="s">
        <v>164</v>
      </c>
      <c r="F39" s="1" t="s">
        <v>160</v>
      </c>
      <c r="G39" s="1">
        <v>652</v>
      </c>
      <c r="H39" s="14" t="s">
        <v>29</v>
      </c>
      <c r="I39" s="1">
        <v>652</v>
      </c>
      <c r="J39" s="24" t="s">
        <v>165</v>
      </c>
      <c r="K39" s="19">
        <v>43556</v>
      </c>
      <c r="L39" s="19">
        <v>43800</v>
      </c>
      <c r="M39" s="14" t="s">
        <v>87</v>
      </c>
      <c r="N39" s="14" t="s">
        <v>87</v>
      </c>
    </row>
    <row r="40" spans="1:14" ht="96">
      <c r="A40" s="1">
        <v>18</v>
      </c>
      <c r="B40" s="1" t="s">
        <v>166</v>
      </c>
      <c r="C40" s="1" t="s">
        <v>167</v>
      </c>
      <c r="D40" s="1" t="s">
        <v>168</v>
      </c>
      <c r="E40" s="1" t="s">
        <v>169</v>
      </c>
      <c r="F40" s="1" t="s">
        <v>160</v>
      </c>
      <c r="G40" s="1">
        <v>760</v>
      </c>
      <c r="H40" s="14" t="s">
        <v>29</v>
      </c>
      <c r="I40" s="1">
        <v>760</v>
      </c>
      <c r="J40" s="24" t="s">
        <v>170</v>
      </c>
      <c r="K40" s="19">
        <v>43556</v>
      </c>
      <c r="L40" s="19">
        <v>43800</v>
      </c>
      <c r="M40" s="14" t="s">
        <v>87</v>
      </c>
      <c r="N40" s="14" t="s">
        <v>87</v>
      </c>
    </row>
    <row r="41" spans="1:14" ht="96">
      <c r="A41" s="1">
        <v>19</v>
      </c>
      <c r="B41" s="1" t="s">
        <v>171</v>
      </c>
      <c r="C41" s="1" t="s">
        <v>172</v>
      </c>
      <c r="D41" s="1" t="s">
        <v>36</v>
      </c>
      <c r="E41" s="1" t="s">
        <v>173</v>
      </c>
      <c r="F41" s="1" t="s">
        <v>160</v>
      </c>
      <c r="G41" s="1">
        <v>265</v>
      </c>
      <c r="H41" s="14" t="s">
        <v>29</v>
      </c>
      <c r="I41" s="1">
        <v>265</v>
      </c>
      <c r="J41" s="24" t="s">
        <v>174</v>
      </c>
      <c r="K41" s="19">
        <v>43556</v>
      </c>
      <c r="L41" s="19">
        <v>43800</v>
      </c>
      <c r="M41" s="14" t="s">
        <v>87</v>
      </c>
      <c r="N41" s="14" t="s">
        <v>87</v>
      </c>
    </row>
    <row r="42" spans="1:14" ht="96">
      <c r="A42" s="1">
        <v>20</v>
      </c>
      <c r="B42" s="1" t="s">
        <v>175</v>
      </c>
      <c r="C42" s="1" t="s">
        <v>176</v>
      </c>
      <c r="D42" s="1" t="s">
        <v>26</v>
      </c>
      <c r="E42" s="1" t="s">
        <v>177</v>
      </c>
      <c r="F42" s="1" t="s">
        <v>160</v>
      </c>
      <c r="G42" s="1">
        <v>585</v>
      </c>
      <c r="H42" s="14" t="s">
        <v>29</v>
      </c>
      <c r="I42" s="1">
        <v>585</v>
      </c>
      <c r="J42" s="24" t="s">
        <v>178</v>
      </c>
      <c r="K42" s="19">
        <v>43556</v>
      </c>
      <c r="L42" s="19">
        <v>43800</v>
      </c>
      <c r="M42" s="14" t="s">
        <v>87</v>
      </c>
      <c r="N42" s="14" t="s">
        <v>87</v>
      </c>
    </row>
    <row r="43" spans="1:14" ht="96">
      <c r="A43" s="1">
        <v>21</v>
      </c>
      <c r="B43" s="1" t="s">
        <v>179</v>
      </c>
      <c r="C43" s="1" t="s">
        <v>180</v>
      </c>
      <c r="D43" s="1" t="s">
        <v>32</v>
      </c>
      <c r="E43" s="1" t="s">
        <v>181</v>
      </c>
      <c r="F43" s="1" t="s">
        <v>160</v>
      </c>
      <c r="G43" s="1">
        <v>220</v>
      </c>
      <c r="H43" s="14" t="s">
        <v>29</v>
      </c>
      <c r="I43" s="1">
        <v>220</v>
      </c>
      <c r="J43" s="24" t="s">
        <v>182</v>
      </c>
      <c r="K43" s="19">
        <v>43556</v>
      </c>
      <c r="L43" s="19">
        <v>43800</v>
      </c>
      <c r="M43" s="14" t="s">
        <v>87</v>
      </c>
      <c r="N43" s="14" t="s">
        <v>87</v>
      </c>
    </row>
    <row r="44" spans="1:14" ht="96">
      <c r="A44" s="1">
        <v>22</v>
      </c>
      <c r="B44" s="1" t="s">
        <v>183</v>
      </c>
      <c r="C44" s="1" t="s">
        <v>184</v>
      </c>
      <c r="D44" s="1" t="s">
        <v>40</v>
      </c>
      <c r="E44" s="1" t="s">
        <v>185</v>
      </c>
      <c r="F44" s="1" t="s">
        <v>160</v>
      </c>
      <c r="G44" s="1">
        <v>298</v>
      </c>
      <c r="H44" s="14" t="s">
        <v>29</v>
      </c>
      <c r="I44" s="1">
        <v>298</v>
      </c>
      <c r="J44" s="24" t="s">
        <v>186</v>
      </c>
      <c r="K44" s="19">
        <v>43556</v>
      </c>
      <c r="L44" s="19">
        <v>43800</v>
      </c>
      <c r="M44" s="14" t="s">
        <v>87</v>
      </c>
      <c r="N44" s="14" t="s">
        <v>87</v>
      </c>
    </row>
    <row r="45" spans="1:14" ht="84">
      <c r="A45" s="1">
        <v>23</v>
      </c>
      <c r="B45" s="1" t="s">
        <v>187</v>
      </c>
      <c r="C45" s="1" t="s">
        <v>188</v>
      </c>
      <c r="D45" s="1" t="s">
        <v>73</v>
      </c>
      <c r="E45" s="1" t="s">
        <v>189</v>
      </c>
      <c r="F45" s="1" t="s">
        <v>160</v>
      </c>
      <c r="G45" s="1">
        <v>100</v>
      </c>
      <c r="H45" s="14" t="s">
        <v>29</v>
      </c>
      <c r="I45" s="1">
        <v>100</v>
      </c>
      <c r="J45" s="24" t="s">
        <v>190</v>
      </c>
      <c r="K45" s="19">
        <v>43556</v>
      </c>
      <c r="L45" s="19">
        <v>43800</v>
      </c>
      <c r="M45" s="14" t="s">
        <v>87</v>
      </c>
      <c r="N45" s="14" t="s">
        <v>87</v>
      </c>
    </row>
    <row r="46" spans="1:14" ht="84">
      <c r="A46" s="15" t="s">
        <v>191</v>
      </c>
      <c r="B46" s="16" t="s">
        <v>192</v>
      </c>
      <c r="C46" s="16" t="s">
        <v>87</v>
      </c>
      <c r="D46" s="16"/>
      <c r="E46" s="16"/>
      <c r="F46" s="16"/>
      <c r="G46" s="12"/>
      <c r="H46" s="12"/>
      <c r="I46" s="12"/>
      <c r="J46" s="16"/>
      <c r="K46" s="25"/>
      <c r="L46" s="25"/>
      <c r="M46" s="16"/>
      <c r="N46" s="16">
        <v>700</v>
      </c>
    </row>
    <row r="47" spans="1:14" ht="120">
      <c r="A47" s="1">
        <v>1</v>
      </c>
      <c r="B47" s="1" t="s">
        <v>193</v>
      </c>
      <c r="C47" s="1" t="s">
        <v>194</v>
      </c>
      <c r="D47" s="1" t="s">
        <v>73</v>
      </c>
      <c r="E47" s="1" t="s">
        <v>195</v>
      </c>
      <c r="F47" s="1" t="s">
        <v>196</v>
      </c>
      <c r="G47" s="1">
        <v>15</v>
      </c>
      <c r="H47" s="1" t="s">
        <v>29</v>
      </c>
      <c r="I47" s="1">
        <v>15</v>
      </c>
      <c r="J47" s="1" t="s">
        <v>197</v>
      </c>
      <c r="K47" s="19">
        <v>43556</v>
      </c>
      <c r="L47" s="19">
        <v>43800</v>
      </c>
      <c r="M47" s="1" t="s">
        <v>198</v>
      </c>
      <c r="N47" s="1" t="s">
        <v>199</v>
      </c>
    </row>
    <row r="48" spans="1:14" ht="60">
      <c r="A48" s="1">
        <v>2</v>
      </c>
      <c r="B48" s="1" t="s">
        <v>200</v>
      </c>
      <c r="C48" s="1" t="s">
        <v>201</v>
      </c>
      <c r="D48" s="1" t="s">
        <v>44</v>
      </c>
      <c r="E48" s="1" t="s">
        <v>202</v>
      </c>
      <c r="F48" s="1" t="s">
        <v>203</v>
      </c>
      <c r="G48" s="1">
        <v>7</v>
      </c>
      <c r="H48" s="1" t="s">
        <v>29</v>
      </c>
      <c r="I48" s="1">
        <v>7</v>
      </c>
      <c r="J48" s="1" t="s">
        <v>204</v>
      </c>
      <c r="K48" s="19">
        <v>43556</v>
      </c>
      <c r="L48" s="19">
        <v>43800</v>
      </c>
      <c r="M48" s="1" t="s">
        <v>198</v>
      </c>
      <c r="N48" s="1" t="s">
        <v>205</v>
      </c>
    </row>
    <row r="49" spans="1:14" ht="72">
      <c r="A49" s="1">
        <v>3</v>
      </c>
      <c r="B49" s="1" t="s">
        <v>206</v>
      </c>
      <c r="C49" s="1" t="s">
        <v>207</v>
      </c>
      <c r="D49" s="1" t="s">
        <v>44</v>
      </c>
      <c r="E49" s="1" t="s">
        <v>208</v>
      </c>
      <c r="F49" s="1" t="s">
        <v>209</v>
      </c>
      <c r="G49" s="1">
        <v>7</v>
      </c>
      <c r="H49" s="1" t="s">
        <v>29</v>
      </c>
      <c r="I49" s="1">
        <v>7</v>
      </c>
      <c r="J49" s="1" t="s">
        <v>210</v>
      </c>
      <c r="K49" s="19">
        <v>43556</v>
      </c>
      <c r="L49" s="19">
        <v>43800</v>
      </c>
      <c r="M49" s="1" t="s">
        <v>198</v>
      </c>
      <c r="N49" s="1" t="s">
        <v>211</v>
      </c>
    </row>
    <row r="50" spans="1:14" ht="72">
      <c r="A50" s="1">
        <v>4</v>
      </c>
      <c r="B50" s="1" t="s">
        <v>212</v>
      </c>
      <c r="C50" s="1" t="s">
        <v>213</v>
      </c>
      <c r="D50" s="1" t="s">
        <v>36</v>
      </c>
      <c r="E50" s="1" t="s">
        <v>214</v>
      </c>
      <c r="F50" s="1" t="s">
        <v>215</v>
      </c>
      <c r="G50" s="1">
        <v>5</v>
      </c>
      <c r="H50" s="1" t="s">
        <v>29</v>
      </c>
      <c r="I50" s="1">
        <v>5</v>
      </c>
      <c r="J50" s="1" t="s">
        <v>216</v>
      </c>
      <c r="K50" s="19">
        <v>43556</v>
      </c>
      <c r="L50" s="19">
        <v>43800</v>
      </c>
      <c r="M50" s="1" t="s">
        <v>217</v>
      </c>
      <c r="N50" s="1" t="s">
        <v>218</v>
      </c>
    </row>
    <row r="51" spans="1:14" ht="48">
      <c r="A51" s="1">
        <v>5</v>
      </c>
      <c r="B51" s="1" t="s">
        <v>219</v>
      </c>
      <c r="C51" s="1" t="s">
        <v>220</v>
      </c>
      <c r="D51" s="1" t="s">
        <v>36</v>
      </c>
      <c r="E51" s="1" t="s">
        <v>221</v>
      </c>
      <c r="F51" s="1" t="s">
        <v>222</v>
      </c>
      <c r="G51" s="1">
        <v>8</v>
      </c>
      <c r="H51" s="1" t="s">
        <v>29</v>
      </c>
      <c r="I51" s="1">
        <v>8</v>
      </c>
      <c r="J51" s="1" t="s">
        <v>223</v>
      </c>
      <c r="K51" s="19">
        <v>43556</v>
      </c>
      <c r="L51" s="19">
        <v>43800</v>
      </c>
      <c r="M51" s="1" t="s">
        <v>217</v>
      </c>
      <c r="N51" s="1" t="s">
        <v>224</v>
      </c>
    </row>
    <row r="52" spans="1:14" ht="72">
      <c r="A52" s="1">
        <v>6</v>
      </c>
      <c r="B52" s="1" t="s">
        <v>225</v>
      </c>
      <c r="C52" s="1" t="s">
        <v>226</v>
      </c>
      <c r="D52" s="1" t="s">
        <v>73</v>
      </c>
      <c r="E52" s="1" t="s">
        <v>227</v>
      </c>
      <c r="F52" s="1" t="s">
        <v>228</v>
      </c>
      <c r="G52" s="1">
        <v>6</v>
      </c>
      <c r="H52" s="1" t="s">
        <v>29</v>
      </c>
      <c r="I52" s="1">
        <v>6</v>
      </c>
      <c r="J52" s="1" t="s">
        <v>229</v>
      </c>
      <c r="K52" s="19">
        <v>43556</v>
      </c>
      <c r="L52" s="19">
        <v>43800</v>
      </c>
      <c r="M52" s="1" t="s">
        <v>217</v>
      </c>
      <c r="N52" s="1" t="s">
        <v>230</v>
      </c>
    </row>
    <row r="53" spans="1:14" ht="48">
      <c r="A53" s="1">
        <v>7</v>
      </c>
      <c r="B53" s="1" t="s">
        <v>231</v>
      </c>
      <c r="C53" s="1" t="s">
        <v>232</v>
      </c>
      <c r="D53" s="1" t="s">
        <v>53</v>
      </c>
      <c r="E53" s="1" t="s">
        <v>233</v>
      </c>
      <c r="F53" s="1" t="s">
        <v>234</v>
      </c>
      <c r="G53" s="1">
        <v>6</v>
      </c>
      <c r="H53" s="1" t="s">
        <v>29</v>
      </c>
      <c r="I53" s="1">
        <v>6</v>
      </c>
      <c r="J53" s="1" t="s">
        <v>235</v>
      </c>
      <c r="K53" s="19">
        <v>43556</v>
      </c>
      <c r="L53" s="19">
        <v>43800</v>
      </c>
      <c r="M53" s="1" t="s">
        <v>217</v>
      </c>
      <c r="N53" s="1" t="s">
        <v>236</v>
      </c>
    </row>
    <row r="54" spans="1:14" ht="60">
      <c r="A54" s="1">
        <v>8</v>
      </c>
      <c r="B54" s="1" t="s">
        <v>237</v>
      </c>
      <c r="C54" s="1" t="s">
        <v>238</v>
      </c>
      <c r="D54" s="1" t="s">
        <v>53</v>
      </c>
      <c r="E54" s="1" t="s">
        <v>239</v>
      </c>
      <c r="F54" s="1" t="s">
        <v>240</v>
      </c>
      <c r="G54" s="1">
        <v>10</v>
      </c>
      <c r="H54" s="1" t="s">
        <v>29</v>
      </c>
      <c r="I54" s="1">
        <v>10</v>
      </c>
      <c r="J54" s="1" t="s">
        <v>241</v>
      </c>
      <c r="K54" s="19">
        <v>43556</v>
      </c>
      <c r="L54" s="19">
        <v>43800</v>
      </c>
      <c r="M54" s="1" t="s">
        <v>198</v>
      </c>
      <c r="N54" s="1" t="s">
        <v>242</v>
      </c>
    </row>
    <row r="55" spans="1:14" ht="60">
      <c r="A55" s="1">
        <v>9</v>
      </c>
      <c r="B55" s="1" t="s">
        <v>243</v>
      </c>
      <c r="C55" s="1" t="s">
        <v>244</v>
      </c>
      <c r="D55" s="1" t="s">
        <v>26</v>
      </c>
      <c r="E55" s="1" t="s">
        <v>245</v>
      </c>
      <c r="F55" s="1" t="s">
        <v>246</v>
      </c>
      <c r="G55" s="1">
        <v>6</v>
      </c>
      <c r="H55" s="1" t="s">
        <v>29</v>
      </c>
      <c r="I55" s="1">
        <v>6</v>
      </c>
      <c r="J55" s="1" t="s">
        <v>247</v>
      </c>
      <c r="K55" s="19">
        <v>43556</v>
      </c>
      <c r="L55" s="19">
        <v>43800</v>
      </c>
      <c r="M55" s="1" t="s">
        <v>198</v>
      </c>
      <c r="N55" s="1" t="s">
        <v>248</v>
      </c>
    </row>
    <row r="56" spans="1:14" ht="84">
      <c r="A56" s="1">
        <v>10</v>
      </c>
      <c r="B56" s="1" t="s">
        <v>249</v>
      </c>
      <c r="C56" s="1" t="s">
        <v>250</v>
      </c>
      <c r="D56" s="1" t="s">
        <v>57</v>
      </c>
      <c r="E56" s="1" t="s">
        <v>251</v>
      </c>
      <c r="F56" s="1" t="s">
        <v>252</v>
      </c>
      <c r="G56" s="1">
        <v>6</v>
      </c>
      <c r="H56" s="1" t="s">
        <v>29</v>
      </c>
      <c r="I56" s="1">
        <v>6</v>
      </c>
      <c r="J56" s="1" t="s">
        <v>253</v>
      </c>
      <c r="K56" s="19">
        <v>43556</v>
      </c>
      <c r="L56" s="19">
        <v>43800</v>
      </c>
      <c r="M56" s="1" t="s">
        <v>198</v>
      </c>
      <c r="N56" s="1" t="s">
        <v>254</v>
      </c>
    </row>
    <row r="57" spans="1:14" ht="48">
      <c r="A57" s="1">
        <v>11</v>
      </c>
      <c r="B57" s="1" t="s">
        <v>255</v>
      </c>
      <c r="C57" s="1" t="s">
        <v>256</v>
      </c>
      <c r="D57" s="1" t="s">
        <v>57</v>
      </c>
      <c r="E57" s="1" t="s">
        <v>251</v>
      </c>
      <c r="F57" s="1" t="s">
        <v>257</v>
      </c>
      <c r="G57" s="1">
        <v>7</v>
      </c>
      <c r="H57" s="1" t="s">
        <v>29</v>
      </c>
      <c r="I57" s="1">
        <v>7</v>
      </c>
      <c r="J57" s="1" t="s">
        <v>258</v>
      </c>
      <c r="K57" s="19">
        <v>43556</v>
      </c>
      <c r="L57" s="19">
        <v>43800</v>
      </c>
      <c r="M57" s="1" t="s">
        <v>198</v>
      </c>
      <c r="N57" s="1" t="s">
        <v>259</v>
      </c>
    </row>
    <row r="58" spans="1:14" ht="60">
      <c r="A58" s="1">
        <v>12</v>
      </c>
      <c r="B58" s="1" t="s">
        <v>260</v>
      </c>
      <c r="C58" s="1" t="s">
        <v>261</v>
      </c>
      <c r="D58" s="1" t="s">
        <v>48</v>
      </c>
      <c r="E58" s="1" t="s">
        <v>262</v>
      </c>
      <c r="F58" s="1" t="s">
        <v>263</v>
      </c>
      <c r="G58" s="1">
        <v>7</v>
      </c>
      <c r="H58" s="1" t="s">
        <v>29</v>
      </c>
      <c r="I58" s="1">
        <v>7</v>
      </c>
      <c r="J58" s="1" t="s">
        <v>264</v>
      </c>
      <c r="K58" s="19">
        <v>43556</v>
      </c>
      <c r="L58" s="19">
        <v>43800</v>
      </c>
      <c r="M58" s="1" t="s">
        <v>198</v>
      </c>
      <c r="N58" s="1" t="s">
        <v>265</v>
      </c>
    </row>
    <row r="59" spans="1:14" ht="60">
      <c r="A59" s="1">
        <v>13</v>
      </c>
      <c r="B59" s="1" t="s">
        <v>266</v>
      </c>
      <c r="C59" s="1" t="s">
        <v>267</v>
      </c>
      <c r="D59" s="1" t="s">
        <v>57</v>
      </c>
      <c r="E59" s="1" t="s">
        <v>268</v>
      </c>
      <c r="F59" s="1" t="s">
        <v>269</v>
      </c>
      <c r="G59" s="1">
        <v>12</v>
      </c>
      <c r="H59" s="1" t="s">
        <v>29</v>
      </c>
      <c r="I59" s="1">
        <v>12</v>
      </c>
      <c r="J59" s="1" t="s">
        <v>270</v>
      </c>
      <c r="K59" s="19">
        <v>43556</v>
      </c>
      <c r="L59" s="19">
        <v>43800</v>
      </c>
      <c r="M59" s="1" t="s">
        <v>198</v>
      </c>
      <c r="N59" s="1" t="s">
        <v>271</v>
      </c>
    </row>
    <row r="60" spans="1:14" ht="48">
      <c r="A60" s="1">
        <v>14</v>
      </c>
      <c r="B60" s="1" t="s">
        <v>272</v>
      </c>
      <c r="C60" s="1" t="s">
        <v>273</v>
      </c>
      <c r="D60" s="1" t="s">
        <v>26</v>
      </c>
      <c r="E60" s="1" t="s">
        <v>274</v>
      </c>
      <c r="F60" s="1" t="s">
        <v>275</v>
      </c>
      <c r="G60" s="1">
        <v>12</v>
      </c>
      <c r="H60" s="1" t="s">
        <v>29</v>
      </c>
      <c r="I60" s="1">
        <v>12</v>
      </c>
      <c r="J60" s="1" t="s">
        <v>276</v>
      </c>
      <c r="K60" s="19">
        <v>43556</v>
      </c>
      <c r="L60" s="19">
        <v>43800</v>
      </c>
      <c r="M60" s="1" t="s">
        <v>198</v>
      </c>
      <c r="N60" s="1" t="s">
        <v>277</v>
      </c>
    </row>
    <row r="61" spans="1:14" ht="72">
      <c r="A61" s="1">
        <v>15</v>
      </c>
      <c r="B61" s="1" t="s">
        <v>278</v>
      </c>
      <c r="C61" s="1" t="s">
        <v>279</v>
      </c>
      <c r="D61" s="1" t="s">
        <v>36</v>
      </c>
      <c r="E61" s="1" t="s">
        <v>214</v>
      </c>
      <c r="F61" s="1" t="s">
        <v>280</v>
      </c>
      <c r="G61" s="1">
        <v>15</v>
      </c>
      <c r="H61" s="1" t="s">
        <v>29</v>
      </c>
      <c r="I61" s="1">
        <v>15</v>
      </c>
      <c r="J61" s="1" t="s">
        <v>281</v>
      </c>
      <c r="K61" s="19">
        <v>43556</v>
      </c>
      <c r="L61" s="19">
        <v>43800</v>
      </c>
      <c r="M61" s="1" t="s">
        <v>198</v>
      </c>
      <c r="N61" s="1" t="s">
        <v>282</v>
      </c>
    </row>
    <row r="62" spans="1:14" ht="48">
      <c r="A62" s="1">
        <v>16</v>
      </c>
      <c r="B62" s="1" t="s">
        <v>283</v>
      </c>
      <c r="C62" s="1" t="s">
        <v>284</v>
      </c>
      <c r="D62" s="1" t="s">
        <v>40</v>
      </c>
      <c r="E62" s="1" t="s">
        <v>285</v>
      </c>
      <c r="F62" s="1" t="s">
        <v>286</v>
      </c>
      <c r="G62" s="1">
        <v>16</v>
      </c>
      <c r="H62" s="1" t="s">
        <v>29</v>
      </c>
      <c r="I62" s="1">
        <v>16</v>
      </c>
      <c r="J62" s="1" t="s">
        <v>287</v>
      </c>
      <c r="K62" s="19">
        <v>43556</v>
      </c>
      <c r="L62" s="19">
        <v>43800</v>
      </c>
      <c r="M62" s="1" t="s">
        <v>198</v>
      </c>
      <c r="N62" s="1" t="s">
        <v>288</v>
      </c>
    </row>
    <row r="63" spans="1:14" ht="48">
      <c r="A63" s="1">
        <v>17</v>
      </c>
      <c r="B63" s="1" t="s">
        <v>289</v>
      </c>
      <c r="C63" s="1" t="s">
        <v>290</v>
      </c>
      <c r="D63" s="1" t="s">
        <v>69</v>
      </c>
      <c r="E63" s="1" t="s">
        <v>291</v>
      </c>
      <c r="F63" s="1" t="s">
        <v>292</v>
      </c>
      <c r="G63" s="1">
        <v>6</v>
      </c>
      <c r="H63" s="1" t="s">
        <v>29</v>
      </c>
      <c r="I63" s="1">
        <v>6</v>
      </c>
      <c r="J63" s="1" t="s">
        <v>293</v>
      </c>
      <c r="K63" s="19">
        <v>43556</v>
      </c>
      <c r="L63" s="19">
        <v>43800</v>
      </c>
      <c r="M63" s="1" t="s">
        <v>198</v>
      </c>
      <c r="N63" s="1" t="s">
        <v>294</v>
      </c>
    </row>
    <row r="64" spans="1:14" ht="60">
      <c r="A64" s="1">
        <v>18</v>
      </c>
      <c r="B64" s="1" t="s">
        <v>295</v>
      </c>
      <c r="C64" s="1" t="s">
        <v>296</v>
      </c>
      <c r="D64" s="1" t="s">
        <v>26</v>
      </c>
      <c r="E64" s="1" t="s">
        <v>297</v>
      </c>
      <c r="F64" s="1" t="s">
        <v>280</v>
      </c>
      <c r="G64" s="1">
        <v>8</v>
      </c>
      <c r="H64" s="1" t="s">
        <v>29</v>
      </c>
      <c r="I64" s="1">
        <v>8</v>
      </c>
      <c r="J64" s="1" t="s">
        <v>298</v>
      </c>
      <c r="K64" s="19">
        <v>43556</v>
      </c>
      <c r="L64" s="19">
        <v>43800</v>
      </c>
      <c r="M64" s="1" t="s">
        <v>198</v>
      </c>
      <c r="N64" s="1" t="s">
        <v>299</v>
      </c>
    </row>
    <row r="65" spans="1:14" ht="108">
      <c r="A65" s="1">
        <v>19</v>
      </c>
      <c r="B65" s="1" t="s">
        <v>300</v>
      </c>
      <c r="C65" s="1" t="s">
        <v>301</v>
      </c>
      <c r="D65" s="1" t="s">
        <v>73</v>
      </c>
      <c r="E65" s="1" t="s">
        <v>302</v>
      </c>
      <c r="F65" s="1" t="s">
        <v>303</v>
      </c>
      <c r="G65" s="1">
        <v>25</v>
      </c>
      <c r="H65" s="1" t="s">
        <v>29</v>
      </c>
      <c r="I65" s="1">
        <v>25</v>
      </c>
      <c r="J65" s="1" t="s">
        <v>304</v>
      </c>
      <c r="K65" s="19">
        <v>43556</v>
      </c>
      <c r="L65" s="19">
        <v>43800</v>
      </c>
      <c r="M65" s="1" t="s">
        <v>198</v>
      </c>
      <c r="N65" s="1" t="s">
        <v>305</v>
      </c>
    </row>
    <row r="66" spans="1:14" ht="72">
      <c r="A66" s="1">
        <v>20</v>
      </c>
      <c r="B66" s="1" t="s">
        <v>306</v>
      </c>
      <c r="C66" s="1" t="s">
        <v>307</v>
      </c>
      <c r="D66" s="1" t="s">
        <v>32</v>
      </c>
      <c r="E66" s="1" t="s">
        <v>308</v>
      </c>
      <c r="F66" s="1" t="s">
        <v>309</v>
      </c>
      <c r="G66" s="1">
        <v>5</v>
      </c>
      <c r="H66" s="1" t="s">
        <v>29</v>
      </c>
      <c r="I66" s="1">
        <v>5</v>
      </c>
      <c r="J66" s="1" t="s">
        <v>310</v>
      </c>
      <c r="K66" s="19">
        <v>43556</v>
      </c>
      <c r="L66" s="19">
        <v>43800</v>
      </c>
      <c r="M66" s="1" t="s">
        <v>198</v>
      </c>
      <c r="N66" s="1" t="s">
        <v>311</v>
      </c>
    </row>
    <row r="67" spans="1:14" ht="48">
      <c r="A67" s="1">
        <v>21</v>
      </c>
      <c r="B67" s="1" t="s">
        <v>312</v>
      </c>
      <c r="C67" s="1" t="s">
        <v>313</v>
      </c>
      <c r="D67" s="1" t="s">
        <v>73</v>
      </c>
      <c r="E67" s="1" t="s">
        <v>189</v>
      </c>
      <c r="F67" s="1" t="s">
        <v>314</v>
      </c>
      <c r="G67" s="1">
        <v>4</v>
      </c>
      <c r="H67" s="1" t="s">
        <v>29</v>
      </c>
      <c r="I67" s="1">
        <v>4</v>
      </c>
      <c r="J67" s="1" t="s">
        <v>315</v>
      </c>
      <c r="K67" s="19">
        <v>43556</v>
      </c>
      <c r="L67" s="19">
        <v>43800</v>
      </c>
      <c r="M67" s="1" t="s">
        <v>198</v>
      </c>
      <c r="N67" s="1" t="s">
        <v>316</v>
      </c>
    </row>
    <row r="68" spans="1:14" ht="48">
      <c r="A68" s="1">
        <v>22</v>
      </c>
      <c r="B68" s="1" t="s">
        <v>317</v>
      </c>
      <c r="C68" s="1" t="s">
        <v>318</v>
      </c>
      <c r="D68" s="1" t="s">
        <v>73</v>
      </c>
      <c r="E68" s="1" t="s">
        <v>319</v>
      </c>
      <c r="F68" s="1" t="s">
        <v>320</v>
      </c>
      <c r="G68" s="1">
        <v>12</v>
      </c>
      <c r="H68" s="1" t="s">
        <v>29</v>
      </c>
      <c r="I68" s="1">
        <v>12</v>
      </c>
      <c r="J68" s="1" t="s">
        <v>321</v>
      </c>
      <c r="K68" s="19">
        <v>43556</v>
      </c>
      <c r="L68" s="19">
        <v>43800</v>
      </c>
      <c r="M68" s="1" t="s">
        <v>198</v>
      </c>
      <c r="N68" s="1" t="s">
        <v>322</v>
      </c>
    </row>
    <row r="69" spans="1:14" ht="48">
      <c r="A69" s="1">
        <v>23</v>
      </c>
      <c r="B69" s="1" t="s">
        <v>323</v>
      </c>
      <c r="C69" s="1" t="s">
        <v>324</v>
      </c>
      <c r="D69" s="1" t="s">
        <v>44</v>
      </c>
      <c r="E69" s="1" t="s">
        <v>325</v>
      </c>
      <c r="F69" s="1" t="s">
        <v>326</v>
      </c>
      <c r="G69" s="1">
        <v>5</v>
      </c>
      <c r="H69" s="1" t="s">
        <v>29</v>
      </c>
      <c r="I69" s="1">
        <v>5</v>
      </c>
      <c r="J69" s="1" t="s">
        <v>327</v>
      </c>
      <c r="K69" s="19">
        <v>43556</v>
      </c>
      <c r="L69" s="19">
        <v>43800</v>
      </c>
      <c r="M69" s="1" t="s">
        <v>198</v>
      </c>
      <c r="N69" s="1" t="s">
        <v>328</v>
      </c>
    </row>
    <row r="70" spans="1:14" ht="96">
      <c r="A70" s="1">
        <v>24</v>
      </c>
      <c r="B70" s="1" t="s">
        <v>329</v>
      </c>
      <c r="C70" s="1" t="s">
        <v>330</v>
      </c>
      <c r="D70" s="1" t="s">
        <v>40</v>
      </c>
      <c r="E70" s="1" t="s">
        <v>285</v>
      </c>
      <c r="F70" s="1" t="s">
        <v>331</v>
      </c>
      <c r="G70" s="1">
        <v>10</v>
      </c>
      <c r="H70" s="1" t="s">
        <v>29</v>
      </c>
      <c r="I70" s="1">
        <v>10</v>
      </c>
      <c r="J70" s="1" t="s">
        <v>332</v>
      </c>
      <c r="K70" s="19">
        <v>43556</v>
      </c>
      <c r="L70" s="19">
        <v>43800</v>
      </c>
      <c r="M70" s="1" t="s">
        <v>198</v>
      </c>
      <c r="N70" s="1" t="s">
        <v>333</v>
      </c>
    </row>
    <row r="71" spans="1:14" ht="48">
      <c r="A71" s="1">
        <v>25</v>
      </c>
      <c r="B71" s="1" t="s">
        <v>334</v>
      </c>
      <c r="C71" s="1" t="s">
        <v>335</v>
      </c>
      <c r="D71" s="1" t="s">
        <v>73</v>
      </c>
      <c r="E71" s="1" t="s">
        <v>336</v>
      </c>
      <c r="F71" s="1" t="s">
        <v>215</v>
      </c>
      <c r="G71" s="1">
        <v>8</v>
      </c>
      <c r="H71" s="1" t="s">
        <v>29</v>
      </c>
      <c r="I71" s="1">
        <v>8</v>
      </c>
      <c r="J71" s="1" t="s">
        <v>337</v>
      </c>
      <c r="K71" s="19">
        <v>43556</v>
      </c>
      <c r="L71" s="19">
        <v>43800</v>
      </c>
      <c r="M71" s="1" t="s">
        <v>198</v>
      </c>
      <c r="N71" s="1" t="s">
        <v>338</v>
      </c>
    </row>
    <row r="72" spans="1:14" ht="48">
      <c r="A72" s="1">
        <v>26</v>
      </c>
      <c r="B72" s="1" t="s">
        <v>339</v>
      </c>
      <c r="C72" s="1" t="s">
        <v>340</v>
      </c>
      <c r="D72" s="1" t="s">
        <v>32</v>
      </c>
      <c r="E72" s="1" t="s">
        <v>341</v>
      </c>
      <c r="F72" s="1" t="s">
        <v>342</v>
      </c>
      <c r="G72" s="1">
        <v>5</v>
      </c>
      <c r="H72" s="1" t="s">
        <v>29</v>
      </c>
      <c r="I72" s="1">
        <v>5</v>
      </c>
      <c r="J72" s="1" t="s">
        <v>343</v>
      </c>
      <c r="K72" s="19">
        <v>43556</v>
      </c>
      <c r="L72" s="19">
        <v>43800</v>
      </c>
      <c r="M72" s="1" t="s">
        <v>198</v>
      </c>
      <c r="N72" s="1" t="s">
        <v>344</v>
      </c>
    </row>
    <row r="73" spans="1:14" ht="48">
      <c r="A73" s="1">
        <v>27</v>
      </c>
      <c r="B73" s="1" t="s">
        <v>345</v>
      </c>
      <c r="C73" s="1" t="s">
        <v>346</v>
      </c>
      <c r="D73" s="1" t="s">
        <v>73</v>
      </c>
      <c r="E73" s="1" t="s">
        <v>189</v>
      </c>
      <c r="F73" s="1" t="s">
        <v>347</v>
      </c>
      <c r="G73" s="1">
        <v>3</v>
      </c>
      <c r="H73" s="1" t="s">
        <v>29</v>
      </c>
      <c r="I73" s="1">
        <v>3</v>
      </c>
      <c r="J73" s="1" t="s">
        <v>348</v>
      </c>
      <c r="K73" s="19">
        <v>43556</v>
      </c>
      <c r="L73" s="19">
        <v>43800</v>
      </c>
      <c r="M73" s="1" t="s">
        <v>198</v>
      </c>
      <c r="N73" s="1" t="s">
        <v>349</v>
      </c>
    </row>
    <row r="74" spans="1:14" ht="72">
      <c r="A74" s="1">
        <v>28</v>
      </c>
      <c r="B74" s="1" t="s">
        <v>350</v>
      </c>
      <c r="C74" s="1" t="s">
        <v>351</v>
      </c>
      <c r="D74" s="1" t="s">
        <v>73</v>
      </c>
      <c r="E74" s="1" t="s">
        <v>189</v>
      </c>
      <c r="F74" s="1" t="s">
        <v>352</v>
      </c>
      <c r="G74" s="1">
        <v>5</v>
      </c>
      <c r="H74" s="1" t="s">
        <v>29</v>
      </c>
      <c r="I74" s="1">
        <v>5</v>
      </c>
      <c r="J74" s="1" t="s">
        <v>353</v>
      </c>
      <c r="K74" s="19">
        <v>43556</v>
      </c>
      <c r="L74" s="19">
        <v>43800</v>
      </c>
      <c r="M74" s="1" t="s">
        <v>198</v>
      </c>
      <c r="N74" s="1" t="s">
        <v>354</v>
      </c>
    </row>
    <row r="75" spans="1:14" ht="48">
      <c r="A75" s="1">
        <v>29</v>
      </c>
      <c r="B75" s="1" t="s">
        <v>355</v>
      </c>
      <c r="C75" s="1" t="s">
        <v>356</v>
      </c>
      <c r="D75" s="1" t="s">
        <v>26</v>
      </c>
      <c r="E75" s="1" t="s">
        <v>357</v>
      </c>
      <c r="F75" s="1" t="s">
        <v>358</v>
      </c>
      <c r="G75" s="1">
        <v>13</v>
      </c>
      <c r="H75" s="1" t="s">
        <v>29</v>
      </c>
      <c r="I75" s="1">
        <v>13</v>
      </c>
      <c r="J75" s="1" t="s">
        <v>293</v>
      </c>
      <c r="K75" s="19">
        <v>43556</v>
      </c>
      <c r="L75" s="19">
        <v>43800</v>
      </c>
      <c r="M75" s="1" t="s">
        <v>198</v>
      </c>
      <c r="N75" s="1" t="s">
        <v>359</v>
      </c>
    </row>
    <row r="76" spans="1:14" ht="48">
      <c r="A76" s="1">
        <v>30</v>
      </c>
      <c r="B76" s="1" t="s">
        <v>360</v>
      </c>
      <c r="C76" s="1" t="s">
        <v>361</v>
      </c>
      <c r="D76" s="1" t="s">
        <v>65</v>
      </c>
      <c r="E76" s="1" t="s">
        <v>362</v>
      </c>
      <c r="F76" s="1" t="s">
        <v>363</v>
      </c>
      <c r="G76" s="1">
        <v>13</v>
      </c>
      <c r="H76" s="1" t="s">
        <v>29</v>
      </c>
      <c r="I76" s="1">
        <v>13</v>
      </c>
      <c r="J76" s="1" t="s">
        <v>364</v>
      </c>
      <c r="K76" s="19">
        <v>43556</v>
      </c>
      <c r="L76" s="19">
        <v>43800</v>
      </c>
      <c r="M76" s="1" t="s">
        <v>198</v>
      </c>
      <c r="N76" s="1" t="s">
        <v>365</v>
      </c>
    </row>
    <row r="77" spans="1:14" ht="48">
      <c r="A77" s="1">
        <v>31</v>
      </c>
      <c r="B77" s="1" t="s">
        <v>366</v>
      </c>
      <c r="C77" s="1" t="s">
        <v>367</v>
      </c>
      <c r="D77" s="1" t="s">
        <v>65</v>
      </c>
      <c r="E77" s="1" t="s">
        <v>368</v>
      </c>
      <c r="F77" s="1" t="s">
        <v>369</v>
      </c>
      <c r="G77" s="1">
        <v>3</v>
      </c>
      <c r="H77" s="1" t="s">
        <v>29</v>
      </c>
      <c r="I77" s="1">
        <v>3</v>
      </c>
      <c r="J77" s="1" t="s">
        <v>370</v>
      </c>
      <c r="K77" s="19">
        <v>43556</v>
      </c>
      <c r="L77" s="19">
        <v>43800</v>
      </c>
      <c r="M77" s="1" t="s">
        <v>198</v>
      </c>
      <c r="N77" s="1" t="s">
        <v>371</v>
      </c>
    </row>
    <row r="78" spans="1:14" ht="48">
      <c r="A78" s="1">
        <v>32</v>
      </c>
      <c r="B78" s="1" t="s">
        <v>372</v>
      </c>
      <c r="C78" s="1" t="s">
        <v>373</v>
      </c>
      <c r="D78" s="1" t="s">
        <v>73</v>
      </c>
      <c r="E78" s="1" t="s">
        <v>302</v>
      </c>
      <c r="F78" s="1" t="s">
        <v>326</v>
      </c>
      <c r="G78" s="1">
        <v>5</v>
      </c>
      <c r="H78" s="1" t="s">
        <v>29</v>
      </c>
      <c r="I78" s="1">
        <v>5</v>
      </c>
      <c r="J78" s="1" t="s">
        <v>374</v>
      </c>
      <c r="K78" s="19">
        <v>43556</v>
      </c>
      <c r="L78" s="19">
        <v>43800</v>
      </c>
      <c r="M78" s="1" t="s">
        <v>198</v>
      </c>
      <c r="N78" s="1" t="s">
        <v>375</v>
      </c>
    </row>
    <row r="79" spans="1:14" ht="36">
      <c r="A79" s="1">
        <v>33</v>
      </c>
      <c r="B79" s="1" t="s">
        <v>376</v>
      </c>
      <c r="C79" s="1" t="s">
        <v>377</v>
      </c>
      <c r="D79" s="1" t="s">
        <v>40</v>
      </c>
      <c r="E79" s="1" t="s">
        <v>378</v>
      </c>
      <c r="F79" s="1" t="s">
        <v>379</v>
      </c>
      <c r="G79" s="1">
        <v>7</v>
      </c>
      <c r="H79" s="1" t="s">
        <v>29</v>
      </c>
      <c r="I79" s="1">
        <v>7</v>
      </c>
      <c r="J79" s="1" t="s">
        <v>380</v>
      </c>
      <c r="K79" s="19">
        <v>43556</v>
      </c>
      <c r="L79" s="19">
        <v>43800</v>
      </c>
      <c r="M79" s="1" t="s">
        <v>198</v>
      </c>
      <c r="N79" s="1" t="s">
        <v>381</v>
      </c>
    </row>
    <row r="80" spans="1:14" ht="60">
      <c r="A80" s="1">
        <v>34</v>
      </c>
      <c r="B80" s="1" t="s">
        <v>382</v>
      </c>
      <c r="C80" s="1" t="s">
        <v>383</v>
      </c>
      <c r="D80" s="1" t="s">
        <v>53</v>
      </c>
      <c r="E80" s="1" t="s">
        <v>384</v>
      </c>
      <c r="F80" s="1" t="s">
        <v>385</v>
      </c>
      <c r="G80" s="1">
        <v>8</v>
      </c>
      <c r="H80" s="1" t="s">
        <v>29</v>
      </c>
      <c r="I80" s="1">
        <v>8</v>
      </c>
      <c r="J80" s="1" t="s">
        <v>386</v>
      </c>
      <c r="K80" s="19">
        <v>43556</v>
      </c>
      <c r="L80" s="19">
        <v>43800</v>
      </c>
      <c r="M80" s="1" t="s">
        <v>198</v>
      </c>
      <c r="N80" s="1" t="s">
        <v>387</v>
      </c>
    </row>
    <row r="81" spans="1:14" ht="60">
      <c r="A81" s="1">
        <v>35</v>
      </c>
      <c r="B81" s="1" t="s">
        <v>388</v>
      </c>
      <c r="C81" s="1" t="s">
        <v>389</v>
      </c>
      <c r="D81" s="1" t="s">
        <v>73</v>
      </c>
      <c r="E81" s="1" t="s">
        <v>390</v>
      </c>
      <c r="F81" s="1" t="s">
        <v>391</v>
      </c>
      <c r="G81" s="1">
        <v>6</v>
      </c>
      <c r="H81" s="1" t="s">
        <v>29</v>
      </c>
      <c r="I81" s="1">
        <v>6</v>
      </c>
      <c r="J81" s="1" t="s">
        <v>392</v>
      </c>
      <c r="K81" s="19">
        <v>43556</v>
      </c>
      <c r="L81" s="19">
        <v>43800</v>
      </c>
      <c r="M81" s="1" t="s">
        <v>198</v>
      </c>
      <c r="N81" s="1" t="s">
        <v>393</v>
      </c>
    </row>
    <row r="82" spans="1:14" ht="72">
      <c r="A82" s="1">
        <v>36</v>
      </c>
      <c r="B82" s="1" t="s">
        <v>394</v>
      </c>
      <c r="C82" s="1" t="s">
        <v>395</v>
      </c>
      <c r="D82" s="1" t="s">
        <v>40</v>
      </c>
      <c r="E82" s="1" t="s">
        <v>396</v>
      </c>
      <c r="F82" s="1" t="s">
        <v>397</v>
      </c>
      <c r="G82" s="1">
        <v>10</v>
      </c>
      <c r="H82" s="1" t="s">
        <v>29</v>
      </c>
      <c r="I82" s="1">
        <v>10</v>
      </c>
      <c r="J82" s="1" t="s">
        <v>398</v>
      </c>
      <c r="K82" s="19">
        <v>43556</v>
      </c>
      <c r="L82" s="19">
        <v>43800</v>
      </c>
      <c r="M82" s="1" t="s">
        <v>198</v>
      </c>
      <c r="N82" s="1" t="s">
        <v>399</v>
      </c>
    </row>
    <row r="83" spans="1:14" ht="108">
      <c r="A83" s="1">
        <v>37</v>
      </c>
      <c r="B83" s="1" t="s">
        <v>400</v>
      </c>
      <c r="C83" s="1" t="s">
        <v>401</v>
      </c>
      <c r="D83" s="1" t="s">
        <v>61</v>
      </c>
      <c r="E83" s="1" t="s">
        <v>402</v>
      </c>
      <c r="F83" s="1" t="s">
        <v>403</v>
      </c>
      <c r="G83" s="1">
        <v>8</v>
      </c>
      <c r="H83" s="1" t="s">
        <v>29</v>
      </c>
      <c r="I83" s="1">
        <v>8</v>
      </c>
      <c r="J83" s="1" t="s">
        <v>404</v>
      </c>
      <c r="K83" s="19">
        <v>43556</v>
      </c>
      <c r="L83" s="19">
        <v>43800</v>
      </c>
      <c r="M83" s="1" t="s">
        <v>198</v>
      </c>
      <c r="N83" s="1" t="s">
        <v>405</v>
      </c>
    </row>
    <row r="84" spans="1:14" ht="48">
      <c r="A84" s="1">
        <v>38</v>
      </c>
      <c r="B84" s="1" t="s">
        <v>406</v>
      </c>
      <c r="C84" s="1" t="s">
        <v>407</v>
      </c>
      <c r="D84" s="1" t="s">
        <v>36</v>
      </c>
      <c r="E84" s="1" t="s">
        <v>408</v>
      </c>
      <c r="F84" s="1" t="s">
        <v>234</v>
      </c>
      <c r="G84" s="1">
        <v>10</v>
      </c>
      <c r="H84" s="1" t="s">
        <v>29</v>
      </c>
      <c r="I84" s="1">
        <v>10</v>
      </c>
      <c r="J84" s="1" t="s">
        <v>409</v>
      </c>
      <c r="K84" s="19">
        <v>43556</v>
      </c>
      <c r="L84" s="19">
        <v>43800</v>
      </c>
      <c r="M84" s="1" t="s">
        <v>198</v>
      </c>
      <c r="N84" s="1" t="s">
        <v>410</v>
      </c>
    </row>
    <row r="85" spans="1:14" ht="72">
      <c r="A85" s="1">
        <v>39</v>
      </c>
      <c r="B85" s="1" t="s">
        <v>411</v>
      </c>
      <c r="C85" s="1" t="s">
        <v>412</v>
      </c>
      <c r="D85" s="1" t="s">
        <v>26</v>
      </c>
      <c r="E85" s="1" t="s">
        <v>413</v>
      </c>
      <c r="F85" s="1" t="s">
        <v>414</v>
      </c>
      <c r="G85" s="1">
        <v>10</v>
      </c>
      <c r="H85" s="1" t="s">
        <v>29</v>
      </c>
      <c r="I85" s="1">
        <v>10</v>
      </c>
      <c r="J85" s="1" t="s">
        <v>415</v>
      </c>
      <c r="K85" s="19">
        <v>43556</v>
      </c>
      <c r="L85" s="19">
        <v>43800</v>
      </c>
      <c r="M85" s="1" t="s">
        <v>198</v>
      </c>
      <c r="N85" s="1" t="s">
        <v>416</v>
      </c>
    </row>
    <row r="86" spans="1:14" ht="72">
      <c r="A86" s="1">
        <v>40</v>
      </c>
      <c r="B86" s="1" t="s">
        <v>417</v>
      </c>
      <c r="C86" s="1" t="s">
        <v>418</v>
      </c>
      <c r="D86" s="1" t="s">
        <v>48</v>
      </c>
      <c r="E86" s="1" t="s">
        <v>419</v>
      </c>
      <c r="F86" s="1" t="s">
        <v>420</v>
      </c>
      <c r="G86" s="1">
        <v>3</v>
      </c>
      <c r="H86" s="1" t="s">
        <v>29</v>
      </c>
      <c r="I86" s="1">
        <v>3</v>
      </c>
      <c r="J86" s="1" t="s">
        <v>421</v>
      </c>
      <c r="K86" s="19">
        <v>43556</v>
      </c>
      <c r="L86" s="19">
        <v>43800</v>
      </c>
      <c r="M86" s="1" t="s">
        <v>198</v>
      </c>
      <c r="N86" s="1" t="s">
        <v>422</v>
      </c>
    </row>
    <row r="87" spans="1:14" ht="48">
      <c r="A87" s="1">
        <v>41</v>
      </c>
      <c r="B87" s="1" t="s">
        <v>423</v>
      </c>
      <c r="C87" s="1" t="s">
        <v>424</v>
      </c>
      <c r="D87" s="1" t="s">
        <v>65</v>
      </c>
      <c r="E87" s="1" t="s">
        <v>425</v>
      </c>
      <c r="F87" s="1" t="s">
        <v>342</v>
      </c>
      <c r="G87" s="1">
        <v>6</v>
      </c>
      <c r="H87" s="1" t="s">
        <v>29</v>
      </c>
      <c r="I87" s="1">
        <v>6</v>
      </c>
      <c r="J87" s="1" t="s">
        <v>426</v>
      </c>
      <c r="K87" s="19">
        <v>43556</v>
      </c>
      <c r="L87" s="19">
        <v>43800</v>
      </c>
      <c r="M87" s="1" t="s">
        <v>198</v>
      </c>
      <c r="N87" s="1" t="s">
        <v>427</v>
      </c>
    </row>
    <row r="88" spans="1:14" ht="48">
      <c r="A88" s="1">
        <v>42</v>
      </c>
      <c r="B88" s="1" t="s">
        <v>428</v>
      </c>
      <c r="C88" s="1" t="s">
        <v>429</v>
      </c>
      <c r="D88" s="1" t="s">
        <v>40</v>
      </c>
      <c r="E88" s="1" t="s">
        <v>430</v>
      </c>
      <c r="F88" s="1" t="s">
        <v>431</v>
      </c>
      <c r="G88" s="1">
        <v>4</v>
      </c>
      <c r="H88" s="1" t="s">
        <v>29</v>
      </c>
      <c r="I88" s="1">
        <v>4</v>
      </c>
      <c r="J88" s="1" t="s">
        <v>432</v>
      </c>
      <c r="K88" s="19">
        <v>43556</v>
      </c>
      <c r="L88" s="19">
        <v>43800</v>
      </c>
      <c r="M88" s="1" t="s">
        <v>198</v>
      </c>
      <c r="N88" s="1" t="s">
        <v>433</v>
      </c>
    </row>
    <row r="89" spans="1:14" ht="48">
      <c r="A89" s="1">
        <v>43</v>
      </c>
      <c r="B89" s="1" t="s">
        <v>434</v>
      </c>
      <c r="C89" s="1" t="s">
        <v>435</v>
      </c>
      <c r="D89" s="1" t="s">
        <v>61</v>
      </c>
      <c r="E89" s="1" t="s">
        <v>436</v>
      </c>
      <c r="F89" s="1" t="s">
        <v>437</v>
      </c>
      <c r="G89" s="1">
        <v>3</v>
      </c>
      <c r="H89" s="1" t="s">
        <v>29</v>
      </c>
      <c r="I89" s="1">
        <v>3</v>
      </c>
      <c r="J89" s="1" t="s">
        <v>438</v>
      </c>
      <c r="K89" s="19">
        <v>43556</v>
      </c>
      <c r="L89" s="19">
        <v>43800</v>
      </c>
      <c r="M89" s="1" t="s">
        <v>198</v>
      </c>
      <c r="N89" s="1" t="s">
        <v>439</v>
      </c>
    </row>
    <row r="90" spans="1:14" ht="48">
      <c r="A90" s="1">
        <v>44</v>
      </c>
      <c r="B90" s="1" t="s">
        <v>440</v>
      </c>
      <c r="C90" s="1" t="s">
        <v>441</v>
      </c>
      <c r="D90" s="1" t="s">
        <v>69</v>
      </c>
      <c r="E90" s="1" t="s">
        <v>442</v>
      </c>
      <c r="F90" s="1" t="s">
        <v>234</v>
      </c>
      <c r="G90" s="1">
        <v>4</v>
      </c>
      <c r="H90" s="1" t="s">
        <v>29</v>
      </c>
      <c r="I90" s="1">
        <v>4</v>
      </c>
      <c r="J90" s="1" t="s">
        <v>443</v>
      </c>
      <c r="K90" s="19">
        <v>43556</v>
      </c>
      <c r="L90" s="19">
        <v>43800</v>
      </c>
      <c r="M90" s="1" t="s">
        <v>198</v>
      </c>
      <c r="N90" s="1" t="s">
        <v>444</v>
      </c>
    </row>
    <row r="91" spans="1:14" ht="48">
      <c r="A91" s="1">
        <v>45</v>
      </c>
      <c r="B91" s="1" t="s">
        <v>445</v>
      </c>
      <c r="C91" s="1" t="s">
        <v>446</v>
      </c>
      <c r="D91" s="1" t="s">
        <v>40</v>
      </c>
      <c r="E91" s="1" t="s">
        <v>447</v>
      </c>
      <c r="F91" s="1" t="s">
        <v>448</v>
      </c>
      <c r="G91" s="1">
        <v>3</v>
      </c>
      <c r="H91" s="1" t="s">
        <v>29</v>
      </c>
      <c r="I91" s="1">
        <v>3</v>
      </c>
      <c r="J91" s="1" t="s">
        <v>449</v>
      </c>
      <c r="K91" s="19">
        <v>43556</v>
      </c>
      <c r="L91" s="19">
        <v>43800</v>
      </c>
      <c r="M91" s="1" t="s">
        <v>198</v>
      </c>
      <c r="N91" s="1" t="s">
        <v>450</v>
      </c>
    </row>
    <row r="92" spans="1:14" ht="48">
      <c r="A92" s="1">
        <v>46</v>
      </c>
      <c r="B92" s="1" t="s">
        <v>451</v>
      </c>
      <c r="C92" s="1" t="s">
        <v>452</v>
      </c>
      <c r="D92" s="1" t="s">
        <v>61</v>
      </c>
      <c r="E92" s="1" t="s">
        <v>453</v>
      </c>
      <c r="F92" s="1" t="s">
        <v>454</v>
      </c>
      <c r="G92" s="1">
        <v>4</v>
      </c>
      <c r="H92" s="1" t="s">
        <v>29</v>
      </c>
      <c r="I92" s="1">
        <v>4</v>
      </c>
      <c r="J92" s="1" t="s">
        <v>455</v>
      </c>
      <c r="K92" s="19">
        <v>43556</v>
      </c>
      <c r="L92" s="19">
        <v>43800</v>
      </c>
      <c r="M92" s="1" t="s">
        <v>198</v>
      </c>
      <c r="N92" s="1" t="s">
        <v>456</v>
      </c>
    </row>
    <row r="93" spans="1:14" ht="72">
      <c r="A93" s="1">
        <v>47</v>
      </c>
      <c r="B93" s="1" t="s">
        <v>457</v>
      </c>
      <c r="C93" s="1" t="s">
        <v>458</v>
      </c>
      <c r="D93" s="1" t="s">
        <v>40</v>
      </c>
      <c r="E93" s="1" t="s">
        <v>459</v>
      </c>
      <c r="F93" s="1" t="s">
        <v>420</v>
      </c>
      <c r="G93" s="1">
        <v>3</v>
      </c>
      <c r="H93" s="1" t="s">
        <v>29</v>
      </c>
      <c r="I93" s="1">
        <v>3</v>
      </c>
      <c r="J93" s="1" t="s">
        <v>460</v>
      </c>
      <c r="K93" s="19">
        <v>43556</v>
      </c>
      <c r="L93" s="19">
        <v>43800</v>
      </c>
      <c r="M93" s="1" t="s">
        <v>198</v>
      </c>
      <c r="N93" s="1" t="s">
        <v>461</v>
      </c>
    </row>
    <row r="94" spans="1:14" ht="60">
      <c r="A94" s="1">
        <v>48</v>
      </c>
      <c r="B94" s="1" t="s">
        <v>462</v>
      </c>
      <c r="C94" s="1" t="s">
        <v>463</v>
      </c>
      <c r="D94" s="1" t="s">
        <v>61</v>
      </c>
      <c r="E94" s="1" t="s">
        <v>464</v>
      </c>
      <c r="F94" s="1" t="s">
        <v>234</v>
      </c>
      <c r="G94" s="1">
        <v>6</v>
      </c>
      <c r="H94" s="1" t="s">
        <v>29</v>
      </c>
      <c r="I94" s="1">
        <v>6</v>
      </c>
      <c r="J94" s="1" t="s">
        <v>465</v>
      </c>
      <c r="K94" s="19">
        <v>43556</v>
      </c>
      <c r="L94" s="19">
        <v>43800</v>
      </c>
      <c r="M94" s="1" t="s">
        <v>198</v>
      </c>
      <c r="N94" s="1" t="s">
        <v>466</v>
      </c>
    </row>
    <row r="95" spans="1:14" ht="48">
      <c r="A95" s="1">
        <v>49</v>
      </c>
      <c r="B95" s="1" t="s">
        <v>467</v>
      </c>
      <c r="C95" s="1" t="s">
        <v>468</v>
      </c>
      <c r="D95" s="1" t="s">
        <v>69</v>
      </c>
      <c r="E95" s="1" t="s">
        <v>469</v>
      </c>
      <c r="F95" s="1" t="s">
        <v>470</v>
      </c>
      <c r="G95" s="1">
        <v>3</v>
      </c>
      <c r="H95" s="1" t="s">
        <v>29</v>
      </c>
      <c r="I95" s="1">
        <v>3</v>
      </c>
      <c r="J95" s="1" t="s">
        <v>471</v>
      </c>
      <c r="K95" s="19">
        <v>43556</v>
      </c>
      <c r="L95" s="19">
        <v>43800</v>
      </c>
      <c r="M95" s="1" t="s">
        <v>198</v>
      </c>
      <c r="N95" s="1" t="s">
        <v>472</v>
      </c>
    </row>
    <row r="96" spans="1:14" ht="72">
      <c r="A96" s="1">
        <v>50</v>
      </c>
      <c r="B96" s="1" t="s">
        <v>473</v>
      </c>
      <c r="C96" s="1" t="s">
        <v>474</v>
      </c>
      <c r="D96" s="1" t="s">
        <v>26</v>
      </c>
      <c r="E96" s="1" t="s">
        <v>475</v>
      </c>
      <c r="F96" s="1" t="s">
        <v>476</v>
      </c>
      <c r="G96" s="1">
        <v>5</v>
      </c>
      <c r="H96" s="1" t="s">
        <v>29</v>
      </c>
      <c r="I96" s="1">
        <v>5</v>
      </c>
      <c r="J96" s="1" t="s">
        <v>477</v>
      </c>
      <c r="K96" s="19">
        <v>43556</v>
      </c>
      <c r="L96" s="19">
        <v>43800</v>
      </c>
      <c r="M96" s="1" t="s">
        <v>198</v>
      </c>
      <c r="N96" s="1" t="s">
        <v>478</v>
      </c>
    </row>
    <row r="97" spans="1:14" ht="48">
      <c r="A97" s="1">
        <v>51</v>
      </c>
      <c r="B97" s="1" t="s">
        <v>479</v>
      </c>
      <c r="C97" s="1" t="s">
        <v>480</v>
      </c>
      <c r="D97" s="1" t="s">
        <v>26</v>
      </c>
      <c r="E97" s="1" t="s">
        <v>481</v>
      </c>
      <c r="F97" s="1" t="s">
        <v>482</v>
      </c>
      <c r="G97" s="1">
        <v>3</v>
      </c>
      <c r="H97" s="1" t="s">
        <v>29</v>
      </c>
      <c r="I97" s="1">
        <v>3</v>
      </c>
      <c r="J97" s="1" t="s">
        <v>432</v>
      </c>
      <c r="K97" s="19">
        <v>43556</v>
      </c>
      <c r="L97" s="19">
        <v>43800</v>
      </c>
      <c r="M97" s="1" t="s">
        <v>198</v>
      </c>
      <c r="N97" s="1" t="s">
        <v>483</v>
      </c>
    </row>
    <row r="98" spans="1:14" ht="72">
      <c r="A98" s="1">
        <v>52</v>
      </c>
      <c r="B98" s="1" t="s">
        <v>484</v>
      </c>
      <c r="C98" s="1" t="s">
        <v>485</v>
      </c>
      <c r="D98" s="1" t="s">
        <v>44</v>
      </c>
      <c r="E98" s="1" t="s">
        <v>486</v>
      </c>
      <c r="F98" s="1" t="s">
        <v>487</v>
      </c>
      <c r="G98" s="1">
        <v>6</v>
      </c>
      <c r="H98" s="1" t="s">
        <v>29</v>
      </c>
      <c r="I98" s="1">
        <v>6</v>
      </c>
      <c r="J98" s="1" t="s">
        <v>488</v>
      </c>
      <c r="K98" s="19">
        <v>43556</v>
      </c>
      <c r="L98" s="19">
        <v>43800</v>
      </c>
      <c r="M98" s="1" t="s">
        <v>198</v>
      </c>
      <c r="N98" s="1" t="s">
        <v>489</v>
      </c>
    </row>
    <row r="99" spans="1:14" ht="48">
      <c r="A99" s="1">
        <v>53</v>
      </c>
      <c r="B99" s="1" t="s">
        <v>490</v>
      </c>
      <c r="C99" s="1" t="s">
        <v>491</v>
      </c>
      <c r="D99" s="1" t="s">
        <v>44</v>
      </c>
      <c r="E99" s="1" t="s">
        <v>492</v>
      </c>
      <c r="F99" s="1" t="s">
        <v>493</v>
      </c>
      <c r="G99" s="1">
        <v>3</v>
      </c>
      <c r="H99" s="1" t="s">
        <v>29</v>
      </c>
      <c r="I99" s="1">
        <v>3</v>
      </c>
      <c r="J99" s="1" t="s">
        <v>494</v>
      </c>
      <c r="K99" s="19">
        <v>43556</v>
      </c>
      <c r="L99" s="19">
        <v>43800</v>
      </c>
      <c r="M99" s="1" t="s">
        <v>198</v>
      </c>
      <c r="N99" s="1" t="s">
        <v>495</v>
      </c>
    </row>
    <row r="100" spans="1:14" ht="72">
      <c r="A100" s="1">
        <v>54</v>
      </c>
      <c r="B100" s="1" t="s">
        <v>496</v>
      </c>
      <c r="C100" s="1" t="s">
        <v>497</v>
      </c>
      <c r="D100" s="1" t="s">
        <v>73</v>
      </c>
      <c r="E100" s="1" t="s">
        <v>498</v>
      </c>
      <c r="F100" s="1" t="s">
        <v>228</v>
      </c>
      <c r="G100" s="1">
        <v>6</v>
      </c>
      <c r="H100" s="1" t="s">
        <v>29</v>
      </c>
      <c r="I100" s="1">
        <v>6</v>
      </c>
      <c r="J100" s="1" t="s">
        <v>499</v>
      </c>
      <c r="K100" s="19">
        <v>43556</v>
      </c>
      <c r="L100" s="19">
        <v>43800</v>
      </c>
      <c r="M100" s="1" t="s">
        <v>198</v>
      </c>
      <c r="N100" s="1" t="s">
        <v>500</v>
      </c>
    </row>
    <row r="101" spans="1:14" ht="60">
      <c r="A101" s="1">
        <v>55</v>
      </c>
      <c r="B101" s="1" t="s">
        <v>501</v>
      </c>
      <c r="C101" s="1" t="s">
        <v>502</v>
      </c>
      <c r="D101" s="1" t="s">
        <v>26</v>
      </c>
      <c r="E101" s="1" t="s">
        <v>503</v>
      </c>
      <c r="F101" s="1" t="s">
        <v>504</v>
      </c>
      <c r="G101" s="1">
        <v>3</v>
      </c>
      <c r="H101" s="1" t="s">
        <v>29</v>
      </c>
      <c r="I101" s="1">
        <v>3</v>
      </c>
      <c r="J101" s="1" t="s">
        <v>505</v>
      </c>
      <c r="K101" s="19">
        <v>43556</v>
      </c>
      <c r="L101" s="19">
        <v>43800</v>
      </c>
      <c r="M101" s="1" t="s">
        <v>198</v>
      </c>
      <c r="N101" s="1" t="s">
        <v>506</v>
      </c>
    </row>
    <row r="102" spans="1:14" ht="72">
      <c r="A102" s="1">
        <v>56</v>
      </c>
      <c r="B102" s="1" t="s">
        <v>507</v>
      </c>
      <c r="C102" s="1" t="s">
        <v>508</v>
      </c>
      <c r="D102" s="1" t="s">
        <v>44</v>
      </c>
      <c r="E102" s="1" t="s">
        <v>509</v>
      </c>
      <c r="F102" s="1" t="s">
        <v>510</v>
      </c>
      <c r="G102" s="1">
        <v>3</v>
      </c>
      <c r="H102" s="1" t="s">
        <v>29</v>
      </c>
      <c r="I102" s="1">
        <v>3</v>
      </c>
      <c r="J102" s="1" t="s">
        <v>511</v>
      </c>
      <c r="K102" s="19">
        <v>43556</v>
      </c>
      <c r="L102" s="19">
        <v>43800</v>
      </c>
      <c r="M102" s="1" t="s">
        <v>198</v>
      </c>
      <c r="N102" s="1" t="s">
        <v>512</v>
      </c>
    </row>
    <row r="103" spans="1:14" ht="48">
      <c r="A103" s="1">
        <v>57</v>
      </c>
      <c r="B103" s="1" t="s">
        <v>513</v>
      </c>
      <c r="C103" s="1" t="s">
        <v>514</v>
      </c>
      <c r="D103" s="1" t="s">
        <v>69</v>
      </c>
      <c r="E103" s="1" t="s">
        <v>515</v>
      </c>
      <c r="F103" s="1" t="s">
        <v>369</v>
      </c>
      <c r="G103" s="1">
        <v>3</v>
      </c>
      <c r="H103" s="1" t="s">
        <v>29</v>
      </c>
      <c r="I103" s="1">
        <v>3</v>
      </c>
      <c r="J103" s="1" t="s">
        <v>516</v>
      </c>
      <c r="K103" s="19">
        <v>43556</v>
      </c>
      <c r="L103" s="19">
        <v>43800</v>
      </c>
      <c r="M103" s="1" t="s">
        <v>198</v>
      </c>
      <c r="N103" s="1" t="s">
        <v>517</v>
      </c>
    </row>
    <row r="104" spans="1:14" ht="48">
      <c r="A104" s="1">
        <v>58</v>
      </c>
      <c r="B104" s="1" t="s">
        <v>518</v>
      </c>
      <c r="C104" s="1" t="s">
        <v>514</v>
      </c>
      <c r="D104" s="1" t="s">
        <v>26</v>
      </c>
      <c r="E104" s="1" t="s">
        <v>519</v>
      </c>
      <c r="F104" s="1" t="s">
        <v>234</v>
      </c>
      <c r="G104" s="1">
        <v>4</v>
      </c>
      <c r="H104" s="1" t="s">
        <v>29</v>
      </c>
      <c r="I104" s="1">
        <v>4</v>
      </c>
      <c r="J104" s="1" t="s">
        <v>520</v>
      </c>
      <c r="K104" s="19">
        <v>43556</v>
      </c>
      <c r="L104" s="19">
        <v>43800</v>
      </c>
      <c r="M104" s="1" t="s">
        <v>198</v>
      </c>
      <c r="N104" s="1" t="s">
        <v>521</v>
      </c>
    </row>
    <row r="105" spans="1:14" ht="60">
      <c r="A105" s="1">
        <v>59</v>
      </c>
      <c r="B105" s="1" t="s">
        <v>522</v>
      </c>
      <c r="C105" s="1" t="s">
        <v>523</v>
      </c>
      <c r="D105" s="1" t="s">
        <v>36</v>
      </c>
      <c r="E105" s="1" t="s">
        <v>524</v>
      </c>
      <c r="F105" s="1" t="s">
        <v>525</v>
      </c>
      <c r="G105" s="1">
        <v>3</v>
      </c>
      <c r="H105" s="1" t="s">
        <v>29</v>
      </c>
      <c r="I105" s="1">
        <v>3</v>
      </c>
      <c r="J105" s="1" t="s">
        <v>526</v>
      </c>
      <c r="K105" s="19">
        <v>43556</v>
      </c>
      <c r="L105" s="19">
        <v>43800</v>
      </c>
      <c r="M105" s="1" t="s">
        <v>198</v>
      </c>
      <c r="N105" s="1" t="s">
        <v>527</v>
      </c>
    </row>
    <row r="106" spans="1:14" ht="72">
      <c r="A106" s="1">
        <v>60</v>
      </c>
      <c r="B106" s="1" t="s">
        <v>528</v>
      </c>
      <c r="C106" s="1" t="s">
        <v>529</v>
      </c>
      <c r="D106" s="1" t="s">
        <v>36</v>
      </c>
      <c r="E106" s="1" t="s">
        <v>530</v>
      </c>
      <c r="F106" s="1" t="s">
        <v>531</v>
      </c>
      <c r="G106" s="1">
        <v>5</v>
      </c>
      <c r="H106" s="1" t="s">
        <v>29</v>
      </c>
      <c r="I106" s="1">
        <v>5</v>
      </c>
      <c r="J106" s="1" t="s">
        <v>532</v>
      </c>
      <c r="K106" s="19">
        <v>43556</v>
      </c>
      <c r="L106" s="19">
        <v>43800</v>
      </c>
      <c r="M106" s="1" t="s">
        <v>198</v>
      </c>
      <c r="N106" s="1" t="s">
        <v>533</v>
      </c>
    </row>
    <row r="107" spans="1:14" ht="48">
      <c r="A107" s="1">
        <v>61</v>
      </c>
      <c r="B107" s="1" t="s">
        <v>534</v>
      </c>
      <c r="C107" s="1" t="s">
        <v>535</v>
      </c>
      <c r="D107" s="1" t="s">
        <v>26</v>
      </c>
      <c r="E107" s="1" t="s">
        <v>536</v>
      </c>
      <c r="F107" s="1" t="s">
        <v>470</v>
      </c>
      <c r="G107" s="1">
        <v>3</v>
      </c>
      <c r="H107" s="1" t="s">
        <v>29</v>
      </c>
      <c r="I107" s="1">
        <v>3</v>
      </c>
      <c r="J107" s="1" t="s">
        <v>537</v>
      </c>
      <c r="K107" s="19">
        <v>43556</v>
      </c>
      <c r="L107" s="19">
        <v>43800</v>
      </c>
      <c r="M107" s="1" t="s">
        <v>198</v>
      </c>
      <c r="N107" s="1" t="s">
        <v>538</v>
      </c>
    </row>
    <row r="108" spans="1:14" ht="48">
      <c r="A108" s="1">
        <v>62</v>
      </c>
      <c r="B108" s="1" t="s">
        <v>539</v>
      </c>
      <c r="C108" s="1" t="s">
        <v>540</v>
      </c>
      <c r="D108" s="1" t="s">
        <v>26</v>
      </c>
      <c r="E108" s="1" t="s">
        <v>541</v>
      </c>
      <c r="F108" s="1" t="s">
        <v>420</v>
      </c>
      <c r="G108" s="1">
        <v>3</v>
      </c>
      <c r="H108" s="1" t="s">
        <v>29</v>
      </c>
      <c r="I108" s="1">
        <v>3</v>
      </c>
      <c r="J108" s="1" t="s">
        <v>542</v>
      </c>
      <c r="K108" s="19">
        <v>43556</v>
      </c>
      <c r="L108" s="19">
        <v>43800</v>
      </c>
      <c r="M108" s="1" t="s">
        <v>198</v>
      </c>
      <c r="N108" s="1" t="s">
        <v>543</v>
      </c>
    </row>
    <row r="109" spans="1:14" ht="60">
      <c r="A109" s="1">
        <v>63</v>
      </c>
      <c r="B109" s="1" t="s">
        <v>544</v>
      </c>
      <c r="C109" s="1" t="s">
        <v>545</v>
      </c>
      <c r="D109" s="1" t="s">
        <v>40</v>
      </c>
      <c r="E109" s="1" t="s">
        <v>546</v>
      </c>
      <c r="F109" s="1" t="s">
        <v>320</v>
      </c>
      <c r="G109" s="1">
        <v>5</v>
      </c>
      <c r="H109" s="1" t="s">
        <v>29</v>
      </c>
      <c r="I109" s="1">
        <v>5</v>
      </c>
      <c r="J109" s="1" t="s">
        <v>547</v>
      </c>
      <c r="K109" s="19">
        <v>43556</v>
      </c>
      <c r="L109" s="19">
        <v>43800</v>
      </c>
      <c r="M109" s="1" t="s">
        <v>198</v>
      </c>
      <c r="N109" s="1" t="s">
        <v>548</v>
      </c>
    </row>
    <row r="110" spans="1:14" ht="72">
      <c r="A110" s="1">
        <v>64</v>
      </c>
      <c r="B110" s="1" t="s">
        <v>549</v>
      </c>
      <c r="C110" s="1" t="s">
        <v>550</v>
      </c>
      <c r="D110" s="1" t="s">
        <v>48</v>
      </c>
      <c r="E110" s="1" t="s">
        <v>551</v>
      </c>
      <c r="F110" s="1" t="s">
        <v>552</v>
      </c>
      <c r="G110" s="1">
        <v>6</v>
      </c>
      <c r="H110" s="1" t="s">
        <v>29</v>
      </c>
      <c r="I110" s="1">
        <v>6</v>
      </c>
      <c r="J110" s="1" t="s">
        <v>553</v>
      </c>
      <c r="K110" s="19">
        <v>43556</v>
      </c>
      <c r="L110" s="19">
        <v>43800</v>
      </c>
      <c r="M110" s="1" t="s">
        <v>198</v>
      </c>
      <c r="N110" s="1" t="s">
        <v>554</v>
      </c>
    </row>
    <row r="111" spans="1:14" ht="72">
      <c r="A111" s="1">
        <v>65</v>
      </c>
      <c r="B111" s="1" t="s">
        <v>555</v>
      </c>
      <c r="C111" s="1" t="s">
        <v>556</v>
      </c>
      <c r="D111" s="1" t="s">
        <v>73</v>
      </c>
      <c r="E111" s="1" t="s">
        <v>557</v>
      </c>
      <c r="F111" s="1" t="s">
        <v>558</v>
      </c>
      <c r="G111" s="1">
        <v>3</v>
      </c>
      <c r="H111" s="1" t="s">
        <v>29</v>
      </c>
      <c r="I111" s="1">
        <v>3</v>
      </c>
      <c r="J111" s="1" t="s">
        <v>559</v>
      </c>
      <c r="K111" s="19">
        <v>43556</v>
      </c>
      <c r="L111" s="19">
        <v>43800</v>
      </c>
      <c r="M111" s="1" t="s">
        <v>198</v>
      </c>
      <c r="N111" s="1" t="s">
        <v>560</v>
      </c>
    </row>
    <row r="112" spans="1:14" ht="60">
      <c r="A112" s="1">
        <v>66</v>
      </c>
      <c r="B112" s="1" t="s">
        <v>561</v>
      </c>
      <c r="C112" s="1" t="s">
        <v>562</v>
      </c>
      <c r="D112" s="1" t="s">
        <v>44</v>
      </c>
      <c r="E112" s="1" t="s">
        <v>563</v>
      </c>
      <c r="F112" s="1" t="s">
        <v>564</v>
      </c>
      <c r="G112" s="1">
        <v>5</v>
      </c>
      <c r="H112" s="1" t="s">
        <v>29</v>
      </c>
      <c r="I112" s="1">
        <v>5</v>
      </c>
      <c r="J112" s="1" t="s">
        <v>565</v>
      </c>
      <c r="K112" s="19">
        <v>43556</v>
      </c>
      <c r="L112" s="19">
        <v>43800</v>
      </c>
      <c r="M112" s="1" t="s">
        <v>198</v>
      </c>
      <c r="N112" s="1" t="s">
        <v>566</v>
      </c>
    </row>
    <row r="113" spans="1:14" ht="48">
      <c r="A113" s="1">
        <v>67</v>
      </c>
      <c r="B113" s="1" t="s">
        <v>567</v>
      </c>
      <c r="C113" s="1" t="s">
        <v>568</v>
      </c>
      <c r="D113" s="1" t="s">
        <v>26</v>
      </c>
      <c r="E113" s="1" t="s">
        <v>413</v>
      </c>
      <c r="F113" s="1" t="s">
        <v>569</v>
      </c>
      <c r="G113" s="1">
        <v>5</v>
      </c>
      <c r="H113" s="1" t="s">
        <v>29</v>
      </c>
      <c r="I113" s="1">
        <v>5</v>
      </c>
      <c r="J113" s="1" t="s">
        <v>570</v>
      </c>
      <c r="K113" s="19">
        <v>43556</v>
      </c>
      <c r="L113" s="19">
        <v>43800</v>
      </c>
      <c r="M113" s="1" t="s">
        <v>198</v>
      </c>
      <c r="N113" s="1" t="s">
        <v>571</v>
      </c>
    </row>
    <row r="114" spans="1:14" ht="60">
      <c r="A114" s="1">
        <v>68</v>
      </c>
      <c r="B114" s="1" t="s">
        <v>572</v>
      </c>
      <c r="C114" s="1" t="s">
        <v>573</v>
      </c>
      <c r="D114" s="1" t="s">
        <v>26</v>
      </c>
      <c r="E114" s="1" t="s">
        <v>574</v>
      </c>
      <c r="F114" s="1" t="s">
        <v>575</v>
      </c>
      <c r="G114" s="1">
        <v>10</v>
      </c>
      <c r="H114" s="1" t="s">
        <v>29</v>
      </c>
      <c r="I114" s="1">
        <v>10</v>
      </c>
      <c r="J114" s="1" t="s">
        <v>576</v>
      </c>
      <c r="K114" s="19">
        <v>43556</v>
      </c>
      <c r="L114" s="19">
        <v>43800</v>
      </c>
      <c r="M114" s="1" t="s">
        <v>198</v>
      </c>
      <c r="N114" s="1" t="s">
        <v>577</v>
      </c>
    </row>
    <row r="115" spans="1:14" ht="84">
      <c r="A115" s="1">
        <v>69</v>
      </c>
      <c r="B115" s="1" t="s">
        <v>578</v>
      </c>
      <c r="C115" s="1" t="s">
        <v>579</v>
      </c>
      <c r="D115" s="1" t="s">
        <v>32</v>
      </c>
      <c r="E115" s="1" t="s">
        <v>580</v>
      </c>
      <c r="F115" s="1" t="s">
        <v>581</v>
      </c>
      <c r="G115" s="1">
        <v>20</v>
      </c>
      <c r="H115" s="1" t="s">
        <v>29</v>
      </c>
      <c r="I115" s="1">
        <v>20</v>
      </c>
      <c r="J115" s="1" t="s">
        <v>582</v>
      </c>
      <c r="K115" s="19">
        <v>43556</v>
      </c>
      <c r="L115" s="19">
        <v>43800</v>
      </c>
      <c r="M115" s="1" t="s">
        <v>198</v>
      </c>
      <c r="N115" s="1" t="s">
        <v>583</v>
      </c>
    </row>
    <row r="116" spans="1:14" ht="60">
      <c r="A116" s="1">
        <v>70</v>
      </c>
      <c r="B116" s="1" t="s">
        <v>584</v>
      </c>
      <c r="C116" s="1" t="s">
        <v>585</v>
      </c>
      <c r="D116" s="1" t="s">
        <v>73</v>
      </c>
      <c r="E116" s="1" t="s">
        <v>302</v>
      </c>
      <c r="F116" s="1" t="s">
        <v>586</v>
      </c>
      <c r="G116" s="1">
        <v>6</v>
      </c>
      <c r="H116" s="1" t="s">
        <v>29</v>
      </c>
      <c r="I116" s="1">
        <v>6</v>
      </c>
      <c r="J116" s="1" t="s">
        <v>587</v>
      </c>
      <c r="K116" s="19">
        <v>43556</v>
      </c>
      <c r="L116" s="19">
        <v>43800</v>
      </c>
      <c r="M116" s="1" t="s">
        <v>198</v>
      </c>
      <c r="N116" s="1" t="s">
        <v>588</v>
      </c>
    </row>
    <row r="117" spans="1:14" ht="60">
      <c r="A117" s="1">
        <v>71</v>
      </c>
      <c r="B117" s="1" t="s">
        <v>589</v>
      </c>
      <c r="C117" s="1" t="s">
        <v>590</v>
      </c>
      <c r="D117" s="1" t="s">
        <v>40</v>
      </c>
      <c r="E117" s="1" t="s">
        <v>591</v>
      </c>
      <c r="F117" s="1" t="s">
        <v>592</v>
      </c>
      <c r="G117" s="1">
        <v>3</v>
      </c>
      <c r="H117" s="1" t="s">
        <v>29</v>
      </c>
      <c r="I117" s="1">
        <v>3</v>
      </c>
      <c r="J117" s="1" t="s">
        <v>593</v>
      </c>
      <c r="K117" s="19">
        <v>43556</v>
      </c>
      <c r="L117" s="19">
        <v>43800</v>
      </c>
      <c r="M117" s="1" t="s">
        <v>198</v>
      </c>
      <c r="N117" s="1" t="s">
        <v>594</v>
      </c>
    </row>
    <row r="118" spans="1:14" ht="48">
      <c r="A118" s="1">
        <v>72</v>
      </c>
      <c r="B118" s="1" t="s">
        <v>595</v>
      </c>
      <c r="C118" s="1" t="s">
        <v>596</v>
      </c>
      <c r="D118" s="1" t="s">
        <v>53</v>
      </c>
      <c r="E118" s="1" t="s">
        <v>597</v>
      </c>
      <c r="F118" s="1" t="s">
        <v>234</v>
      </c>
      <c r="G118" s="1">
        <v>5</v>
      </c>
      <c r="H118" s="1" t="s">
        <v>29</v>
      </c>
      <c r="I118" s="1">
        <v>5</v>
      </c>
      <c r="J118" s="1" t="s">
        <v>598</v>
      </c>
      <c r="K118" s="19">
        <v>43556</v>
      </c>
      <c r="L118" s="19">
        <v>43800</v>
      </c>
      <c r="M118" s="1" t="s">
        <v>198</v>
      </c>
      <c r="N118" s="1" t="s">
        <v>599</v>
      </c>
    </row>
    <row r="119" spans="1:14" ht="48">
      <c r="A119" s="1">
        <v>73</v>
      </c>
      <c r="B119" s="1" t="s">
        <v>600</v>
      </c>
      <c r="C119" s="1" t="s">
        <v>601</v>
      </c>
      <c r="D119" s="1" t="s">
        <v>44</v>
      </c>
      <c r="E119" s="1" t="s">
        <v>602</v>
      </c>
      <c r="F119" s="1" t="s">
        <v>603</v>
      </c>
      <c r="G119" s="1">
        <v>18</v>
      </c>
      <c r="H119" s="1" t="s">
        <v>29</v>
      </c>
      <c r="I119" s="1">
        <v>18</v>
      </c>
      <c r="J119" s="1" t="s">
        <v>604</v>
      </c>
      <c r="K119" s="19">
        <v>43556</v>
      </c>
      <c r="L119" s="19">
        <v>43800</v>
      </c>
      <c r="M119" s="1" t="s">
        <v>198</v>
      </c>
      <c r="N119" s="1" t="s">
        <v>605</v>
      </c>
    </row>
    <row r="120" spans="1:14" ht="72">
      <c r="A120" s="1">
        <v>74</v>
      </c>
      <c r="B120" s="1" t="s">
        <v>606</v>
      </c>
      <c r="C120" s="1" t="s">
        <v>607</v>
      </c>
      <c r="D120" s="1" t="s">
        <v>48</v>
      </c>
      <c r="E120" s="1" t="s">
        <v>608</v>
      </c>
      <c r="F120" s="1" t="s">
        <v>609</v>
      </c>
      <c r="G120" s="1">
        <v>20</v>
      </c>
      <c r="H120" s="1" t="s">
        <v>29</v>
      </c>
      <c r="I120" s="1">
        <v>20</v>
      </c>
      <c r="J120" s="1" t="s">
        <v>610</v>
      </c>
      <c r="K120" s="19">
        <v>43556</v>
      </c>
      <c r="L120" s="19">
        <v>43800</v>
      </c>
      <c r="M120" s="1" t="s">
        <v>198</v>
      </c>
      <c r="N120" s="1" t="s">
        <v>611</v>
      </c>
    </row>
    <row r="121" spans="1:14" ht="72">
      <c r="A121" s="1">
        <v>75</v>
      </c>
      <c r="B121" s="1" t="s">
        <v>612</v>
      </c>
      <c r="C121" s="1" t="s">
        <v>613</v>
      </c>
      <c r="D121" s="1" t="s">
        <v>61</v>
      </c>
      <c r="E121" s="1" t="s">
        <v>614</v>
      </c>
      <c r="F121" s="1" t="s">
        <v>615</v>
      </c>
      <c r="G121" s="1">
        <v>20</v>
      </c>
      <c r="H121" s="1" t="s">
        <v>29</v>
      </c>
      <c r="I121" s="1">
        <v>20</v>
      </c>
      <c r="J121" s="1" t="s">
        <v>616</v>
      </c>
      <c r="K121" s="19">
        <v>43556</v>
      </c>
      <c r="L121" s="19">
        <v>43800</v>
      </c>
      <c r="M121" s="1" t="s">
        <v>198</v>
      </c>
      <c r="N121" s="1" t="s">
        <v>617</v>
      </c>
    </row>
    <row r="122" spans="1:14" ht="60">
      <c r="A122" s="1">
        <v>76</v>
      </c>
      <c r="B122" s="1" t="s">
        <v>618</v>
      </c>
      <c r="C122" s="1" t="s">
        <v>619</v>
      </c>
      <c r="D122" s="1" t="s">
        <v>69</v>
      </c>
      <c r="E122" s="1" t="s">
        <v>620</v>
      </c>
      <c r="F122" s="1" t="s">
        <v>115</v>
      </c>
      <c r="G122" s="1">
        <v>3</v>
      </c>
      <c r="H122" s="1" t="s">
        <v>29</v>
      </c>
      <c r="I122" s="1">
        <v>3</v>
      </c>
      <c r="J122" s="1" t="s">
        <v>621</v>
      </c>
      <c r="K122" s="19">
        <v>43556</v>
      </c>
      <c r="L122" s="19">
        <v>43800</v>
      </c>
      <c r="M122" s="1" t="s">
        <v>198</v>
      </c>
      <c r="N122" s="1" t="s">
        <v>622</v>
      </c>
    </row>
    <row r="123" spans="1:14" ht="60">
      <c r="A123" s="1">
        <v>77</v>
      </c>
      <c r="B123" s="1" t="s">
        <v>623</v>
      </c>
      <c r="C123" s="1" t="s">
        <v>624</v>
      </c>
      <c r="D123" s="1" t="s">
        <v>40</v>
      </c>
      <c r="E123" s="1" t="s">
        <v>625</v>
      </c>
      <c r="F123" s="1" t="s">
        <v>309</v>
      </c>
      <c r="G123" s="1">
        <v>5</v>
      </c>
      <c r="H123" s="1" t="s">
        <v>29</v>
      </c>
      <c r="I123" s="1">
        <v>5</v>
      </c>
      <c r="J123" s="1" t="s">
        <v>626</v>
      </c>
      <c r="K123" s="19">
        <v>43556</v>
      </c>
      <c r="L123" s="19">
        <v>43800</v>
      </c>
      <c r="M123" s="1" t="s">
        <v>198</v>
      </c>
      <c r="N123" s="1" t="s">
        <v>627</v>
      </c>
    </row>
    <row r="124" spans="1:14" ht="60">
      <c r="A124" s="1">
        <v>78</v>
      </c>
      <c r="B124" s="1" t="s">
        <v>628</v>
      </c>
      <c r="C124" s="1" t="s">
        <v>629</v>
      </c>
      <c r="D124" s="1" t="s">
        <v>73</v>
      </c>
      <c r="E124" s="1" t="s">
        <v>630</v>
      </c>
      <c r="F124" s="1" t="s">
        <v>342</v>
      </c>
      <c r="G124" s="1">
        <v>20</v>
      </c>
      <c r="H124" s="1" t="s">
        <v>29</v>
      </c>
      <c r="I124" s="1">
        <v>20</v>
      </c>
      <c r="J124" s="1" t="s">
        <v>631</v>
      </c>
      <c r="K124" s="19">
        <v>43556</v>
      </c>
      <c r="L124" s="19">
        <v>43800</v>
      </c>
      <c r="M124" s="1" t="s">
        <v>198</v>
      </c>
      <c r="N124" s="1" t="s">
        <v>632</v>
      </c>
    </row>
    <row r="125" spans="1:14" ht="48">
      <c r="A125" s="1">
        <v>79</v>
      </c>
      <c r="B125" s="1" t="s">
        <v>633</v>
      </c>
      <c r="C125" s="1" t="s">
        <v>634</v>
      </c>
      <c r="D125" s="1" t="s">
        <v>40</v>
      </c>
      <c r="E125" s="1" t="s">
        <v>635</v>
      </c>
      <c r="F125" s="1" t="s">
        <v>482</v>
      </c>
      <c r="G125" s="1">
        <v>6</v>
      </c>
      <c r="H125" s="1" t="s">
        <v>29</v>
      </c>
      <c r="I125" s="1">
        <v>6</v>
      </c>
      <c r="J125" s="1" t="s">
        <v>636</v>
      </c>
      <c r="K125" s="19">
        <v>43556</v>
      </c>
      <c r="L125" s="19">
        <v>43800</v>
      </c>
      <c r="M125" s="1" t="s">
        <v>198</v>
      </c>
      <c r="N125" s="1" t="s">
        <v>637</v>
      </c>
    </row>
    <row r="126" spans="1:14" ht="48">
      <c r="A126" s="1">
        <v>80</v>
      </c>
      <c r="B126" s="1" t="s">
        <v>638</v>
      </c>
      <c r="C126" s="1" t="s">
        <v>508</v>
      </c>
      <c r="D126" s="1" t="s">
        <v>69</v>
      </c>
      <c r="E126" s="1" t="s">
        <v>639</v>
      </c>
      <c r="F126" s="1" t="s">
        <v>640</v>
      </c>
      <c r="G126" s="1">
        <v>3</v>
      </c>
      <c r="H126" s="1" t="s">
        <v>29</v>
      </c>
      <c r="I126" s="1">
        <v>3</v>
      </c>
      <c r="J126" s="1" t="s">
        <v>641</v>
      </c>
      <c r="K126" s="19">
        <v>43556</v>
      </c>
      <c r="L126" s="19">
        <v>43800</v>
      </c>
      <c r="M126" s="1" t="s">
        <v>198</v>
      </c>
      <c r="N126" s="1" t="s">
        <v>642</v>
      </c>
    </row>
    <row r="127" spans="1:14" ht="48">
      <c r="A127" s="1">
        <v>81</v>
      </c>
      <c r="B127" s="1" t="s">
        <v>643</v>
      </c>
      <c r="C127" s="1" t="s">
        <v>644</v>
      </c>
      <c r="D127" s="1" t="s">
        <v>32</v>
      </c>
      <c r="E127" s="1" t="s">
        <v>645</v>
      </c>
      <c r="F127" s="1" t="s">
        <v>646</v>
      </c>
      <c r="G127" s="1">
        <v>3</v>
      </c>
      <c r="H127" s="1" t="s">
        <v>29</v>
      </c>
      <c r="I127" s="1">
        <v>3</v>
      </c>
      <c r="J127" s="1" t="s">
        <v>647</v>
      </c>
      <c r="K127" s="19">
        <v>43556</v>
      </c>
      <c r="L127" s="19">
        <v>43800</v>
      </c>
      <c r="M127" s="1" t="s">
        <v>198</v>
      </c>
      <c r="N127" s="1" t="s">
        <v>648</v>
      </c>
    </row>
    <row r="128" spans="1:14" ht="48">
      <c r="A128" s="1">
        <v>82</v>
      </c>
      <c r="B128" s="1" t="s">
        <v>649</v>
      </c>
      <c r="C128" s="1" t="s">
        <v>650</v>
      </c>
      <c r="D128" s="1" t="s">
        <v>53</v>
      </c>
      <c r="E128" s="1" t="s">
        <v>651</v>
      </c>
      <c r="F128" s="1" t="s">
        <v>652</v>
      </c>
      <c r="G128" s="1">
        <v>5</v>
      </c>
      <c r="H128" s="1" t="s">
        <v>29</v>
      </c>
      <c r="I128" s="1">
        <v>5</v>
      </c>
      <c r="J128" s="1" t="s">
        <v>653</v>
      </c>
      <c r="K128" s="19">
        <v>43556</v>
      </c>
      <c r="L128" s="19">
        <v>43800</v>
      </c>
      <c r="M128" s="1" t="s">
        <v>198</v>
      </c>
      <c r="N128" s="1" t="s">
        <v>654</v>
      </c>
    </row>
    <row r="129" spans="1:14" ht="60">
      <c r="A129" s="1">
        <v>83</v>
      </c>
      <c r="B129" s="1" t="s">
        <v>655</v>
      </c>
      <c r="C129" s="1" t="s">
        <v>656</v>
      </c>
      <c r="D129" s="1" t="s">
        <v>73</v>
      </c>
      <c r="E129" s="1" t="s">
        <v>657</v>
      </c>
      <c r="F129" s="1" t="s">
        <v>658</v>
      </c>
      <c r="G129" s="1">
        <v>5</v>
      </c>
      <c r="H129" s="1" t="s">
        <v>29</v>
      </c>
      <c r="I129" s="1">
        <v>5</v>
      </c>
      <c r="J129" s="1" t="s">
        <v>659</v>
      </c>
      <c r="K129" s="19">
        <v>43556</v>
      </c>
      <c r="L129" s="19">
        <v>43800</v>
      </c>
      <c r="M129" s="1" t="s">
        <v>198</v>
      </c>
      <c r="N129" s="1" t="s">
        <v>660</v>
      </c>
    </row>
    <row r="130" spans="1:14" ht="48">
      <c r="A130" s="1">
        <v>84</v>
      </c>
      <c r="B130" s="1" t="s">
        <v>661</v>
      </c>
      <c r="C130" s="1" t="s">
        <v>514</v>
      </c>
      <c r="D130" s="1" t="s">
        <v>61</v>
      </c>
      <c r="E130" s="1" t="s">
        <v>662</v>
      </c>
      <c r="F130" s="1" t="s">
        <v>246</v>
      </c>
      <c r="G130" s="1">
        <v>6</v>
      </c>
      <c r="H130" s="1" t="s">
        <v>29</v>
      </c>
      <c r="I130" s="1">
        <v>6</v>
      </c>
      <c r="J130" s="1" t="s">
        <v>663</v>
      </c>
      <c r="K130" s="19">
        <v>43556</v>
      </c>
      <c r="L130" s="19">
        <v>43800</v>
      </c>
      <c r="M130" s="1" t="s">
        <v>198</v>
      </c>
      <c r="N130" s="1" t="s">
        <v>664</v>
      </c>
    </row>
    <row r="131" spans="1:14" ht="48">
      <c r="A131" s="1">
        <v>85</v>
      </c>
      <c r="B131" s="1" t="s">
        <v>665</v>
      </c>
      <c r="C131" s="1" t="s">
        <v>666</v>
      </c>
      <c r="D131" s="1" t="s">
        <v>44</v>
      </c>
      <c r="E131" s="1" t="s">
        <v>667</v>
      </c>
      <c r="F131" s="1" t="s">
        <v>668</v>
      </c>
      <c r="G131" s="1">
        <v>3</v>
      </c>
      <c r="H131" s="1" t="s">
        <v>29</v>
      </c>
      <c r="I131" s="1">
        <v>3</v>
      </c>
      <c r="J131" s="1" t="s">
        <v>669</v>
      </c>
      <c r="K131" s="19">
        <v>43556</v>
      </c>
      <c r="L131" s="19">
        <v>43800</v>
      </c>
      <c r="M131" s="1" t="s">
        <v>198</v>
      </c>
      <c r="N131" s="1" t="s">
        <v>670</v>
      </c>
    </row>
    <row r="132" spans="1:14" ht="72">
      <c r="A132" s="1">
        <v>86</v>
      </c>
      <c r="B132" s="1" t="s">
        <v>671</v>
      </c>
      <c r="C132" s="1" t="s">
        <v>672</v>
      </c>
      <c r="D132" s="1" t="s">
        <v>53</v>
      </c>
      <c r="E132" s="1" t="s">
        <v>673</v>
      </c>
      <c r="F132" s="1" t="s">
        <v>652</v>
      </c>
      <c r="G132" s="1">
        <v>5</v>
      </c>
      <c r="H132" s="1" t="s">
        <v>29</v>
      </c>
      <c r="I132" s="1">
        <v>5</v>
      </c>
      <c r="J132" s="1" t="s">
        <v>674</v>
      </c>
      <c r="K132" s="19">
        <v>43556</v>
      </c>
      <c r="L132" s="19">
        <v>43800</v>
      </c>
      <c r="M132" s="1" t="s">
        <v>198</v>
      </c>
      <c r="N132" s="1" t="s">
        <v>675</v>
      </c>
    </row>
    <row r="133" spans="1:14" ht="48">
      <c r="A133" s="1">
        <v>87</v>
      </c>
      <c r="B133" s="1" t="s">
        <v>676</v>
      </c>
      <c r="C133" s="1" t="s">
        <v>677</v>
      </c>
      <c r="D133" s="1" t="s">
        <v>61</v>
      </c>
      <c r="E133" s="1" t="s">
        <v>678</v>
      </c>
      <c r="F133" s="1" t="s">
        <v>679</v>
      </c>
      <c r="G133" s="1">
        <v>4</v>
      </c>
      <c r="H133" s="1" t="s">
        <v>29</v>
      </c>
      <c r="I133" s="1">
        <v>4</v>
      </c>
      <c r="J133" s="1" t="s">
        <v>680</v>
      </c>
      <c r="K133" s="19">
        <v>43556</v>
      </c>
      <c r="L133" s="19">
        <v>43800</v>
      </c>
      <c r="M133" s="1" t="s">
        <v>198</v>
      </c>
      <c r="N133" s="1" t="s">
        <v>681</v>
      </c>
    </row>
    <row r="134" spans="1:14" ht="48">
      <c r="A134" s="1">
        <v>88</v>
      </c>
      <c r="B134" s="1" t="s">
        <v>682</v>
      </c>
      <c r="C134" s="1" t="s">
        <v>683</v>
      </c>
      <c r="D134" s="1" t="s">
        <v>32</v>
      </c>
      <c r="E134" s="1" t="s">
        <v>684</v>
      </c>
      <c r="F134" s="1" t="s">
        <v>454</v>
      </c>
      <c r="G134" s="1">
        <v>4</v>
      </c>
      <c r="H134" s="1" t="s">
        <v>29</v>
      </c>
      <c r="I134" s="1">
        <v>4</v>
      </c>
      <c r="J134" s="1" t="s">
        <v>685</v>
      </c>
      <c r="K134" s="19">
        <v>43556</v>
      </c>
      <c r="L134" s="19">
        <v>43800</v>
      </c>
      <c r="M134" s="1" t="s">
        <v>198</v>
      </c>
      <c r="N134" s="1" t="s">
        <v>686</v>
      </c>
    </row>
    <row r="135" spans="1:14" ht="72">
      <c r="A135" s="1">
        <v>89</v>
      </c>
      <c r="B135" s="1" t="s">
        <v>687</v>
      </c>
      <c r="C135" s="1" t="s">
        <v>688</v>
      </c>
      <c r="D135" s="1" t="s">
        <v>57</v>
      </c>
      <c r="E135" s="1" t="s">
        <v>689</v>
      </c>
      <c r="F135" s="1" t="s">
        <v>448</v>
      </c>
      <c r="G135" s="1">
        <v>5</v>
      </c>
      <c r="H135" s="1" t="s">
        <v>29</v>
      </c>
      <c r="I135" s="1">
        <v>5</v>
      </c>
      <c r="J135" s="1" t="s">
        <v>690</v>
      </c>
      <c r="K135" s="19">
        <v>43556</v>
      </c>
      <c r="L135" s="19">
        <v>43800</v>
      </c>
      <c r="M135" s="1" t="s">
        <v>198</v>
      </c>
      <c r="N135" s="1" t="s">
        <v>691</v>
      </c>
    </row>
    <row r="136" spans="1:14" ht="48">
      <c r="A136" s="1">
        <v>90</v>
      </c>
      <c r="B136" s="1" t="s">
        <v>692</v>
      </c>
      <c r="C136" s="1" t="s">
        <v>693</v>
      </c>
      <c r="D136" s="1" t="s">
        <v>69</v>
      </c>
      <c r="E136" s="1" t="s">
        <v>694</v>
      </c>
      <c r="F136" s="1" t="s">
        <v>482</v>
      </c>
      <c r="G136" s="1">
        <v>5</v>
      </c>
      <c r="H136" s="1" t="s">
        <v>29</v>
      </c>
      <c r="I136" s="1">
        <v>5</v>
      </c>
      <c r="J136" s="1" t="s">
        <v>695</v>
      </c>
      <c r="K136" s="19">
        <v>43556</v>
      </c>
      <c r="L136" s="19">
        <v>43800</v>
      </c>
      <c r="M136" s="1" t="s">
        <v>198</v>
      </c>
      <c r="N136" s="1" t="s">
        <v>696</v>
      </c>
    </row>
    <row r="137" spans="1:14" ht="60">
      <c r="A137" s="1">
        <v>91</v>
      </c>
      <c r="B137" s="1" t="s">
        <v>612</v>
      </c>
      <c r="C137" s="1" t="s">
        <v>697</v>
      </c>
      <c r="D137" s="1" t="s">
        <v>61</v>
      </c>
      <c r="E137" s="1" t="s">
        <v>698</v>
      </c>
      <c r="F137" s="1" t="s">
        <v>215</v>
      </c>
      <c r="G137" s="1">
        <v>5</v>
      </c>
      <c r="H137" s="1" t="s">
        <v>29</v>
      </c>
      <c r="I137" s="1">
        <v>5</v>
      </c>
      <c r="J137" s="1" t="s">
        <v>699</v>
      </c>
      <c r="K137" s="19">
        <v>43556</v>
      </c>
      <c r="L137" s="19">
        <v>43800</v>
      </c>
      <c r="M137" s="1" t="s">
        <v>198</v>
      </c>
      <c r="N137" s="1" t="s">
        <v>700</v>
      </c>
    </row>
    <row r="138" spans="1:14" ht="60">
      <c r="A138" s="1">
        <v>92</v>
      </c>
      <c r="B138" s="1" t="s">
        <v>513</v>
      </c>
      <c r="C138" s="1" t="s">
        <v>701</v>
      </c>
      <c r="D138" s="1" t="s">
        <v>69</v>
      </c>
      <c r="E138" s="1" t="s">
        <v>515</v>
      </c>
      <c r="F138" s="1" t="s">
        <v>702</v>
      </c>
      <c r="G138" s="1">
        <v>4</v>
      </c>
      <c r="H138" s="1" t="s">
        <v>29</v>
      </c>
      <c r="I138" s="1">
        <v>4</v>
      </c>
      <c r="J138" s="1" t="s">
        <v>703</v>
      </c>
      <c r="K138" s="19">
        <v>43556</v>
      </c>
      <c r="L138" s="19">
        <v>43800</v>
      </c>
      <c r="M138" s="1" t="s">
        <v>198</v>
      </c>
      <c r="N138" s="1" t="s">
        <v>704</v>
      </c>
    </row>
    <row r="139" spans="1:14" ht="36">
      <c r="A139" s="1">
        <v>93</v>
      </c>
      <c r="B139" s="1" t="s">
        <v>705</v>
      </c>
      <c r="C139" s="1" t="s">
        <v>706</v>
      </c>
      <c r="D139" s="1" t="s">
        <v>26</v>
      </c>
      <c r="E139" s="1" t="s">
        <v>707</v>
      </c>
      <c r="F139" s="1" t="s">
        <v>708</v>
      </c>
      <c r="G139" s="1">
        <v>8</v>
      </c>
      <c r="H139" s="1" t="s">
        <v>29</v>
      </c>
      <c r="I139" s="1">
        <v>8</v>
      </c>
      <c r="J139" s="1" t="s">
        <v>709</v>
      </c>
      <c r="K139" s="19">
        <v>43556</v>
      </c>
      <c r="L139" s="19">
        <v>43800</v>
      </c>
      <c r="M139" s="1" t="s">
        <v>198</v>
      </c>
      <c r="N139" s="1" t="s">
        <v>710</v>
      </c>
    </row>
    <row r="140" spans="1:14" ht="48">
      <c r="A140" s="1">
        <v>94</v>
      </c>
      <c r="B140" s="1" t="s">
        <v>711</v>
      </c>
      <c r="C140" s="1" t="s">
        <v>712</v>
      </c>
      <c r="D140" s="1" t="s">
        <v>73</v>
      </c>
      <c r="E140" s="1" t="s">
        <v>713</v>
      </c>
      <c r="F140" s="1" t="s">
        <v>714</v>
      </c>
      <c r="G140" s="1">
        <v>10</v>
      </c>
      <c r="H140" s="1" t="s">
        <v>29</v>
      </c>
      <c r="I140" s="1">
        <v>10</v>
      </c>
      <c r="J140" s="1" t="s">
        <v>715</v>
      </c>
      <c r="K140" s="19">
        <v>43556</v>
      </c>
      <c r="L140" s="19">
        <v>43800</v>
      </c>
      <c r="M140" s="1" t="s">
        <v>198</v>
      </c>
      <c r="N140" s="1" t="s">
        <v>716</v>
      </c>
    </row>
    <row r="141" spans="1:14" ht="72">
      <c r="A141" s="1">
        <v>95</v>
      </c>
      <c r="B141" s="1" t="s">
        <v>717</v>
      </c>
      <c r="C141" s="1" t="s">
        <v>718</v>
      </c>
      <c r="D141" s="1" t="s">
        <v>40</v>
      </c>
      <c r="E141" s="1" t="s">
        <v>719</v>
      </c>
      <c r="F141" s="1" t="s">
        <v>720</v>
      </c>
      <c r="G141" s="1">
        <v>3</v>
      </c>
      <c r="H141" s="1" t="s">
        <v>29</v>
      </c>
      <c r="I141" s="1">
        <v>3</v>
      </c>
      <c r="J141" s="1" t="s">
        <v>721</v>
      </c>
      <c r="K141" s="19">
        <v>43556</v>
      </c>
      <c r="L141" s="19">
        <v>43800</v>
      </c>
      <c r="M141" s="1" t="s">
        <v>198</v>
      </c>
      <c r="N141" s="1" t="s">
        <v>722</v>
      </c>
    </row>
    <row r="142" spans="1:14" ht="48">
      <c r="A142" s="1">
        <v>96</v>
      </c>
      <c r="B142" s="1" t="s">
        <v>723</v>
      </c>
      <c r="C142" s="1" t="s">
        <v>683</v>
      </c>
      <c r="D142" s="1" t="s">
        <v>26</v>
      </c>
      <c r="E142" s="1" t="s">
        <v>724</v>
      </c>
      <c r="F142" s="1" t="s">
        <v>234</v>
      </c>
      <c r="G142" s="1">
        <v>3</v>
      </c>
      <c r="H142" s="1" t="s">
        <v>29</v>
      </c>
      <c r="I142" s="1">
        <v>3</v>
      </c>
      <c r="J142" s="1" t="s">
        <v>725</v>
      </c>
      <c r="K142" s="19">
        <v>43556</v>
      </c>
      <c r="L142" s="19">
        <v>43800</v>
      </c>
      <c r="M142" s="1" t="s">
        <v>198</v>
      </c>
      <c r="N142" s="1" t="s">
        <v>726</v>
      </c>
    </row>
    <row r="143" spans="1:14" ht="48">
      <c r="A143" s="1">
        <v>97</v>
      </c>
      <c r="B143" s="1" t="s">
        <v>727</v>
      </c>
      <c r="C143" s="1" t="s">
        <v>728</v>
      </c>
      <c r="D143" s="1" t="s">
        <v>73</v>
      </c>
      <c r="E143" s="1" t="s">
        <v>390</v>
      </c>
      <c r="F143" s="1" t="s">
        <v>729</v>
      </c>
      <c r="G143" s="1">
        <v>3</v>
      </c>
      <c r="H143" s="1" t="s">
        <v>29</v>
      </c>
      <c r="I143" s="1">
        <v>3</v>
      </c>
      <c r="J143" s="1" t="s">
        <v>641</v>
      </c>
      <c r="K143" s="19">
        <v>43556</v>
      </c>
      <c r="L143" s="19">
        <v>43800</v>
      </c>
      <c r="M143" s="1" t="s">
        <v>198</v>
      </c>
      <c r="N143" s="1" t="s">
        <v>730</v>
      </c>
    </row>
    <row r="144" spans="1:14" ht="48">
      <c r="A144" s="1">
        <v>98</v>
      </c>
      <c r="B144" s="1" t="s">
        <v>522</v>
      </c>
      <c r="C144" s="1" t="s">
        <v>731</v>
      </c>
      <c r="D144" s="1" t="s">
        <v>36</v>
      </c>
      <c r="E144" s="1" t="s">
        <v>524</v>
      </c>
      <c r="F144" s="1" t="s">
        <v>246</v>
      </c>
      <c r="G144" s="1">
        <v>3</v>
      </c>
      <c r="H144" s="1" t="s">
        <v>29</v>
      </c>
      <c r="I144" s="1">
        <v>3</v>
      </c>
      <c r="J144" s="1" t="s">
        <v>732</v>
      </c>
      <c r="K144" s="19">
        <v>43556</v>
      </c>
      <c r="L144" s="19">
        <v>43800</v>
      </c>
      <c r="M144" s="1" t="s">
        <v>198</v>
      </c>
      <c r="N144" s="1" t="s">
        <v>733</v>
      </c>
    </row>
    <row r="145" spans="1:14" ht="36">
      <c r="A145" s="1">
        <v>99</v>
      </c>
      <c r="B145" s="1" t="s">
        <v>734</v>
      </c>
      <c r="C145" s="1" t="s">
        <v>735</v>
      </c>
      <c r="D145" s="1" t="s">
        <v>48</v>
      </c>
      <c r="E145" s="1" t="s">
        <v>608</v>
      </c>
      <c r="F145" s="1" t="s">
        <v>736</v>
      </c>
      <c r="G145" s="1">
        <v>3</v>
      </c>
      <c r="H145" s="1" t="s">
        <v>29</v>
      </c>
      <c r="I145" s="1">
        <v>3</v>
      </c>
      <c r="J145" s="1" t="s">
        <v>737</v>
      </c>
      <c r="K145" s="19">
        <v>43556</v>
      </c>
      <c r="L145" s="19">
        <v>43800</v>
      </c>
      <c r="M145" s="1" t="s">
        <v>198</v>
      </c>
      <c r="N145" s="1" t="s">
        <v>738</v>
      </c>
    </row>
    <row r="146" spans="1:14" ht="36">
      <c r="A146" s="1">
        <v>100</v>
      </c>
      <c r="B146" s="1" t="s">
        <v>739</v>
      </c>
      <c r="C146" s="1" t="s">
        <v>740</v>
      </c>
      <c r="D146" s="1" t="s">
        <v>65</v>
      </c>
      <c r="E146" s="1" t="s">
        <v>741</v>
      </c>
      <c r="F146" s="1" t="s">
        <v>742</v>
      </c>
      <c r="G146" s="1">
        <v>3</v>
      </c>
      <c r="H146" s="1" t="s">
        <v>29</v>
      </c>
      <c r="I146" s="1">
        <v>3</v>
      </c>
      <c r="J146" s="1" t="s">
        <v>743</v>
      </c>
      <c r="K146" s="19">
        <v>43556</v>
      </c>
      <c r="L146" s="19">
        <v>43800</v>
      </c>
      <c r="M146" s="1" t="s">
        <v>198</v>
      </c>
      <c r="N146" s="1" t="s">
        <v>744</v>
      </c>
    </row>
    <row r="147" spans="1:14" ht="48">
      <c r="A147" s="1">
        <v>101</v>
      </c>
      <c r="B147" s="1" t="s">
        <v>745</v>
      </c>
      <c r="C147" s="1" t="s">
        <v>746</v>
      </c>
      <c r="D147" s="1" t="s">
        <v>73</v>
      </c>
      <c r="E147" s="1" t="s">
        <v>144</v>
      </c>
      <c r="F147" s="1" t="s">
        <v>228</v>
      </c>
      <c r="G147" s="1">
        <v>3</v>
      </c>
      <c r="H147" s="1" t="s">
        <v>29</v>
      </c>
      <c r="I147" s="1">
        <v>3</v>
      </c>
      <c r="J147" s="1" t="s">
        <v>747</v>
      </c>
      <c r="K147" s="19">
        <v>43556</v>
      </c>
      <c r="L147" s="19">
        <v>43800</v>
      </c>
      <c r="M147" s="1" t="s">
        <v>198</v>
      </c>
      <c r="N147" s="1" t="s">
        <v>748</v>
      </c>
    </row>
    <row r="148" spans="1:14" ht="60">
      <c r="A148" s="1">
        <v>102</v>
      </c>
      <c r="B148" s="26" t="s">
        <v>749</v>
      </c>
      <c r="C148" s="1" t="s">
        <v>750</v>
      </c>
      <c r="D148" s="1" t="s">
        <v>26</v>
      </c>
      <c r="E148" s="26" t="s">
        <v>751</v>
      </c>
      <c r="F148" s="1" t="s">
        <v>752</v>
      </c>
      <c r="G148" s="1">
        <v>5</v>
      </c>
      <c r="H148" s="1" t="s">
        <v>29</v>
      </c>
      <c r="I148" s="1">
        <v>5</v>
      </c>
      <c r="J148" s="1" t="s">
        <v>753</v>
      </c>
      <c r="K148" s="19">
        <v>43556</v>
      </c>
      <c r="L148" s="19">
        <v>43800</v>
      </c>
      <c r="M148" s="1" t="s">
        <v>198</v>
      </c>
      <c r="N148" s="1" t="s">
        <v>754</v>
      </c>
    </row>
    <row r="149" spans="1:14" ht="60">
      <c r="A149" s="1">
        <v>103</v>
      </c>
      <c r="B149" s="1" t="s">
        <v>755</v>
      </c>
      <c r="C149" s="1" t="s">
        <v>756</v>
      </c>
      <c r="D149" s="1" t="s">
        <v>69</v>
      </c>
      <c r="E149" s="1" t="s">
        <v>757</v>
      </c>
      <c r="F149" s="1" t="s">
        <v>758</v>
      </c>
      <c r="G149" s="1">
        <v>5</v>
      </c>
      <c r="H149" s="1" t="s">
        <v>29</v>
      </c>
      <c r="I149" s="1">
        <v>5</v>
      </c>
      <c r="J149" s="1" t="s">
        <v>759</v>
      </c>
      <c r="K149" s="19">
        <v>43556</v>
      </c>
      <c r="L149" s="19">
        <v>43800</v>
      </c>
      <c r="M149" s="1" t="s">
        <v>198</v>
      </c>
      <c r="N149" s="1" t="s">
        <v>760</v>
      </c>
    </row>
    <row r="150" spans="1:14" ht="96">
      <c r="A150" s="1">
        <v>104</v>
      </c>
      <c r="B150" s="1" t="s">
        <v>761</v>
      </c>
      <c r="C150" s="1" t="s">
        <v>762</v>
      </c>
      <c r="D150" s="1" t="s">
        <v>61</v>
      </c>
      <c r="E150" s="1" t="s">
        <v>763</v>
      </c>
      <c r="F150" s="1" t="s">
        <v>764</v>
      </c>
      <c r="G150" s="1">
        <v>3</v>
      </c>
      <c r="H150" s="1" t="s">
        <v>29</v>
      </c>
      <c r="I150" s="1">
        <v>3</v>
      </c>
      <c r="J150" s="1" t="s">
        <v>765</v>
      </c>
      <c r="K150" s="19">
        <v>43556</v>
      </c>
      <c r="L150" s="19">
        <v>43800</v>
      </c>
      <c r="M150" s="1" t="s">
        <v>198</v>
      </c>
      <c r="N150" s="1" t="s">
        <v>766</v>
      </c>
    </row>
    <row r="151" spans="1:14" ht="60">
      <c r="A151" s="1">
        <v>105</v>
      </c>
      <c r="B151" s="1" t="s">
        <v>767</v>
      </c>
      <c r="C151" s="1" t="s">
        <v>768</v>
      </c>
      <c r="D151" s="1" t="s">
        <v>73</v>
      </c>
      <c r="E151" s="1" t="s">
        <v>319</v>
      </c>
      <c r="F151" s="1" t="s">
        <v>234</v>
      </c>
      <c r="G151" s="1">
        <v>4</v>
      </c>
      <c r="H151" s="1" t="s">
        <v>29</v>
      </c>
      <c r="I151" s="1">
        <v>4</v>
      </c>
      <c r="J151" s="1" t="s">
        <v>769</v>
      </c>
      <c r="K151" s="19">
        <v>43556</v>
      </c>
      <c r="L151" s="19">
        <v>43800</v>
      </c>
      <c r="M151" s="1" t="s">
        <v>198</v>
      </c>
      <c r="N151" s="1" t="s">
        <v>770</v>
      </c>
    </row>
    <row r="152" spans="1:14" ht="60">
      <c r="A152" s="1">
        <v>106</v>
      </c>
      <c r="B152" s="1" t="s">
        <v>771</v>
      </c>
      <c r="C152" s="1" t="s">
        <v>772</v>
      </c>
      <c r="D152" s="1" t="s">
        <v>26</v>
      </c>
      <c r="E152" s="1" t="s">
        <v>773</v>
      </c>
      <c r="F152" s="1" t="s">
        <v>234</v>
      </c>
      <c r="G152" s="1">
        <v>4</v>
      </c>
      <c r="H152" s="1" t="s">
        <v>29</v>
      </c>
      <c r="I152" s="1">
        <v>4</v>
      </c>
      <c r="J152" s="1" t="s">
        <v>774</v>
      </c>
      <c r="K152" s="19">
        <v>43556</v>
      </c>
      <c r="L152" s="19">
        <v>43800</v>
      </c>
      <c r="M152" s="1" t="s">
        <v>198</v>
      </c>
      <c r="N152" s="1" t="s">
        <v>775</v>
      </c>
    </row>
    <row r="153" spans="1:14" ht="84">
      <c r="A153" s="15" t="s">
        <v>776</v>
      </c>
      <c r="B153" s="16" t="s">
        <v>777</v>
      </c>
      <c r="C153" s="16" t="s">
        <v>87</v>
      </c>
      <c r="D153" s="16"/>
      <c r="E153" s="16"/>
      <c r="F153" s="16"/>
      <c r="G153" s="12"/>
      <c r="H153" s="12"/>
      <c r="I153" s="12"/>
      <c r="J153" s="16"/>
      <c r="K153" s="18"/>
      <c r="L153" s="18"/>
      <c r="M153" s="2"/>
      <c r="N153" s="16">
        <v>1179</v>
      </c>
    </row>
    <row r="154" spans="1:14" ht="84">
      <c r="A154" s="1">
        <v>1</v>
      </c>
      <c r="B154" s="1" t="s">
        <v>778</v>
      </c>
      <c r="C154" s="1" t="s">
        <v>779</v>
      </c>
      <c r="D154" s="1" t="s">
        <v>40</v>
      </c>
      <c r="E154" s="1" t="s">
        <v>780</v>
      </c>
      <c r="F154" s="1" t="s">
        <v>781</v>
      </c>
      <c r="G154" s="1">
        <v>30</v>
      </c>
      <c r="H154" s="27" t="s">
        <v>29</v>
      </c>
      <c r="I154" s="1">
        <v>30</v>
      </c>
      <c r="J154" s="1" t="s">
        <v>782</v>
      </c>
      <c r="K154" s="19">
        <v>43556</v>
      </c>
      <c r="L154" s="19">
        <v>43800</v>
      </c>
      <c r="M154" s="12" t="s">
        <v>93</v>
      </c>
      <c r="N154" s="12" t="s">
        <v>93</v>
      </c>
    </row>
    <row r="155" spans="1:14" ht="96">
      <c r="A155" s="1">
        <v>2</v>
      </c>
      <c r="B155" s="1" t="s">
        <v>783</v>
      </c>
      <c r="C155" s="1" t="s">
        <v>784</v>
      </c>
      <c r="D155" s="1" t="s">
        <v>785</v>
      </c>
      <c r="E155" s="1" t="s">
        <v>786</v>
      </c>
      <c r="F155" s="1" t="s">
        <v>787</v>
      </c>
      <c r="G155" s="1">
        <v>20</v>
      </c>
      <c r="H155" s="27" t="s">
        <v>29</v>
      </c>
      <c r="I155" s="1">
        <v>20</v>
      </c>
      <c r="J155" s="1" t="s">
        <v>788</v>
      </c>
      <c r="K155" s="19">
        <v>43556</v>
      </c>
      <c r="L155" s="19">
        <v>43800</v>
      </c>
      <c r="M155" s="12" t="s">
        <v>93</v>
      </c>
      <c r="N155" s="12" t="s">
        <v>93</v>
      </c>
    </row>
    <row r="156" spans="1:14" ht="72">
      <c r="A156" s="1">
        <v>3</v>
      </c>
      <c r="B156" s="1" t="s">
        <v>789</v>
      </c>
      <c r="C156" s="1" t="s">
        <v>790</v>
      </c>
      <c r="D156" s="1" t="s">
        <v>36</v>
      </c>
      <c r="E156" s="1" t="s">
        <v>791</v>
      </c>
      <c r="F156" s="1" t="s">
        <v>792</v>
      </c>
      <c r="G156" s="1">
        <v>10</v>
      </c>
      <c r="H156" s="27" t="s">
        <v>29</v>
      </c>
      <c r="I156" s="1">
        <v>10</v>
      </c>
      <c r="J156" s="1" t="s">
        <v>793</v>
      </c>
      <c r="K156" s="19">
        <v>43556</v>
      </c>
      <c r="L156" s="19">
        <v>43800</v>
      </c>
      <c r="M156" s="12" t="s">
        <v>93</v>
      </c>
      <c r="N156" s="12" t="s">
        <v>93</v>
      </c>
    </row>
    <row r="157" spans="1:14" ht="72">
      <c r="A157" s="1">
        <v>4</v>
      </c>
      <c r="B157" s="1" t="s">
        <v>794</v>
      </c>
      <c r="C157" s="1" t="s">
        <v>795</v>
      </c>
      <c r="D157" s="1" t="s">
        <v>53</v>
      </c>
      <c r="E157" s="1" t="s">
        <v>796</v>
      </c>
      <c r="F157" s="1" t="s">
        <v>797</v>
      </c>
      <c r="G157" s="1">
        <v>40</v>
      </c>
      <c r="H157" s="12" t="s">
        <v>29</v>
      </c>
      <c r="I157" s="1">
        <v>40</v>
      </c>
      <c r="J157" s="1" t="s">
        <v>798</v>
      </c>
      <c r="K157" s="19">
        <v>43556</v>
      </c>
      <c r="L157" s="19">
        <v>43800</v>
      </c>
      <c r="M157" s="12" t="s">
        <v>93</v>
      </c>
      <c r="N157" s="12" t="s">
        <v>93</v>
      </c>
    </row>
    <row r="158" spans="1:14" ht="108">
      <c r="A158" s="1">
        <v>5</v>
      </c>
      <c r="B158" s="1" t="s">
        <v>799</v>
      </c>
      <c r="C158" s="1" t="s">
        <v>800</v>
      </c>
      <c r="D158" s="1" t="s">
        <v>73</v>
      </c>
      <c r="E158" s="1" t="s">
        <v>801</v>
      </c>
      <c r="F158" s="1" t="s">
        <v>802</v>
      </c>
      <c r="G158" s="1">
        <v>50</v>
      </c>
      <c r="H158" s="12" t="s">
        <v>29</v>
      </c>
      <c r="I158" s="1">
        <v>50</v>
      </c>
      <c r="J158" s="1" t="s">
        <v>803</v>
      </c>
      <c r="K158" s="19">
        <v>43556</v>
      </c>
      <c r="L158" s="19">
        <v>43800</v>
      </c>
      <c r="M158" s="1" t="s">
        <v>93</v>
      </c>
      <c r="N158" s="1" t="s">
        <v>93</v>
      </c>
    </row>
    <row r="159" spans="1:14" ht="132">
      <c r="A159" s="1">
        <v>6</v>
      </c>
      <c r="B159" s="1" t="s">
        <v>804</v>
      </c>
      <c r="C159" s="1" t="s">
        <v>805</v>
      </c>
      <c r="D159" s="1" t="s">
        <v>53</v>
      </c>
      <c r="E159" s="1" t="s">
        <v>806</v>
      </c>
      <c r="F159" s="1" t="s">
        <v>807</v>
      </c>
      <c r="G159" s="1">
        <v>99</v>
      </c>
      <c r="H159" s="12" t="s">
        <v>29</v>
      </c>
      <c r="I159" s="1">
        <v>99</v>
      </c>
      <c r="J159" s="1" t="s">
        <v>808</v>
      </c>
      <c r="K159" s="19">
        <v>43556</v>
      </c>
      <c r="L159" s="19">
        <v>43800</v>
      </c>
      <c r="M159" s="1" t="s">
        <v>93</v>
      </c>
      <c r="N159" s="1" t="s">
        <v>93</v>
      </c>
    </row>
    <row r="160" spans="1:14" ht="72">
      <c r="A160" s="1">
        <v>7</v>
      </c>
      <c r="B160" s="1" t="s">
        <v>809</v>
      </c>
      <c r="C160" s="1" t="s">
        <v>810</v>
      </c>
      <c r="D160" s="1" t="s">
        <v>36</v>
      </c>
      <c r="E160" s="1" t="s">
        <v>791</v>
      </c>
      <c r="F160" s="1" t="s">
        <v>91</v>
      </c>
      <c r="G160" s="1">
        <v>16</v>
      </c>
      <c r="H160" s="12" t="s">
        <v>29</v>
      </c>
      <c r="I160" s="1">
        <v>16</v>
      </c>
      <c r="J160" s="1" t="s">
        <v>811</v>
      </c>
      <c r="K160" s="19">
        <v>43556</v>
      </c>
      <c r="L160" s="19">
        <v>43800</v>
      </c>
      <c r="M160" s="1" t="s">
        <v>93</v>
      </c>
      <c r="N160" s="1" t="s">
        <v>93</v>
      </c>
    </row>
    <row r="161" spans="1:14" ht="60">
      <c r="A161" s="1">
        <v>8</v>
      </c>
      <c r="B161" s="1" t="s">
        <v>812</v>
      </c>
      <c r="C161" s="1" t="s">
        <v>813</v>
      </c>
      <c r="D161" s="1" t="s">
        <v>32</v>
      </c>
      <c r="E161" s="1" t="s">
        <v>645</v>
      </c>
      <c r="F161" s="1" t="s">
        <v>91</v>
      </c>
      <c r="G161" s="1">
        <v>20</v>
      </c>
      <c r="H161" s="12" t="s">
        <v>29</v>
      </c>
      <c r="I161" s="1">
        <v>20</v>
      </c>
      <c r="J161" s="1" t="s">
        <v>814</v>
      </c>
      <c r="K161" s="19">
        <v>43556</v>
      </c>
      <c r="L161" s="19">
        <v>43800</v>
      </c>
      <c r="M161" s="1" t="s">
        <v>93</v>
      </c>
      <c r="N161" s="1" t="s">
        <v>93</v>
      </c>
    </row>
    <row r="162" spans="1:14" ht="48">
      <c r="A162" s="1">
        <v>9</v>
      </c>
      <c r="B162" s="1" t="s">
        <v>815</v>
      </c>
      <c r="C162" s="1" t="s">
        <v>816</v>
      </c>
      <c r="D162" s="1" t="s">
        <v>48</v>
      </c>
      <c r="E162" s="1" t="s">
        <v>817</v>
      </c>
      <c r="F162" s="1" t="s">
        <v>818</v>
      </c>
      <c r="G162" s="1">
        <v>15</v>
      </c>
      <c r="H162" s="12" t="s">
        <v>29</v>
      </c>
      <c r="I162" s="1">
        <v>15</v>
      </c>
      <c r="J162" s="1" t="s">
        <v>819</v>
      </c>
      <c r="K162" s="19">
        <v>43556</v>
      </c>
      <c r="L162" s="19">
        <v>43800</v>
      </c>
      <c r="M162" s="1" t="s">
        <v>93</v>
      </c>
      <c r="N162" s="1" t="s">
        <v>93</v>
      </c>
    </row>
    <row r="163" spans="1:14" ht="84">
      <c r="A163" s="1">
        <v>10</v>
      </c>
      <c r="B163" s="1" t="s">
        <v>820</v>
      </c>
      <c r="C163" s="1" t="s">
        <v>821</v>
      </c>
      <c r="D163" s="1" t="s">
        <v>61</v>
      </c>
      <c r="E163" s="1" t="s">
        <v>614</v>
      </c>
      <c r="F163" s="1" t="s">
        <v>822</v>
      </c>
      <c r="G163" s="1">
        <v>25</v>
      </c>
      <c r="H163" s="12" t="s">
        <v>29</v>
      </c>
      <c r="I163" s="1">
        <v>25</v>
      </c>
      <c r="J163" s="1" t="s">
        <v>823</v>
      </c>
      <c r="K163" s="19">
        <v>43556</v>
      </c>
      <c r="L163" s="19">
        <v>43800</v>
      </c>
      <c r="M163" s="1" t="s">
        <v>93</v>
      </c>
      <c r="N163" s="1" t="s">
        <v>93</v>
      </c>
    </row>
    <row r="164" spans="1:14" ht="84">
      <c r="A164" s="1">
        <v>11</v>
      </c>
      <c r="B164" s="1" t="s">
        <v>824</v>
      </c>
      <c r="C164" s="1" t="s">
        <v>825</v>
      </c>
      <c r="D164" s="1" t="s">
        <v>73</v>
      </c>
      <c r="E164" s="1" t="s">
        <v>826</v>
      </c>
      <c r="F164" s="1" t="s">
        <v>827</v>
      </c>
      <c r="G164" s="1">
        <v>30</v>
      </c>
      <c r="H164" s="12" t="s">
        <v>29</v>
      </c>
      <c r="I164" s="1">
        <v>30</v>
      </c>
      <c r="J164" s="1" t="s">
        <v>828</v>
      </c>
      <c r="K164" s="19">
        <v>43556</v>
      </c>
      <c r="L164" s="19">
        <v>43800</v>
      </c>
      <c r="M164" s="1" t="s">
        <v>93</v>
      </c>
      <c r="N164" s="1" t="s">
        <v>93</v>
      </c>
    </row>
    <row r="165" spans="1:14" ht="60">
      <c r="A165" s="1">
        <v>12</v>
      </c>
      <c r="B165" s="1" t="s">
        <v>829</v>
      </c>
      <c r="C165" s="1" t="s">
        <v>830</v>
      </c>
      <c r="D165" s="1" t="s">
        <v>73</v>
      </c>
      <c r="E165" s="1" t="s">
        <v>831</v>
      </c>
      <c r="F165" s="1" t="s">
        <v>832</v>
      </c>
      <c r="G165" s="1">
        <v>7</v>
      </c>
      <c r="H165" s="12" t="s">
        <v>29</v>
      </c>
      <c r="I165" s="1">
        <v>7</v>
      </c>
      <c r="J165" s="1" t="s">
        <v>833</v>
      </c>
      <c r="K165" s="19">
        <v>43556</v>
      </c>
      <c r="L165" s="19">
        <v>43800</v>
      </c>
      <c r="M165" s="1" t="s">
        <v>93</v>
      </c>
      <c r="N165" s="1" t="s">
        <v>93</v>
      </c>
    </row>
    <row r="166" spans="1:14" ht="60">
      <c r="A166" s="1">
        <v>13</v>
      </c>
      <c r="B166" s="1" t="s">
        <v>834</v>
      </c>
      <c r="C166" s="1" t="s">
        <v>835</v>
      </c>
      <c r="D166" s="1" t="s">
        <v>73</v>
      </c>
      <c r="E166" s="1" t="s">
        <v>836</v>
      </c>
      <c r="F166" s="1" t="s">
        <v>837</v>
      </c>
      <c r="G166" s="1">
        <v>25</v>
      </c>
      <c r="H166" s="12" t="s">
        <v>29</v>
      </c>
      <c r="I166" s="1">
        <v>25</v>
      </c>
      <c r="J166" s="1" t="s">
        <v>838</v>
      </c>
      <c r="K166" s="19">
        <v>43556</v>
      </c>
      <c r="L166" s="19">
        <v>43800</v>
      </c>
      <c r="M166" s="1" t="s">
        <v>93</v>
      </c>
      <c r="N166" s="1" t="s">
        <v>93</v>
      </c>
    </row>
    <row r="167" spans="1:14" ht="60">
      <c r="A167" s="1">
        <v>14</v>
      </c>
      <c r="B167" s="1" t="s">
        <v>839</v>
      </c>
      <c r="C167" s="1" t="s">
        <v>840</v>
      </c>
      <c r="D167" s="1" t="s">
        <v>73</v>
      </c>
      <c r="E167" s="1" t="s">
        <v>801</v>
      </c>
      <c r="F167" s="1" t="s">
        <v>841</v>
      </c>
      <c r="G167" s="1">
        <v>10</v>
      </c>
      <c r="H167" s="12" t="s">
        <v>29</v>
      </c>
      <c r="I167" s="1">
        <v>10</v>
      </c>
      <c r="J167" s="1" t="s">
        <v>842</v>
      </c>
      <c r="K167" s="19">
        <v>43556</v>
      </c>
      <c r="L167" s="19">
        <v>43800</v>
      </c>
      <c r="M167" s="1" t="s">
        <v>93</v>
      </c>
      <c r="N167" s="1" t="s">
        <v>93</v>
      </c>
    </row>
    <row r="168" spans="1:14" ht="60">
      <c r="A168" s="1">
        <v>15</v>
      </c>
      <c r="B168" s="1" t="s">
        <v>843</v>
      </c>
      <c r="C168" s="1" t="s">
        <v>844</v>
      </c>
      <c r="D168" s="1" t="s">
        <v>61</v>
      </c>
      <c r="E168" s="1" t="s">
        <v>845</v>
      </c>
      <c r="F168" s="1" t="s">
        <v>846</v>
      </c>
      <c r="G168" s="1">
        <v>15</v>
      </c>
      <c r="H168" s="12" t="s">
        <v>29</v>
      </c>
      <c r="I168" s="1">
        <v>15</v>
      </c>
      <c r="J168" s="1" t="s">
        <v>847</v>
      </c>
      <c r="K168" s="19">
        <v>43556</v>
      </c>
      <c r="L168" s="19">
        <v>43800</v>
      </c>
      <c r="M168" s="1" t="s">
        <v>93</v>
      </c>
      <c r="N168" s="1" t="s">
        <v>93</v>
      </c>
    </row>
    <row r="169" spans="1:14" ht="60">
      <c r="A169" s="1">
        <v>16</v>
      </c>
      <c r="B169" s="1" t="s">
        <v>848</v>
      </c>
      <c r="C169" s="1" t="s">
        <v>849</v>
      </c>
      <c r="D169" s="1" t="s">
        <v>61</v>
      </c>
      <c r="E169" s="1" t="s">
        <v>850</v>
      </c>
      <c r="F169" s="1" t="s">
        <v>851</v>
      </c>
      <c r="G169" s="1">
        <v>12</v>
      </c>
      <c r="H169" s="12" t="s">
        <v>29</v>
      </c>
      <c r="I169" s="1">
        <v>12</v>
      </c>
      <c r="J169" s="1" t="s">
        <v>852</v>
      </c>
      <c r="K169" s="19">
        <v>43556</v>
      </c>
      <c r="L169" s="19">
        <v>43800</v>
      </c>
      <c r="M169" s="1" t="s">
        <v>93</v>
      </c>
      <c r="N169" s="1" t="s">
        <v>93</v>
      </c>
    </row>
    <row r="170" spans="1:14" ht="60">
      <c r="A170" s="1">
        <v>17</v>
      </c>
      <c r="B170" s="1" t="s">
        <v>853</v>
      </c>
      <c r="C170" s="1" t="s">
        <v>854</v>
      </c>
      <c r="D170" s="1" t="s">
        <v>73</v>
      </c>
      <c r="E170" s="1" t="s">
        <v>855</v>
      </c>
      <c r="F170" s="1" t="s">
        <v>856</v>
      </c>
      <c r="G170" s="1">
        <v>15</v>
      </c>
      <c r="H170" s="12" t="s">
        <v>29</v>
      </c>
      <c r="I170" s="1">
        <v>15</v>
      </c>
      <c r="J170" s="1" t="s">
        <v>857</v>
      </c>
      <c r="K170" s="19">
        <v>43556</v>
      </c>
      <c r="L170" s="19">
        <v>43800</v>
      </c>
      <c r="M170" s="1" t="s">
        <v>93</v>
      </c>
      <c r="N170" s="1" t="s">
        <v>93</v>
      </c>
    </row>
    <row r="171" spans="1:14" ht="48">
      <c r="A171" s="1">
        <v>18</v>
      </c>
      <c r="B171" s="1" t="s">
        <v>858</v>
      </c>
      <c r="C171" s="1" t="s">
        <v>859</v>
      </c>
      <c r="D171" s="1" t="s">
        <v>61</v>
      </c>
      <c r="E171" s="1" t="s">
        <v>860</v>
      </c>
      <c r="F171" s="1" t="s">
        <v>861</v>
      </c>
      <c r="G171" s="1">
        <v>14</v>
      </c>
      <c r="H171" s="12" t="s">
        <v>29</v>
      </c>
      <c r="I171" s="1">
        <v>14</v>
      </c>
      <c r="J171" s="1" t="s">
        <v>862</v>
      </c>
      <c r="K171" s="19">
        <v>43556</v>
      </c>
      <c r="L171" s="19">
        <v>43800</v>
      </c>
      <c r="M171" s="1" t="s">
        <v>93</v>
      </c>
      <c r="N171" s="1" t="s">
        <v>93</v>
      </c>
    </row>
    <row r="172" spans="1:14" ht="84">
      <c r="A172" s="1">
        <v>19</v>
      </c>
      <c r="B172" s="1" t="s">
        <v>863</v>
      </c>
      <c r="C172" s="1" t="s">
        <v>864</v>
      </c>
      <c r="D172" s="1" t="s">
        <v>40</v>
      </c>
      <c r="E172" s="1" t="s">
        <v>865</v>
      </c>
      <c r="F172" s="1" t="s">
        <v>866</v>
      </c>
      <c r="G172" s="1">
        <v>7</v>
      </c>
      <c r="H172" s="12" t="s">
        <v>29</v>
      </c>
      <c r="I172" s="1">
        <v>7</v>
      </c>
      <c r="J172" s="1" t="s">
        <v>867</v>
      </c>
      <c r="K172" s="19">
        <v>43556</v>
      </c>
      <c r="L172" s="19">
        <v>43800</v>
      </c>
      <c r="M172" s="1" t="s">
        <v>93</v>
      </c>
      <c r="N172" s="1" t="s">
        <v>93</v>
      </c>
    </row>
    <row r="173" spans="1:14" ht="60">
      <c r="A173" s="1">
        <v>20</v>
      </c>
      <c r="B173" s="1" t="s">
        <v>868</v>
      </c>
      <c r="C173" s="1" t="s">
        <v>869</v>
      </c>
      <c r="D173" s="1" t="s">
        <v>40</v>
      </c>
      <c r="E173" s="1" t="s">
        <v>396</v>
      </c>
      <c r="F173" s="1" t="s">
        <v>870</v>
      </c>
      <c r="G173" s="1">
        <v>14</v>
      </c>
      <c r="H173" s="12" t="s">
        <v>29</v>
      </c>
      <c r="I173" s="1">
        <v>14</v>
      </c>
      <c r="J173" s="1" t="s">
        <v>871</v>
      </c>
      <c r="K173" s="19">
        <v>43556</v>
      </c>
      <c r="L173" s="19">
        <v>43800</v>
      </c>
      <c r="M173" s="1" t="s">
        <v>93</v>
      </c>
      <c r="N173" s="1" t="s">
        <v>93</v>
      </c>
    </row>
    <row r="174" spans="1:14" ht="84">
      <c r="A174" s="1">
        <v>21</v>
      </c>
      <c r="B174" s="1" t="s">
        <v>872</v>
      </c>
      <c r="C174" s="1" t="s">
        <v>873</v>
      </c>
      <c r="D174" s="1" t="s">
        <v>65</v>
      </c>
      <c r="E174" s="1" t="s">
        <v>874</v>
      </c>
      <c r="F174" s="1" t="s">
        <v>875</v>
      </c>
      <c r="G174" s="1">
        <v>12</v>
      </c>
      <c r="H174" s="12" t="s">
        <v>29</v>
      </c>
      <c r="I174" s="1">
        <v>12</v>
      </c>
      <c r="J174" s="1" t="s">
        <v>876</v>
      </c>
      <c r="K174" s="19">
        <v>43556</v>
      </c>
      <c r="L174" s="19">
        <v>43800</v>
      </c>
      <c r="M174" s="1" t="s">
        <v>93</v>
      </c>
      <c r="N174" s="1" t="s">
        <v>93</v>
      </c>
    </row>
    <row r="175" spans="1:14" ht="48">
      <c r="A175" s="1">
        <v>22</v>
      </c>
      <c r="B175" s="1" t="s">
        <v>877</v>
      </c>
      <c r="C175" s="1" t="s">
        <v>878</v>
      </c>
      <c r="D175" s="1" t="s">
        <v>26</v>
      </c>
      <c r="E175" s="1" t="s">
        <v>413</v>
      </c>
      <c r="F175" s="1" t="s">
        <v>879</v>
      </c>
      <c r="G175" s="1">
        <v>16.5</v>
      </c>
      <c r="H175" s="12" t="s">
        <v>29</v>
      </c>
      <c r="I175" s="1">
        <v>16.5</v>
      </c>
      <c r="J175" s="1" t="s">
        <v>880</v>
      </c>
      <c r="K175" s="19">
        <v>43556</v>
      </c>
      <c r="L175" s="19">
        <v>43800</v>
      </c>
      <c r="M175" s="1" t="s">
        <v>93</v>
      </c>
      <c r="N175" s="1" t="s">
        <v>93</v>
      </c>
    </row>
    <row r="176" spans="1:14" ht="60">
      <c r="A176" s="1">
        <v>23</v>
      </c>
      <c r="B176" s="1" t="s">
        <v>881</v>
      </c>
      <c r="C176" s="1" t="s">
        <v>882</v>
      </c>
      <c r="D176" s="1" t="s">
        <v>26</v>
      </c>
      <c r="E176" s="1" t="s">
        <v>883</v>
      </c>
      <c r="F176" s="1" t="s">
        <v>884</v>
      </c>
      <c r="G176" s="1">
        <v>10</v>
      </c>
      <c r="H176" s="12" t="s">
        <v>29</v>
      </c>
      <c r="I176" s="1">
        <v>10</v>
      </c>
      <c r="J176" s="1" t="s">
        <v>885</v>
      </c>
      <c r="K176" s="19">
        <v>43556</v>
      </c>
      <c r="L176" s="19">
        <v>43800</v>
      </c>
      <c r="M176" s="1" t="s">
        <v>93</v>
      </c>
      <c r="N176" s="1" t="s">
        <v>93</v>
      </c>
    </row>
    <row r="177" spans="1:14" ht="72">
      <c r="A177" s="1">
        <v>24</v>
      </c>
      <c r="B177" s="1" t="s">
        <v>886</v>
      </c>
      <c r="C177" s="1" t="s">
        <v>887</v>
      </c>
      <c r="D177" s="1" t="s">
        <v>26</v>
      </c>
      <c r="E177" s="1" t="s">
        <v>888</v>
      </c>
      <c r="F177" s="1" t="s">
        <v>889</v>
      </c>
      <c r="G177" s="1">
        <v>20</v>
      </c>
      <c r="H177" s="12" t="s">
        <v>29</v>
      </c>
      <c r="I177" s="1">
        <v>20</v>
      </c>
      <c r="J177" s="1" t="s">
        <v>890</v>
      </c>
      <c r="K177" s="19">
        <v>43556</v>
      </c>
      <c r="L177" s="19">
        <v>43800</v>
      </c>
      <c r="M177" s="1" t="s">
        <v>93</v>
      </c>
      <c r="N177" s="1" t="s">
        <v>93</v>
      </c>
    </row>
    <row r="178" spans="1:14" ht="48">
      <c r="A178" s="1">
        <v>25</v>
      </c>
      <c r="B178" s="1" t="s">
        <v>891</v>
      </c>
      <c r="C178" s="1" t="s">
        <v>892</v>
      </c>
      <c r="D178" s="1" t="s">
        <v>26</v>
      </c>
      <c r="E178" s="1" t="s">
        <v>893</v>
      </c>
      <c r="F178" s="1" t="s">
        <v>894</v>
      </c>
      <c r="G178" s="1">
        <v>10</v>
      </c>
      <c r="H178" s="12" t="s">
        <v>29</v>
      </c>
      <c r="I178" s="1">
        <v>10</v>
      </c>
      <c r="J178" s="1" t="s">
        <v>895</v>
      </c>
      <c r="K178" s="19">
        <v>43556</v>
      </c>
      <c r="L178" s="19">
        <v>43800</v>
      </c>
      <c r="M178" s="1" t="s">
        <v>93</v>
      </c>
      <c r="N178" s="1" t="s">
        <v>93</v>
      </c>
    </row>
    <row r="179" spans="1:14" ht="72">
      <c r="A179" s="1">
        <v>26</v>
      </c>
      <c r="B179" s="1" t="s">
        <v>896</v>
      </c>
      <c r="C179" s="1" t="s">
        <v>897</v>
      </c>
      <c r="D179" s="1" t="s">
        <v>898</v>
      </c>
      <c r="E179" s="1" t="s">
        <v>899</v>
      </c>
      <c r="F179" s="1" t="s">
        <v>900</v>
      </c>
      <c r="G179" s="1">
        <v>6</v>
      </c>
      <c r="H179" s="12" t="s">
        <v>29</v>
      </c>
      <c r="I179" s="1">
        <v>6</v>
      </c>
      <c r="J179" s="1" t="s">
        <v>901</v>
      </c>
      <c r="K179" s="19">
        <v>43556</v>
      </c>
      <c r="L179" s="19">
        <v>43800</v>
      </c>
      <c r="M179" s="1" t="s">
        <v>93</v>
      </c>
      <c r="N179" s="1" t="s">
        <v>93</v>
      </c>
    </row>
    <row r="180" spans="1:14" ht="60">
      <c r="A180" s="1">
        <v>27</v>
      </c>
      <c r="B180" s="1" t="s">
        <v>902</v>
      </c>
      <c r="C180" s="1" t="s">
        <v>897</v>
      </c>
      <c r="D180" s="1" t="s">
        <v>44</v>
      </c>
      <c r="E180" s="1" t="s">
        <v>903</v>
      </c>
      <c r="F180" s="1" t="s">
        <v>904</v>
      </c>
      <c r="G180" s="1">
        <v>15</v>
      </c>
      <c r="H180" s="12" t="s">
        <v>29</v>
      </c>
      <c r="I180" s="1">
        <v>15</v>
      </c>
      <c r="J180" s="1" t="s">
        <v>905</v>
      </c>
      <c r="K180" s="19">
        <v>43556</v>
      </c>
      <c r="L180" s="19">
        <v>43800</v>
      </c>
      <c r="M180" s="1" t="s">
        <v>93</v>
      </c>
      <c r="N180" s="1" t="s">
        <v>93</v>
      </c>
    </row>
    <row r="181" spans="1:14" ht="60">
      <c r="A181" s="1">
        <v>28</v>
      </c>
      <c r="B181" s="1" t="s">
        <v>906</v>
      </c>
      <c r="C181" s="1" t="s">
        <v>907</v>
      </c>
      <c r="D181" s="1" t="s">
        <v>44</v>
      </c>
      <c r="E181" s="1" t="s">
        <v>908</v>
      </c>
      <c r="F181" s="1" t="s">
        <v>909</v>
      </c>
      <c r="G181" s="1">
        <v>20</v>
      </c>
      <c r="H181" s="12" t="s">
        <v>29</v>
      </c>
      <c r="I181" s="1">
        <v>20</v>
      </c>
      <c r="J181" s="1" t="s">
        <v>910</v>
      </c>
      <c r="K181" s="19">
        <v>43556</v>
      </c>
      <c r="L181" s="19">
        <v>43800</v>
      </c>
      <c r="M181" s="1" t="s">
        <v>93</v>
      </c>
      <c r="N181" s="1" t="s">
        <v>93</v>
      </c>
    </row>
    <row r="182" spans="1:14" ht="72">
      <c r="A182" s="1">
        <v>29</v>
      </c>
      <c r="B182" s="1" t="s">
        <v>911</v>
      </c>
      <c r="C182" s="1" t="s">
        <v>912</v>
      </c>
      <c r="D182" s="1" t="s">
        <v>36</v>
      </c>
      <c r="E182" s="1" t="s">
        <v>408</v>
      </c>
      <c r="F182" s="1" t="s">
        <v>913</v>
      </c>
      <c r="G182" s="1">
        <v>25</v>
      </c>
      <c r="H182" s="12" t="s">
        <v>29</v>
      </c>
      <c r="I182" s="1">
        <v>25</v>
      </c>
      <c r="J182" s="1" t="s">
        <v>914</v>
      </c>
      <c r="K182" s="19">
        <v>43556</v>
      </c>
      <c r="L182" s="19">
        <v>43800</v>
      </c>
      <c r="M182" s="1" t="s">
        <v>93</v>
      </c>
      <c r="N182" s="1" t="s">
        <v>93</v>
      </c>
    </row>
    <row r="183" spans="1:14" ht="60">
      <c r="A183" s="1">
        <v>30</v>
      </c>
      <c r="B183" s="1" t="s">
        <v>915</v>
      </c>
      <c r="C183" s="1" t="s">
        <v>916</v>
      </c>
      <c r="D183" s="1" t="s">
        <v>48</v>
      </c>
      <c r="E183" s="1" t="s">
        <v>917</v>
      </c>
      <c r="F183" s="1" t="s">
        <v>918</v>
      </c>
      <c r="G183" s="1">
        <v>25</v>
      </c>
      <c r="H183" s="12" t="s">
        <v>29</v>
      </c>
      <c r="I183" s="1">
        <v>25</v>
      </c>
      <c r="J183" s="1" t="s">
        <v>919</v>
      </c>
      <c r="K183" s="19">
        <v>43556</v>
      </c>
      <c r="L183" s="19">
        <v>43800</v>
      </c>
      <c r="M183" s="1" t="s">
        <v>93</v>
      </c>
      <c r="N183" s="1" t="s">
        <v>93</v>
      </c>
    </row>
    <row r="184" spans="1:14" ht="48">
      <c r="A184" s="1">
        <v>31</v>
      </c>
      <c r="B184" s="1" t="s">
        <v>920</v>
      </c>
      <c r="C184" s="1" t="s">
        <v>921</v>
      </c>
      <c r="D184" s="1" t="s">
        <v>48</v>
      </c>
      <c r="E184" s="1" t="s">
        <v>551</v>
      </c>
      <c r="F184" s="1" t="s">
        <v>922</v>
      </c>
      <c r="G184" s="1">
        <v>10</v>
      </c>
      <c r="H184" s="12" t="s">
        <v>29</v>
      </c>
      <c r="I184" s="1">
        <v>10</v>
      </c>
      <c r="J184" s="1" t="s">
        <v>923</v>
      </c>
      <c r="K184" s="19">
        <v>43556</v>
      </c>
      <c r="L184" s="19">
        <v>43800</v>
      </c>
      <c r="M184" s="1" t="s">
        <v>93</v>
      </c>
      <c r="N184" s="1" t="s">
        <v>93</v>
      </c>
    </row>
    <row r="185" spans="1:14" ht="48">
      <c r="A185" s="1">
        <v>32</v>
      </c>
      <c r="B185" s="1" t="s">
        <v>924</v>
      </c>
      <c r="C185" s="1" t="s">
        <v>830</v>
      </c>
      <c r="D185" s="1" t="s">
        <v>53</v>
      </c>
      <c r="E185" s="1" t="s">
        <v>925</v>
      </c>
      <c r="F185" s="1" t="s">
        <v>926</v>
      </c>
      <c r="G185" s="1">
        <v>16</v>
      </c>
      <c r="H185" s="12" t="s">
        <v>29</v>
      </c>
      <c r="I185" s="1">
        <v>16</v>
      </c>
      <c r="J185" s="1" t="s">
        <v>927</v>
      </c>
      <c r="K185" s="19">
        <v>43556</v>
      </c>
      <c r="L185" s="19">
        <v>43800</v>
      </c>
      <c r="M185" s="1" t="s">
        <v>93</v>
      </c>
      <c r="N185" s="1" t="s">
        <v>93</v>
      </c>
    </row>
    <row r="186" spans="1:14" ht="48">
      <c r="A186" s="1">
        <v>33</v>
      </c>
      <c r="B186" s="1" t="s">
        <v>928</v>
      </c>
      <c r="C186" s="1" t="s">
        <v>929</v>
      </c>
      <c r="D186" s="1" t="s">
        <v>40</v>
      </c>
      <c r="E186" s="1" t="s">
        <v>591</v>
      </c>
      <c r="F186" s="1" t="s">
        <v>930</v>
      </c>
      <c r="G186" s="1">
        <v>5</v>
      </c>
      <c r="H186" s="12" t="s">
        <v>29</v>
      </c>
      <c r="I186" s="1">
        <v>5</v>
      </c>
      <c r="J186" s="1" t="s">
        <v>931</v>
      </c>
      <c r="K186" s="19">
        <v>43556</v>
      </c>
      <c r="L186" s="19">
        <v>43800</v>
      </c>
      <c r="M186" s="1" t="s">
        <v>93</v>
      </c>
      <c r="N186" s="1" t="s">
        <v>93</v>
      </c>
    </row>
    <row r="187" spans="1:14" ht="48">
      <c r="A187" s="1">
        <v>34</v>
      </c>
      <c r="B187" s="1" t="s">
        <v>932</v>
      </c>
      <c r="C187" s="1" t="s">
        <v>929</v>
      </c>
      <c r="D187" s="1" t="s">
        <v>44</v>
      </c>
      <c r="E187" s="1" t="s">
        <v>933</v>
      </c>
      <c r="F187" s="1" t="s">
        <v>904</v>
      </c>
      <c r="G187" s="1">
        <v>15</v>
      </c>
      <c r="H187" s="12" t="s">
        <v>29</v>
      </c>
      <c r="I187" s="1">
        <v>15</v>
      </c>
      <c r="J187" s="1" t="s">
        <v>934</v>
      </c>
      <c r="K187" s="19">
        <v>43556</v>
      </c>
      <c r="L187" s="19">
        <v>43800</v>
      </c>
      <c r="M187" s="1" t="s">
        <v>93</v>
      </c>
      <c r="N187" s="1" t="s">
        <v>93</v>
      </c>
    </row>
    <row r="188" spans="1:14" ht="72">
      <c r="A188" s="1">
        <v>35</v>
      </c>
      <c r="B188" s="28" t="s">
        <v>935</v>
      </c>
      <c r="C188" s="28" t="s">
        <v>936</v>
      </c>
      <c r="D188" s="28" t="s">
        <v>937</v>
      </c>
      <c r="E188" s="28" t="s">
        <v>938</v>
      </c>
      <c r="F188" s="1" t="s">
        <v>939</v>
      </c>
      <c r="G188" s="29">
        <v>19</v>
      </c>
      <c r="H188" s="12" t="s">
        <v>29</v>
      </c>
      <c r="I188" s="29">
        <v>19</v>
      </c>
      <c r="J188" s="28" t="s">
        <v>940</v>
      </c>
      <c r="K188" s="19">
        <v>43556</v>
      </c>
      <c r="L188" s="19">
        <v>43800</v>
      </c>
      <c r="M188" s="1" t="s">
        <v>93</v>
      </c>
      <c r="N188" s="1" t="s">
        <v>93</v>
      </c>
    </row>
    <row r="189" spans="1:14" ht="48">
      <c r="A189" s="1">
        <v>36</v>
      </c>
      <c r="B189" s="28" t="s">
        <v>941</v>
      </c>
      <c r="C189" s="28" t="s">
        <v>942</v>
      </c>
      <c r="D189" s="28" t="s">
        <v>158</v>
      </c>
      <c r="E189" s="28" t="s">
        <v>943</v>
      </c>
      <c r="F189" s="1" t="s">
        <v>944</v>
      </c>
      <c r="G189" s="29">
        <v>16</v>
      </c>
      <c r="H189" s="12" t="s">
        <v>29</v>
      </c>
      <c r="I189" s="29">
        <v>16</v>
      </c>
      <c r="J189" s="28" t="s">
        <v>945</v>
      </c>
      <c r="K189" s="19">
        <v>43556</v>
      </c>
      <c r="L189" s="19">
        <v>43800</v>
      </c>
      <c r="M189" s="1" t="s">
        <v>93</v>
      </c>
      <c r="N189" s="1" t="s">
        <v>93</v>
      </c>
    </row>
    <row r="190" spans="1:14" ht="72">
      <c r="A190" s="1">
        <v>37</v>
      </c>
      <c r="B190" s="30" t="s">
        <v>946</v>
      </c>
      <c r="C190" s="30" t="s">
        <v>929</v>
      </c>
      <c r="D190" s="28" t="s">
        <v>65</v>
      </c>
      <c r="E190" s="28" t="s">
        <v>947</v>
      </c>
      <c r="F190" s="1" t="s">
        <v>904</v>
      </c>
      <c r="G190" s="28">
        <v>15</v>
      </c>
      <c r="H190" s="12" t="s">
        <v>29</v>
      </c>
      <c r="I190" s="28">
        <v>15</v>
      </c>
      <c r="J190" s="28" t="s">
        <v>948</v>
      </c>
      <c r="K190" s="19">
        <v>43556</v>
      </c>
      <c r="L190" s="19">
        <v>43800</v>
      </c>
      <c r="M190" s="1" t="s">
        <v>93</v>
      </c>
      <c r="N190" s="1" t="s">
        <v>93</v>
      </c>
    </row>
    <row r="191" spans="1:14" ht="60">
      <c r="A191" s="1">
        <v>38</v>
      </c>
      <c r="B191" s="1" t="s">
        <v>949</v>
      </c>
      <c r="C191" s="1" t="s">
        <v>950</v>
      </c>
      <c r="D191" s="1" t="s">
        <v>26</v>
      </c>
      <c r="E191" s="1" t="s">
        <v>951</v>
      </c>
      <c r="F191" s="1" t="s">
        <v>952</v>
      </c>
      <c r="G191" s="1">
        <v>18</v>
      </c>
      <c r="H191" s="12" t="s">
        <v>29</v>
      </c>
      <c r="I191" s="1">
        <v>18</v>
      </c>
      <c r="J191" s="1" t="s">
        <v>953</v>
      </c>
      <c r="K191" s="19">
        <v>43556</v>
      </c>
      <c r="L191" s="19">
        <v>43800</v>
      </c>
      <c r="M191" s="1" t="s">
        <v>93</v>
      </c>
      <c r="N191" s="1" t="s">
        <v>93</v>
      </c>
    </row>
    <row r="192" spans="1:14" ht="84">
      <c r="A192" s="1">
        <v>39</v>
      </c>
      <c r="B192" s="1" t="s">
        <v>954</v>
      </c>
      <c r="C192" s="1" t="s">
        <v>955</v>
      </c>
      <c r="D192" s="1" t="s">
        <v>26</v>
      </c>
      <c r="E192" s="1" t="s">
        <v>956</v>
      </c>
      <c r="F192" s="1" t="s">
        <v>957</v>
      </c>
      <c r="G192" s="1">
        <v>10</v>
      </c>
      <c r="H192" s="12" t="s">
        <v>29</v>
      </c>
      <c r="I192" s="1">
        <v>10</v>
      </c>
      <c r="J192" s="1" t="s">
        <v>958</v>
      </c>
      <c r="K192" s="19">
        <v>43556</v>
      </c>
      <c r="L192" s="19">
        <v>43800</v>
      </c>
      <c r="M192" s="1" t="s">
        <v>93</v>
      </c>
      <c r="N192" s="1" t="s">
        <v>93</v>
      </c>
    </row>
    <row r="193" spans="1:14" ht="48">
      <c r="A193" s="1">
        <v>40</v>
      </c>
      <c r="B193" s="30" t="s">
        <v>959</v>
      </c>
      <c r="C193" s="30" t="s">
        <v>960</v>
      </c>
      <c r="D193" s="28" t="s">
        <v>61</v>
      </c>
      <c r="E193" s="28" t="s">
        <v>961</v>
      </c>
      <c r="F193" s="1" t="s">
        <v>962</v>
      </c>
      <c r="G193" s="28">
        <v>12</v>
      </c>
      <c r="H193" s="12" t="s">
        <v>29</v>
      </c>
      <c r="I193" s="28">
        <v>12</v>
      </c>
      <c r="J193" s="1" t="s">
        <v>963</v>
      </c>
      <c r="K193" s="19">
        <v>43556</v>
      </c>
      <c r="L193" s="19">
        <v>43800</v>
      </c>
      <c r="M193" s="1" t="s">
        <v>93</v>
      </c>
      <c r="N193" s="1" t="s">
        <v>93</v>
      </c>
    </row>
    <row r="194" spans="1:14" ht="84">
      <c r="A194" s="1">
        <v>41</v>
      </c>
      <c r="B194" s="30" t="s">
        <v>964</v>
      </c>
      <c r="C194" s="30" t="s">
        <v>965</v>
      </c>
      <c r="D194" s="28" t="s">
        <v>26</v>
      </c>
      <c r="E194" s="28" t="s">
        <v>966</v>
      </c>
      <c r="F194" s="1" t="s">
        <v>967</v>
      </c>
      <c r="G194" s="28">
        <v>31</v>
      </c>
      <c r="H194" s="12" t="s">
        <v>29</v>
      </c>
      <c r="I194" s="28">
        <v>31</v>
      </c>
      <c r="J194" s="28" t="s">
        <v>968</v>
      </c>
      <c r="K194" s="19">
        <v>43556</v>
      </c>
      <c r="L194" s="19">
        <v>43800</v>
      </c>
      <c r="M194" s="1" t="s">
        <v>93</v>
      </c>
      <c r="N194" s="1" t="s">
        <v>93</v>
      </c>
    </row>
    <row r="195" spans="1:14" ht="84">
      <c r="A195" s="1">
        <v>42</v>
      </c>
      <c r="B195" s="1" t="s">
        <v>969</v>
      </c>
      <c r="C195" s="1" t="s">
        <v>970</v>
      </c>
      <c r="D195" s="1" t="s">
        <v>26</v>
      </c>
      <c r="E195" s="1" t="s">
        <v>971</v>
      </c>
      <c r="F195" s="1" t="s">
        <v>972</v>
      </c>
      <c r="G195" s="1">
        <v>28</v>
      </c>
      <c r="H195" s="12" t="s">
        <v>29</v>
      </c>
      <c r="I195" s="1">
        <v>28</v>
      </c>
      <c r="J195" s="28" t="s">
        <v>973</v>
      </c>
      <c r="K195" s="19">
        <v>43556</v>
      </c>
      <c r="L195" s="19">
        <v>43800</v>
      </c>
      <c r="M195" s="1" t="s">
        <v>93</v>
      </c>
      <c r="N195" s="1" t="s">
        <v>93</v>
      </c>
    </row>
    <row r="196" spans="1:14" ht="60">
      <c r="A196" s="1">
        <v>43</v>
      </c>
      <c r="B196" s="1" t="s">
        <v>974</v>
      </c>
      <c r="C196" s="1" t="s">
        <v>975</v>
      </c>
      <c r="D196" s="1" t="s">
        <v>65</v>
      </c>
      <c r="E196" s="1" t="s">
        <v>976</v>
      </c>
      <c r="F196" s="1" t="s">
        <v>962</v>
      </c>
      <c r="G196" s="1">
        <v>14</v>
      </c>
      <c r="H196" s="12" t="s">
        <v>29</v>
      </c>
      <c r="I196" s="1">
        <v>14</v>
      </c>
      <c r="J196" s="28" t="s">
        <v>977</v>
      </c>
      <c r="K196" s="19">
        <v>43556</v>
      </c>
      <c r="L196" s="19">
        <v>43800</v>
      </c>
      <c r="M196" s="1" t="s">
        <v>93</v>
      </c>
      <c r="N196" s="1" t="s">
        <v>93</v>
      </c>
    </row>
    <row r="197" spans="1:14" ht="72">
      <c r="A197" s="1">
        <v>44</v>
      </c>
      <c r="B197" s="1" t="s">
        <v>978</v>
      </c>
      <c r="C197" s="1" t="s">
        <v>979</v>
      </c>
      <c r="D197" s="1" t="s">
        <v>73</v>
      </c>
      <c r="E197" s="1" t="s">
        <v>980</v>
      </c>
      <c r="F197" s="1" t="s">
        <v>981</v>
      </c>
      <c r="G197" s="1">
        <v>15</v>
      </c>
      <c r="H197" s="12" t="s">
        <v>29</v>
      </c>
      <c r="I197" s="1">
        <v>15</v>
      </c>
      <c r="J197" s="1" t="s">
        <v>982</v>
      </c>
      <c r="K197" s="19">
        <v>43556</v>
      </c>
      <c r="L197" s="19">
        <v>43800</v>
      </c>
      <c r="M197" s="1" t="s">
        <v>93</v>
      </c>
      <c r="N197" s="1" t="s">
        <v>93</v>
      </c>
    </row>
    <row r="198" spans="1:14" ht="48">
      <c r="A198" s="1">
        <v>45</v>
      </c>
      <c r="B198" s="1" t="s">
        <v>983</v>
      </c>
      <c r="C198" s="1" t="s">
        <v>984</v>
      </c>
      <c r="D198" s="1" t="s">
        <v>44</v>
      </c>
      <c r="E198" s="1" t="s">
        <v>985</v>
      </c>
      <c r="F198" s="1" t="s">
        <v>875</v>
      </c>
      <c r="G198" s="1">
        <v>20</v>
      </c>
      <c r="H198" s="12" t="s">
        <v>29</v>
      </c>
      <c r="I198" s="1">
        <v>20</v>
      </c>
      <c r="J198" s="1" t="s">
        <v>986</v>
      </c>
      <c r="K198" s="19">
        <v>43556</v>
      </c>
      <c r="L198" s="19">
        <v>43800</v>
      </c>
      <c r="M198" s="1" t="s">
        <v>93</v>
      </c>
      <c r="N198" s="1" t="s">
        <v>93</v>
      </c>
    </row>
    <row r="199" spans="1:14" ht="72">
      <c r="A199" s="1">
        <v>46</v>
      </c>
      <c r="B199" s="1" t="s">
        <v>987</v>
      </c>
      <c r="C199" s="1" t="s">
        <v>988</v>
      </c>
      <c r="D199" s="1" t="s">
        <v>73</v>
      </c>
      <c r="E199" s="1" t="s">
        <v>319</v>
      </c>
      <c r="F199" s="1" t="s">
        <v>989</v>
      </c>
      <c r="G199" s="1">
        <v>38</v>
      </c>
      <c r="H199" s="12" t="s">
        <v>29</v>
      </c>
      <c r="I199" s="1">
        <v>38</v>
      </c>
      <c r="J199" s="1" t="s">
        <v>990</v>
      </c>
      <c r="K199" s="19">
        <v>43556</v>
      </c>
      <c r="L199" s="19">
        <v>43800</v>
      </c>
      <c r="M199" s="1" t="s">
        <v>93</v>
      </c>
      <c r="N199" s="1" t="s">
        <v>93</v>
      </c>
    </row>
    <row r="200" spans="1:14" ht="72">
      <c r="A200" s="1">
        <v>47</v>
      </c>
      <c r="B200" s="1" t="s">
        <v>991</v>
      </c>
      <c r="C200" s="1" t="s">
        <v>830</v>
      </c>
      <c r="D200" s="1" t="s">
        <v>40</v>
      </c>
      <c r="E200" s="1" t="s">
        <v>378</v>
      </c>
      <c r="F200" s="1" t="s">
        <v>992</v>
      </c>
      <c r="G200" s="1">
        <v>18</v>
      </c>
      <c r="H200" s="12" t="s">
        <v>29</v>
      </c>
      <c r="I200" s="1">
        <v>18</v>
      </c>
      <c r="J200" s="1" t="s">
        <v>993</v>
      </c>
      <c r="K200" s="19">
        <v>43556</v>
      </c>
      <c r="L200" s="19">
        <v>43800</v>
      </c>
      <c r="M200" s="1" t="s">
        <v>93</v>
      </c>
      <c r="N200" s="1" t="s">
        <v>93</v>
      </c>
    </row>
    <row r="201" spans="1:14" ht="60">
      <c r="A201" s="1">
        <v>48</v>
      </c>
      <c r="B201" s="1" t="s">
        <v>994</v>
      </c>
      <c r="C201" s="1" t="s">
        <v>995</v>
      </c>
      <c r="D201" s="1" t="s">
        <v>73</v>
      </c>
      <c r="E201" s="1" t="s">
        <v>189</v>
      </c>
      <c r="F201" s="1" t="s">
        <v>981</v>
      </c>
      <c r="G201" s="1">
        <v>8</v>
      </c>
      <c r="H201" s="12" t="s">
        <v>29</v>
      </c>
      <c r="I201" s="1">
        <v>8</v>
      </c>
      <c r="J201" s="1" t="s">
        <v>996</v>
      </c>
      <c r="K201" s="19">
        <v>43556</v>
      </c>
      <c r="L201" s="19">
        <v>43800</v>
      </c>
      <c r="M201" s="1" t="s">
        <v>93</v>
      </c>
      <c r="N201" s="1" t="s">
        <v>93</v>
      </c>
    </row>
    <row r="202" spans="1:14" ht="60">
      <c r="A202" s="1">
        <v>49</v>
      </c>
      <c r="B202" s="1" t="s">
        <v>997</v>
      </c>
      <c r="C202" s="1" t="s">
        <v>979</v>
      </c>
      <c r="D202" s="1" t="s">
        <v>26</v>
      </c>
      <c r="E202" s="1" t="s">
        <v>998</v>
      </c>
      <c r="F202" s="1" t="s">
        <v>792</v>
      </c>
      <c r="G202" s="1">
        <v>15</v>
      </c>
      <c r="H202" s="12" t="s">
        <v>29</v>
      </c>
      <c r="I202" s="1">
        <v>15</v>
      </c>
      <c r="J202" s="1" t="s">
        <v>999</v>
      </c>
      <c r="K202" s="19">
        <v>43556</v>
      </c>
      <c r="L202" s="19">
        <v>43800</v>
      </c>
      <c r="M202" s="1" t="s">
        <v>93</v>
      </c>
      <c r="N202" s="1" t="s">
        <v>93</v>
      </c>
    </row>
    <row r="203" spans="1:14" ht="48">
      <c r="A203" s="1">
        <v>50</v>
      </c>
      <c r="B203" s="1" t="s">
        <v>1000</v>
      </c>
      <c r="C203" s="1" t="s">
        <v>1001</v>
      </c>
      <c r="D203" s="1" t="s">
        <v>48</v>
      </c>
      <c r="E203" s="1" t="s">
        <v>1002</v>
      </c>
      <c r="F203" s="1" t="s">
        <v>150</v>
      </c>
      <c r="G203" s="1">
        <v>15</v>
      </c>
      <c r="H203" s="12" t="s">
        <v>29</v>
      </c>
      <c r="I203" s="1">
        <v>15</v>
      </c>
      <c r="J203" s="1" t="s">
        <v>1003</v>
      </c>
      <c r="K203" s="19">
        <v>43556</v>
      </c>
      <c r="L203" s="19">
        <v>43800</v>
      </c>
      <c r="M203" s="1" t="s">
        <v>93</v>
      </c>
      <c r="N203" s="1" t="s">
        <v>93</v>
      </c>
    </row>
    <row r="204" spans="1:14" ht="60">
      <c r="A204" s="1">
        <v>51</v>
      </c>
      <c r="B204" s="1" t="s">
        <v>1004</v>
      </c>
      <c r="C204" s="1" t="s">
        <v>1005</v>
      </c>
      <c r="D204" s="1" t="s">
        <v>53</v>
      </c>
      <c r="E204" s="1" t="s">
        <v>1006</v>
      </c>
      <c r="F204" s="1" t="s">
        <v>967</v>
      </c>
      <c r="G204" s="1">
        <v>10</v>
      </c>
      <c r="H204" s="12" t="s">
        <v>29</v>
      </c>
      <c r="I204" s="1">
        <v>10</v>
      </c>
      <c r="J204" s="28" t="s">
        <v>1007</v>
      </c>
      <c r="K204" s="19">
        <v>43556</v>
      </c>
      <c r="L204" s="19">
        <v>43800</v>
      </c>
      <c r="M204" s="1" t="s">
        <v>93</v>
      </c>
      <c r="N204" s="1" t="s">
        <v>93</v>
      </c>
    </row>
    <row r="205" spans="1:14" ht="48">
      <c r="A205" s="1">
        <v>52</v>
      </c>
      <c r="B205" s="1" t="s">
        <v>1008</v>
      </c>
      <c r="C205" s="1" t="s">
        <v>1009</v>
      </c>
      <c r="D205" s="1" t="s">
        <v>26</v>
      </c>
      <c r="E205" s="1" t="s">
        <v>1010</v>
      </c>
      <c r="F205" s="1" t="s">
        <v>1011</v>
      </c>
      <c r="G205" s="1">
        <v>13</v>
      </c>
      <c r="H205" s="12" t="s">
        <v>29</v>
      </c>
      <c r="I205" s="1">
        <v>13</v>
      </c>
      <c r="J205" s="28" t="s">
        <v>1012</v>
      </c>
      <c r="K205" s="19">
        <v>43556</v>
      </c>
      <c r="L205" s="19">
        <v>43800</v>
      </c>
      <c r="M205" s="1" t="s">
        <v>93</v>
      </c>
      <c r="N205" s="1" t="s">
        <v>93</v>
      </c>
    </row>
    <row r="206" spans="1:14" ht="48">
      <c r="A206" s="1">
        <v>53</v>
      </c>
      <c r="B206" s="1" t="s">
        <v>1013</v>
      </c>
      <c r="C206" s="1" t="s">
        <v>1014</v>
      </c>
      <c r="D206" s="1" t="s">
        <v>36</v>
      </c>
      <c r="E206" s="1" t="s">
        <v>1015</v>
      </c>
      <c r="F206" s="1" t="s">
        <v>150</v>
      </c>
      <c r="G206" s="1">
        <v>17</v>
      </c>
      <c r="H206" s="12" t="s">
        <v>29</v>
      </c>
      <c r="I206" s="1">
        <v>17</v>
      </c>
      <c r="J206" s="28" t="s">
        <v>1016</v>
      </c>
      <c r="K206" s="19">
        <v>43556</v>
      </c>
      <c r="L206" s="19">
        <v>43800</v>
      </c>
      <c r="M206" s="1" t="s">
        <v>93</v>
      </c>
      <c r="N206" s="1" t="s">
        <v>93</v>
      </c>
    </row>
    <row r="207" spans="1:14" ht="96">
      <c r="A207" s="1">
        <v>54</v>
      </c>
      <c r="B207" s="1" t="s">
        <v>1017</v>
      </c>
      <c r="C207" s="1" t="s">
        <v>1018</v>
      </c>
      <c r="D207" s="1" t="s">
        <v>26</v>
      </c>
      <c r="E207" s="1" t="s">
        <v>1019</v>
      </c>
      <c r="F207" s="1" t="s">
        <v>1020</v>
      </c>
      <c r="G207" s="1">
        <v>20</v>
      </c>
      <c r="H207" s="12" t="s">
        <v>29</v>
      </c>
      <c r="I207" s="1">
        <v>20</v>
      </c>
      <c r="J207" s="28" t="s">
        <v>1021</v>
      </c>
      <c r="K207" s="19">
        <v>43556</v>
      </c>
      <c r="L207" s="19">
        <v>43800</v>
      </c>
      <c r="M207" s="1" t="s">
        <v>93</v>
      </c>
      <c r="N207" s="1" t="s">
        <v>93</v>
      </c>
    </row>
    <row r="208" spans="1:14" ht="60">
      <c r="A208" s="1">
        <v>55</v>
      </c>
      <c r="B208" s="1" t="s">
        <v>1022</v>
      </c>
      <c r="C208" s="1" t="s">
        <v>1023</v>
      </c>
      <c r="D208" s="1" t="s">
        <v>32</v>
      </c>
      <c r="E208" s="1" t="s">
        <v>684</v>
      </c>
      <c r="F208" s="1" t="s">
        <v>792</v>
      </c>
      <c r="G208" s="1">
        <v>10</v>
      </c>
      <c r="H208" s="12" t="s">
        <v>29</v>
      </c>
      <c r="I208" s="1">
        <v>10</v>
      </c>
      <c r="J208" s="28" t="s">
        <v>1024</v>
      </c>
      <c r="K208" s="19">
        <v>43556</v>
      </c>
      <c r="L208" s="19">
        <v>43800</v>
      </c>
      <c r="M208" s="1" t="s">
        <v>93</v>
      </c>
      <c r="N208" s="1" t="s">
        <v>93</v>
      </c>
    </row>
    <row r="209" spans="1:14" ht="72">
      <c r="A209" s="1">
        <v>56</v>
      </c>
      <c r="B209" s="1" t="s">
        <v>1025</v>
      </c>
      <c r="C209" s="1" t="s">
        <v>830</v>
      </c>
      <c r="D209" s="1" t="s">
        <v>44</v>
      </c>
      <c r="E209" s="1" t="s">
        <v>208</v>
      </c>
      <c r="F209" s="1" t="s">
        <v>1020</v>
      </c>
      <c r="G209" s="1">
        <v>20</v>
      </c>
      <c r="H209" s="12" t="s">
        <v>29</v>
      </c>
      <c r="I209" s="1">
        <v>20</v>
      </c>
      <c r="J209" s="28" t="s">
        <v>1026</v>
      </c>
      <c r="K209" s="19">
        <v>43556</v>
      </c>
      <c r="L209" s="19">
        <v>43800</v>
      </c>
      <c r="M209" s="1" t="s">
        <v>93</v>
      </c>
      <c r="N209" s="1" t="s">
        <v>93</v>
      </c>
    </row>
    <row r="210" spans="1:14" ht="72">
      <c r="A210" s="1">
        <v>57</v>
      </c>
      <c r="B210" s="1" t="s">
        <v>1027</v>
      </c>
      <c r="C210" s="1" t="s">
        <v>830</v>
      </c>
      <c r="D210" s="1" t="s">
        <v>65</v>
      </c>
      <c r="E210" s="1" t="s">
        <v>1028</v>
      </c>
      <c r="F210" s="1" t="s">
        <v>904</v>
      </c>
      <c r="G210" s="1">
        <v>15</v>
      </c>
      <c r="H210" s="12" t="s">
        <v>29</v>
      </c>
      <c r="I210" s="1">
        <v>15</v>
      </c>
      <c r="J210" s="28" t="s">
        <v>1029</v>
      </c>
      <c r="K210" s="19">
        <v>43556</v>
      </c>
      <c r="L210" s="19">
        <v>43800</v>
      </c>
      <c r="M210" s="1" t="s">
        <v>93</v>
      </c>
      <c r="N210" s="1" t="s">
        <v>93</v>
      </c>
    </row>
    <row r="211" spans="1:14" ht="48">
      <c r="A211" s="1">
        <v>58</v>
      </c>
      <c r="B211" s="30" t="s">
        <v>1030</v>
      </c>
      <c r="C211" s="30" t="s">
        <v>830</v>
      </c>
      <c r="D211" s="28" t="s">
        <v>73</v>
      </c>
      <c r="E211" s="28" t="s">
        <v>1031</v>
      </c>
      <c r="F211" s="1" t="s">
        <v>1020</v>
      </c>
      <c r="G211" s="28">
        <v>20</v>
      </c>
      <c r="H211" s="12" t="s">
        <v>29</v>
      </c>
      <c r="I211" s="28">
        <v>20</v>
      </c>
      <c r="J211" s="1" t="s">
        <v>1032</v>
      </c>
      <c r="K211" s="19">
        <v>43556</v>
      </c>
      <c r="L211" s="19">
        <v>43800</v>
      </c>
      <c r="M211" s="1" t="s">
        <v>93</v>
      </c>
      <c r="N211" s="1" t="s">
        <v>93</v>
      </c>
    </row>
    <row r="212" spans="1:14" ht="60">
      <c r="A212" s="1">
        <v>59</v>
      </c>
      <c r="B212" s="30" t="s">
        <v>1033</v>
      </c>
      <c r="C212" s="30" t="s">
        <v>1034</v>
      </c>
      <c r="D212" s="28" t="s">
        <v>898</v>
      </c>
      <c r="E212" s="28" t="s">
        <v>1035</v>
      </c>
      <c r="F212" s="1" t="s">
        <v>150</v>
      </c>
      <c r="G212" s="28">
        <v>19</v>
      </c>
      <c r="H212" s="12" t="s">
        <v>29</v>
      </c>
      <c r="I212" s="28">
        <v>19</v>
      </c>
      <c r="J212" s="1" t="s">
        <v>1036</v>
      </c>
      <c r="K212" s="19">
        <v>43556</v>
      </c>
      <c r="L212" s="19">
        <v>43800</v>
      </c>
      <c r="M212" s="1" t="s">
        <v>93</v>
      </c>
      <c r="N212" s="1" t="s">
        <v>93</v>
      </c>
    </row>
    <row r="213" spans="1:14" ht="48">
      <c r="A213" s="1">
        <v>60</v>
      </c>
      <c r="B213" s="30" t="s">
        <v>1037</v>
      </c>
      <c r="C213" s="30" t="s">
        <v>1038</v>
      </c>
      <c r="D213" s="28" t="s">
        <v>26</v>
      </c>
      <c r="E213" s="28" t="s">
        <v>773</v>
      </c>
      <c r="F213" s="1" t="s">
        <v>1039</v>
      </c>
      <c r="G213" s="28">
        <v>10</v>
      </c>
      <c r="H213" s="12" t="s">
        <v>29</v>
      </c>
      <c r="I213" s="28">
        <v>10</v>
      </c>
      <c r="J213" s="1" t="s">
        <v>1040</v>
      </c>
      <c r="K213" s="19">
        <v>43556</v>
      </c>
      <c r="L213" s="19">
        <v>43800</v>
      </c>
      <c r="M213" s="1" t="s">
        <v>93</v>
      </c>
      <c r="N213" s="1" t="s">
        <v>93</v>
      </c>
    </row>
    <row r="214" spans="1:14" ht="48">
      <c r="A214" s="1">
        <v>61</v>
      </c>
      <c r="B214" s="30" t="s">
        <v>1041</v>
      </c>
      <c r="C214" s="30" t="s">
        <v>1042</v>
      </c>
      <c r="D214" s="28" t="s">
        <v>73</v>
      </c>
      <c r="E214" s="28" t="s">
        <v>1043</v>
      </c>
      <c r="F214" s="1" t="s">
        <v>818</v>
      </c>
      <c r="G214" s="28">
        <v>10</v>
      </c>
      <c r="H214" s="12" t="s">
        <v>29</v>
      </c>
      <c r="I214" s="28">
        <v>10</v>
      </c>
      <c r="J214" s="1" t="s">
        <v>1044</v>
      </c>
      <c r="K214" s="19">
        <v>43556</v>
      </c>
      <c r="L214" s="19">
        <v>43800</v>
      </c>
      <c r="M214" s="1" t="s">
        <v>93</v>
      </c>
      <c r="N214" s="1" t="s">
        <v>93</v>
      </c>
    </row>
    <row r="215" spans="1:14" ht="72">
      <c r="A215" s="1">
        <v>62</v>
      </c>
      <c r="B215" s="31" t="s">
        <v>1045</v>
      </c>
      <c r="C215" s="31" t="s">
        <v>1046</v>
      </c>
      <c r="D215" s="31" t="s">
        <v>1047</v>
      </c>
      <c r="E215" s="31" t="s">
        <v>1048</v>
      </c>
      <c r="F215" s="31" t="s">
        <v>1049</v>
      </c>
      <c r="G215" s="31">
        <v>20</v>
      </c>
      <c r="H215" s="31" t="s">
        <v>29</v>
      </c>
      <c r="I215" s="31">
        <v>20</v>
      </c>
      <c r="J215" s="31" t="s">
        <v>1050</v>
      </c>
      <c r="K215" s="19">
        <v>43556</v>
      </c>
      <c r="L215" s="19">
        <v>43800</v>
      </c>
      <c r="M215" s="31" t="s">
        <v>87</v>
      </c>
      <c r="N215" s="31" t="s">
        <v>87</v>
      </c>
    </row>
    <row r="216" spans="1:14" ht="60">
      <c r="A216" s="1">
        <v>63</v>
      </c>
      <c r="B216" s="1" t="s">
        <v>1051</v>
      </c>
      <c r="C216" s="1" t="s">
        <v>1052</v>
      </c>
      <c r="D216" s="1" t="s">
        <v>1053</v>
      </c>
      <c r="E216" s="1" t="s">
        <v>1054</v>
      </c>
      <c r="F216" s="1" t="s">
        <v>818</v>
      </c>
      <c r="G216" s="1">
        <v>10</v>
      </c>
      <c r="H216" s="1" t="s">
        <v>29</v>
      </c>
      <c r="I216" s="1">
        <v>10</v>
      </c>
      <c r="J216" s="1" t="s">
        <v>1055</v>
      </c>
      <c r="K216" s="19">
        <v>43556</v>
      </c>
      <c r="L216" s="19">
        <v>43800</v>
      </c>
      <c r="M216" s="1" t="s">
        <v>87</v>
      </c>
      <c r="N216" s="1" t="s">
        <v>87</v>
      </c>
    </row>
    <row r="217" spans="1:14" ht="84">
      <c r="A217" s="1">
        <v>64</v>
      </c>
      <c r="B217" s="1" t="s">
        <v>1056</v>
      </c>
      <c r="C217" s="1" t="s">
        <v>1018</v>
      </c>
      <c r="D217" s="1" t="s">
        <v>1057</v>
      </c>
      <c r="E217" s="1" t="s">
        <v>1058</v>
      </c>
      <c r="F217" s="1" t="s">
        <v>1059</v>
      </c>
      <c r="G217" s="1">
        <v>13.5</v>
      </c>
      <c r="H217" s="1" t="s">
        <v>29</v>
      </c>
      <c r="I217" s="1">
        <v>13.5</v>
      </c>
      <c r="J217" s="1" t="s">
        <v>1060</v>
      </c>
      <c r="K217" s="19">
        <v>43556</v>
      </c>
      <c r="L217" s="19">
        <v>43800</v>
      </c>
      <c r="M217" s="1" t="s">
        <v>87</v>
      </c>
      <c r="N217" s="1" t="s">
        <v>87</v>
      </c>
    </row>
    <row r="218" spans="1:14" ht="48">
      <c r="A218" s="2" t="s">
        <v>1061</v>
      </c>
      <c r="B218" s="2" t="s">
        <v>1062</v>
      </c>
      <c r="C218" s="2" t="s">
        <v>1063</v>
      </c>
      <c r="D218" s="2"/>
      <c r="E218" s="2"/>
      <c r="F218" s="2"/>
      <c r="G218" s="4"/>
      <c r="H218" s="1"/>
      <c r="I218" s="4"/>
      <c r="J218" s="2"/>
      <c r="K218" s="34"/>
      <c r="L218" s="34"/>
      <c r="M218" s="2"/>
      <c r="N218" s="2">
        <v>1200</v>
      </c>
    </row>
    <row r="219" spans="1:14" ht="204">
      <c r="A219" s="1">
        <v>1</v>
      </c>
      <c r="B219" s="1" t="s">
        <v>1064</v>
      </c>
      <c r="C219" s="1" t="s">
        <v>1065</v>
      </c>
      <c r="D219" s="1" t="s">
        <v>26</v>
      </c>
      <c r="E219" s="1" t="s">
        <v>1066</v>
      </c>
      <c r="F219" s="22" t="s">
        <v>1067</v>
      </c>
      <c r="G219" s="4">
        <v>181</v>
      </c>
      <c r="H219" s="1" t="s">
        <v>29</v>
      </c>
      <c r="I219" s="4">
        <v>181</v>
      </c>
      <c r="J219" s="1" t="s">
        <v>1068</v>
      </c>
      <c r="K219" s="35">
        <v>43556</v>
      </c>
      <c r="L219" s="35">
        <v>43800</v>
      </c>
      <c r="M219" s="1" t="s">
        <v>1069</v>
      </c>
      <c r="N219" s="1" t="s">
        <v>1070</v>
      </c>
    </row>
    <row r="220" spans="1:14" ht="204">
      <c r="A220" s="1">
        <v>2</v>
      </c>
      <c r="B220" s="1" t="s">
        <v>1071</v>
      </c>
      <c r="C220" s="1" t="s">
        <v>1072</v>
      </c>
      <c r="D220" s="1" t="s">
        <v>44</v>
      </c>
      <c r="E220" s="1" t="s">
        <v>1073</v>
      </c>
      <c r="F220" s="22" t="s">
        <v>1074</v>
      </c>
      <c r="G220" s="4">
        <v>198</v>
      </c>
      <c r="H220" s="1" t="s">
        <v>29</v>
      </c>
      <c r="I220" s="4">
        <v>198</v>
      </c>
      <c r="J220" s="1" t="s">
        <v>1075</v>
      </c>
      <c r="K220" s="35">
        <v>43556</v>
      </c>
      <c r="L220" s="35">
        <v>43800</v>
      </c>
      <c r="M220" s="1" t="s">
        <v>1069</v>
      </c>
      <c r="N220" s="1" t="s">
        <v>1076</v>
      </c>
    </row>
    <row r="221" spans="1:14" ht="204">
      <c r="A221" s="1">
        <v>3</v>
      </c>
      <c r="B221" s="1" t="s">
        <v>1077</v>
      </c>
      <c r="C221" s="1" t="s">
        <v>1078</v>
      </c>
      <c r="D221" s="1" t="s">
        <v>32</v>
      </c>
      <c r="E221" s="1" t="s">
        <v>580</v>
      </c>
      <c r="F221" s="1" t="s">
        <v>1079</v>
      </c>
      <c r="G221" s="4">
        <v>198</v>
      </c>
      <c r="H221" s="1" t="s">
        <v>29</v>
      </c>
      <c r="I221" s="4">
        <v>198</v>
      </c>
      <c r="J221" s="1" t="s">
        <v>1080</v>
      </c>
      <c r="K221" s="35">
        <v>43556</v>
      </c>
      <c r="L221" s="35">
        <v>43800</v>
      </c>
      <c r="M221" s="1" t="s">
        <v>1069</v>
      </c>
      <c r="N221" s="1" t="s">
        <v>1081</v>
      </c>
    </row>
    <row r="222" spans="1:14" ht="204">
      <c r="A222" s="1">
        <v>4</v>
      </c>
      <c r="B222" s="1" t="s">
        <v>1082</v>
      </c>
      <c r="C222" s="1" t="s">
        <v>1065</v>
      </c>
      <c r="D222" s="1" t="s">
        <v>26</v>
      </c>
      <c r="E222" s="1" t="s">
        <v>208</v>
      </c>
      <c r="F222" s="1" t="s">
        <v>1083</v>
      </c>
      <c r="G222" s="4">
        <v>176</v>
      </c>
      <c r="H222" s="1" t="s">
        <v>29</v>
      </c>
      <c r="I222" s="4">
        <v>176</v>
      </c>
      <c r="J222" s="1" t="s">
        <v>1068</v>
      </c>
      <c r="K222" s="35">
        <v>43556</v>
      </c>
      <c r="L222" s="35">
        <v>43800</v>
      </c>
      <c r="M222" s="1" t="s">
        <v>1069</v>
      </c>
      <c r="N222" s="1" t="s">
        <v>1084</v>
      </c>
    </row>
    <row r="223" spans="1:14" ht="204">
      <c r="A223" s="1">
        <v>5</v>
      </c>
      <c r="B223" s="1" t="s">
        <v>1085</v>
      </c>
      <c r="C223" s="1" t="s">
        <v>1078</v>
      </c>
      <c r="D223" s="1" t="s">
        <v>1057</v>
      </c>
      <c r="E223" s="1" t="s">
        <v>1086</v>
      </c>
      <c r="F223" s="1" t="s">
        <v>1087</v>
      </c>
      <c r="G223" s="4">
        <v>87</v>
      </c>
      <c r="H223" s="1" t="s">
        <v>29</v>
      </c>
      <c r="I223" s="4">
        <v>87</v>
      </c>
      <c r="J223" s="1" t="s">
        <v>1075</v>
      </c>
      <c r="K223" s="35">
        <v>43556</v>
      </c>
      <c r="L223" s="35">
        <v>43800</v>
      </c>
      <c r="M223" s="1" t="s">
        <v>1069</v>
      </c>
      <c r="N223" s="1" t="s">
        <v>678</v>
      </c>
    </row>
    <row r="224" spans="1:14" ht="204">
      <c r="A224" s="1">
        <v>6</v>
      </c>
      <c r="B224" s="1" t="s">
        <v>1088</v>
      </c>
      <c r="C224" s="1" t="s">
        <v>1065</v>
      </c>
      <c r="D224" s="1" t="s">
        <v>65</v>
      </c>
      <c r="E224" s="1" t="s">
        <v>1089</v>
      </c>
      <c r="F224" s="1" t="s">
        <v>1090</v>
      </c>
      <c r="G224" s="4">
        <v>184</v>
      </c>
      <c r="H224" s="1" t="s">
        <v>29</v>
      </c>
      <c r="I224" s="4">
        <v>184</v>
      </c>
      <c r="J224" s="1" t="s">
        <v>1091</v>
      </c>
      <c r="K224" s="35">
        <v>43556</v>
      </c>
      <c r="L224" s="35">
        <v>43800</v>
      </c>
      <c r="M224" s="1" t="s">
        <v>1069</v>
      </c>
      <c r="N224" s="1" t="s">
        <v>1092</v>
      </c>
    </row>
    <row r="225" spans="1:14" ht="204">
      <c r="A225" s="1">
        <v>7</v>
      </c>
      <c r="B225" s="1" t="s">
        <v>1093</v>
      </c>
      <c r="C225" s="1" t="s">
        <v>1065</v>
      </c>
      <c r="D225" s="1" t="s">
        <v>40</v>
      </c>
      <c r="E225" s="1" t="s">
        <v>1094</v>
      </c>
      <c r="F225" s="1" t="s">
        <v>1083</v>
      </c>
      <c r="G225" s="4">
        <v>176</v>
      </c>
      <c r="H225" s="1" t="s">
        <v>29</v>
      </c>
      <c r="I225" s="4">
        <v>176</v>
      </c>
      <c r="J225" s="1" t="s">
        <v>1095</v>
      </c>
      <c r="K225" s="35">
        <v>43556</v>
      </c>
      <c r="L225" s="35">
        <v>43800</v>
      </c>
      <c r="M225" s="1" t="s">
        <v>1069</v>
      </c>
      <c r="N225" s="1" t="s">
        <v>1096</v>
      </c>
    </row>
    <row r="226" spans="1:14" ht="36">
      <c r="A226" s="2" t="s">
        <v>1097</v>
      </c>
      <c r="B226" s="2" t="s">
        <v>1098</v>
      </c>
      <c r="C226" s="2" t="s">
        <v>23</v>
      </c>
      <c r="D226" s="2"/>
      <c r="E226" s="2"/>
      <c r="F226" s="2"/>
      <c r="G226" s="4"/>
      <c r="H226" s="1"/>
      <c r="I226" s="4"/>
      <c r="J226" s="2"/>
      <c r="K226" s="21"/>
      <c r="L226" s="21"/>
      <c r="M226" s="2"/>
      <c r="N226" s="2">
        <f>N227+N244+N257+N273+N287+N291+N299+N307+N330+N354+N367+N382</f>
        <v>1985</v>
      </c>
    </row>
    <row r="227" spans="1:14">
      <c r="A227" s="1"/>
      <c r="B227" s="1" t="s">
        <v>26</v>
      </c>
      <c r="C227" s="1"/>
      <c r="D227" s="1"/>
      <c r="E227" s="1"/>
      <c r="F227" s="1"/>
      <c r="G227" s="4"/>
      <c r="H227" s="1"/>
      <c r="I227" s="4"/>
      <c r="J227" s="1"/>
      <c r="K227" s="19"/>
      <c r="L227" s="19"/>
      <c r="M227" s="1"/>
      <c r="N227" s="1">
        <v>170</v>
      </c>
    </row>
    <row r="228" spans="1:14" ht="84">
      <c r="A228" s="1">
        <v>1</v>
      </c>
      <c r="B228" s="32" t="s">
        <v>1099</v>
      </c>
      <c r="C228" s="1" t="s">
        <v>1100</v>
      </c>
      <c r="D228" s="1" t="s">
        <v>26</v>
      </c>
      <c r="E228" s="1" t="s">
        <v>1101</v>
      </c>
      <c r="F228" s="1" t="s">
        <v>1102</v>
      </c>
      <c r="G228" s="1">
        <v>20</v>
      </c>
      <c r="H228" s="1" t="s">
        <v>29</v>
      </c>
      <c r="I228" s="1">
        <v>20</v>
      </c>
      <c r="J228" s="33" t="s">
        <v>1103</v>
      </c>
      <c r="K228" s="35">
        <v>43556</v>
      </c>
      <c r="L228" s="35">
        <v>43800</v>
      </c>
      <c r="M228" s="1" t="s">
        <v>31</v>
      </c>
      <c r="N228" s="1" t="s">
        <v>1104</v>
      </c>
    </row>
    <row r="229" spans="1:14" ht="72">
      <c r="A229" s="1">
        <v>2</v>
      </c>
      <c r="B229" s="1" t="s">
        <v>1105</v>
      </c>
      <c r="C229" s="1" t="s">
        <v>1106</v>
      </c>
      <c r="D229" s="1" t="s">
        <v>26</v>
      </c>
      <c r="E229" s="1" t="s">
        <v>574</v>
      </c>
      <c r="F229" s="1" t="s">
        <v>1107</v>
      </c>
      <c r="G229" s="4">
        <v>20</v>
      </c>
      <c r="H229" s="1" t="s">
        <v>29</v>
      </c>
      <c r="I229" s="4">
        <v>20</v>
      </c>
      <c r="J229" s="33" t="s">
        <v>1108</v>
      </c>
      <c r="K229" s="35">
        <v>43556</v>
      </c>
      <c r="L229" s="35">
        <v>43800</v>
      </c>
      <c r="M229" s="1" t="s">
        <v>31</v>
      </c>
      <c r="N229" s="1" t="s">
        <v>1109</v>
      </c>
    </row>
    <row r="230" spans="1:14" ht="96">
      <c r="A230" s="1">
        <v>3</v>
      </c>
      <c r="B230" s="32" t="s">
        <v>1110</v>
      </c>
      <c r="C230" s="1" t="s">
        <v>1111</v>
      </c>
      <c r="D230" s="1" t="s">
        <v>26</v>
      </c>
      <c r="E230" s="1" t="s">
        <v>1112</v>
      </c>
      <c r="F230" s="1" t="s">
        <v>1113</v>
      </c>
      <c r="G230" s="1">
        <v>10</v>
      </c>
      <c r="H230" s="1" t="s">
        <v>29</v>
      </c>
      <c r="I230" s="1">
        <v>10</v>
      </c>
      <c r="J230" s="33" t="s">
        <v>1114</v>
      </c>
      <c r="K230" s="35">
        <v>43556</v>
      </c>
      <c r="L230" s="35">
        <v>43800</v>
      </c>
      <c r="M230" s="1" t="s">
        <v>31</v>
      </c>
      <c r="N230" s="1" t="s">
        <v>1115</v>
      </c>
    </row>
    <row r="231" spans="1:14" ht="96">
      <c r="A231" s="1">
        <v>4</v>
      </c>
      <c r="B231" s="1" t="s">
        <v>1116</v>
      </c>
      <c r="C231" s="1" t="s">
        <v>1117</v>
      </c>
      <c r="D231" s="1" t="s">
        <v>26</v>
      </c>
      <c r="E231" s="1" t="s">
        <v>1118</v>
      </c>
      <c r="F231" s="1" t="s">
        <v>1119</v>
      </c>
      <c r="G231" s="1">
        <v>10</v>
      </c>
      <c r="H231" s="1" t="s">
        <v>29</v>
      </c>
      <c r="I231" s="1">
        <v>10</v>
      </c>
      <c r="J231" s="33" t="s">
        <v>1120</v>
      </c>
      <c r="K231" s="35">
        <v>43556</v>
      </c>
      <c r="L231" s="35">
        <v>43800</v>
      </c>
      <c r="M231" s="1" t="s">
        <v>31</v>
      </c>
      <c r="N231" s="1" t="s">
        <v>1121</v>
      </c>
    </row>
    <row r="232" spans="1:14" ht="108">
      <c r="A232" s="1">
        <v>5</v>
      </c>
      <c r="B232" s="1" t="s">
        <v>1122</v>
      </c>
      <c r="C232" s="1" t="s">
        <v>1123</v>
      </c>
      <c r="D232" s="1" t="s">
        <v>26</v>
      </c>
      <c r="E232" s="1" t="s">
        <v>1124</v>
      </c>
      <c r="F232" s="1" t="s">
        <v>957</v>
      </c>
      <c r="G232" s="1">
        <v>10</v>
      </c>
      <c r="H232" s="1" t="s">
        <v>29</v>
      </c>
      <c r="I232" s="1">
        <v>10</v>
      </c>
      <c r="J232" s="33" t="s">
        <v>1125</v>
      </c>
      <c r="K232" s="35">
        <v>43556</v>
      </c>
      <c r="L232" s="35">
        <v>43800</v>
      </c>
      <c r="M232" s="1" t="s">
        <v>31</v>
      </c>
      <c r="N232" s="1" t="s">
        <v>1126</v>
      </c>
    </row>
    <row r="233" spans="1:14" ht="48">
      <c r="A233" s="1">
        <v>6</v>
      </c>
      <c r="B233" s="32" t="s">
        <v>1127</v>
      </c>
      <c r="C233" s="1" t="s">
        <v>1128</v>
      </c>
      <c r="D233" s="1" t="s">
        <v>26</v>
      </c>
      <c r="E233" s="1" t="s">
        <v>1129</v>
      </c>
      <c r="F233" s="1" t="s">
        <v>1130</v>
      </c>
      <c r="G233" s="1">
        <v>20</v>
      </c>
      <c r="H233" s="1" t="s">
        <v>29</v>
      </c>
      <c r="I233" s="1">
        <v>20</v>
      </c>
      <c r="J233" s="33" t="s">
        <v>1131</v>
      </c>
      <c r="K233" s="35">
        <v>43556</v>
      </c>
      <c r="L233" s="35">
        <v>43800</v>
      </c>
      <c r="M233" s="1" t="s">
        <v>31</v>
      </c>
      <c r="N233" s="1" t="s">
        <v>1132</v>
      </c>
    </row>
    <row r="234" spans="1:14" ht="132">
      <c r="A234" s="1">
        <v>7</v>
      </c>
      <c r="B234" s="1" t="s">
        <v>1133</v>
      </c>
      <c r="C234" s="1" t="s">
        <v>1134</v>
      </c>
      <c r="D234" s="1" t="s">
        <v>26</v>
      </c>
      <c r="E234" s="1" t="s">
        <v>413</v>
      </c>
      <c r="F234" s="1" t="s">
        <v>1102</v>
      </c>
      <c r="G234" s="1">
        <v>10</v>
      </c>
      <c r="H234" s="1" t="s">
        <v>29</v>
      </c>
      <c r="I234" s="1">
        <v>10</v>
      </c>
      <c r="J234" s="33" t="s">
        <v>1135</v>
      </c>
      <c r="K234" s="35">
        <v>43556</v>
      </c>
      <c r="L234" s="35">
        <v>43800</v>
      </c>
      <c r="M234" s="1" t="s">
        <v>31</v>
      </c>
      <c r="N234" s="1" t="s">
        <v>1136</v>
      </c>
    </row>
    <row r="235" spans="1:14" ht="60">
      <c r="A235" s="1">
        <v>8</v>
      </c>
      <c r="B235" s="1" t="s">
        <v>1137</v>
      </c>
      <c r="C235" s="1" t="s">
        <v>1138</v>
      </c>
      <c r="D235" s="1" t="s">
        <v>26</v>
      </c>
      <c r="E235" s="1" t="s">
        <v>1139</v>
      </c>
      <c r="F235" s="1" t="s">
        <v>1140</v>
      </c>
      <c r="G235" s="4">
        <v>7.2</v>
      </c>
      <c r="H235" s="1" t="s">
        <v>29</v>
      </c>
      <c r="I235" s="4">
        <v>7.2</v>
      </c>
      <c r="J235" s="33" t="s">
        <v>1141</v>
      </c>
      <c r="K235" s="35">
        <v>43556</v>
      </c>
      <c r="L235" s="35">
        <v>43800</v>
      </c>
      <c r="M235" s="1" t="s">
        <v>31</v>
      </c>
      <c r="N235" s="1" t="s">
        <v>1142</v>
      </c>
    </row>
    <row r="236" spans="1:14" ht="60">
      <c r="A236" s="1">
        <v>9</v>
      </c>
      <c r="B236" s="1" t="s">
        <v>1143</v>
      </c>
      <c r="C236" s="1" t="s">
        <v>1144</v>
      </c>
      <c r="D236" s="1" t="s">
        <v>26</v>
      </c>
      <c r="E236" s="1" t="s">
        <v>1139</v>
      </c>
      <c r="F236" s="1" t="s">
        <v>1145</v>
      </c>
      <c r="G236" s="4">
        <v>12.8</v>
      </c>
      <c r="H236" s="1" t="s">
        <v>29</v>
      </c>
      <c r="I236" s="4">
        <v>12.8</v>
      </c>
      <c r="J236" s="33" t="s">
        <v>1146</v>
      </c>
      <c r="K236" s="35">
        <v>43556</v>
      </c>
      <c r="L236" s="35">
        <v>43800</v>
      </c>
      <c r="M236" s="1" t="s">
        <v>31</v>
      </c>
      <c r="N236" s="1" t="s">
        <v>1142</v>
      </c>
    </row>
    <row r="237" spans="1:14" ht="48">
      <c r="A237" s="1">
        <v>10</v>
      </c>
      <c r="B237" s="32" t="s">
        <v>1147</v>
      </c>
      <c r="C237" s="1" t="s">
        <v>1148</v>
      </c>
      <c r="D237" s="1" t="s">
        <v>26</v>
      </c>
      <c r="E237" s="1" t="s">
        <v>536</v>
      </c>
      <c r="F237" s="1" t="s">
        <v>1145</v>
      </c>
      <c r="G237" s="4">
        <v>9</v>
      </c>
      <c r="H237" s="1" t="s">
        <v>29</v>
      </c>
      <c r="I237" s="1">
        <v>9</v>
      </c>
      <c r="J237" s="33" t="s">
        <v>1149</v>
      </c>
      <c r="K237" s="35">
        <v>43556</v>
      </c>
      <c r="L237" s="35">
        <v>43800</v>
      </c>
      <c r="M237" s="1" t="s">
        <v>31</v>
      </c>
      <c r="N237" s="1" t="s">
        <v>1150</v>
      </c>
    </row>
    <row r="238" spans="1:14" ht="84">
      <c r="A238" s="1">
        <v>11</v>
      </c>
      <c r="B238" s="32" t="s">
        <v>1151</v>
      </c>
      <c r="C238" s="1" t="s">
        <v>1152</v>
      </c>
      <c r="D238" s="1" t="s">
        <v>26</v>
      </c>
      <c r="E238" s="1" t="s">
        <v>536</v>
      </c>
      <c r="F238" s="1" t="s">
        <v>1153</v>
      </c>
      <c r="G238" s="4">
        <v>1</v>
      </c>
      <c r="H238" s="1" t="s">
        <v>29</v>
      </c>
      <c r="I238" s="1">
        <v>1</v>
      </c>
      <c r="J238" s="33" t="s">
        <v>1154</v>
      </c>
      <c r="K238" s="35">
        <v>43556</v>
      </c>
      <c r="L238" s="35">
        <v>43800</v>
      </c>
      <c r="M238" s="1" t="s">
        <v>31</v>
      </c>
      <c r="N238" s="1" t="s">
        <v>1150</v>
      </c>
    </row>
    <row r="239" spans="1:14" ht="60">
      <c r="A239" s="1">
        <v>12</v>
      </c>
      <c r="B239" s="32" t="s">
        <v>1155</v>
      </c>
      <c r="C239" s="1" t="s">
        <v>1156</v>
      </c>
      <c r="D239" s="1" t="s">
        <v>26</v>
      </c>
      <c r="E239" s="1" t="s">
        <v>536</v>
      </c>
      <c r="F239" s="1" t="s">
        <v>1145</v>
      </c>
      <c r="G239" s="1">
        <v>9</v>
      </c>
      <c r="H239" s="1" t="s">
        <v>29</v>
      </c>
      <c r="I239" s="1">
        <v>9</v>
      </c>
      <c r="J239" s="33" t="s">
        <v>1157</v>
      </c>
      <c r="K239" s="35">
        <v>43556</v>
      </c>
      <c r="L239" s="35">
        <v>43800</v>
      </c>
      <c r="M239" s="1" t="s">
        <v>31</v>
      </c>
      <c r="N239" s="1" t="s">
        <v>1150</v>
      </c>
    </row>
    <row r="240" spans="1:14" ht="84">
      <c r="A240" s="1">
        <v>13</v>
      </c>
      <c r="B240" s="32" t="s">
        <v>1151</v>
      </c>
      <c r="C240" s="1" t="s">
        <v>1158</v>
      </c>
      <c r="D240" s="1" t="s">
        <v>26</v>
      </c>
      <c r="E240" s="1" t="s">
        <v>536</v>
      </c>
      <c r="F240" s="1" t="s">
        <v>1153</v>
      </c>
      <c r="G240" s="1">
        <v>1</v>
      </c>
      <c r="H240" s="1" t="s">
        <v>29</v>
      </c>
      <c r="I240" s="1">
        <v>1</v>
      </c>
      <c r="J240" s="33" t="s">
        <v>1154</v>
      </c>
      <c r="K240" s="35">
        <v>43556</v>
      </c>
      <c r="L240" s="35">
        <v>43800</v>
      </c>
      <c r="M240" s="1" t="s">
        <v>31</v>
      </c>
      <c r="N240" s="1" t="s">
        <v>1150</v>
      </c>
    </row>
    <row r="241" spans="1:14" ht="60">
      <c r="A241" s="1">
        <v>14</v>
      </c>
      <c r="B241" s="1" t="s">
        <v>1159</v>
      </c>
      <c r="C241" s="1" t="s">
        <v>1160</v>
      </c>
      <c r="D241" s="1" t="s">
        <v>26</v>
      </c>
      <c r="E241" s="1" t="s">
        <v>1161</v>
      </c>
      <c r="F241" s="1" t="s">
        <v>1102</v>
      </c>
      <c r="G241" s="1">
        <v>10</v>
      </c>
      <c r="H241" s="1" t="s">
        <v>29</v>
      </c>
      <c r="I241" s="1">
        <v>10</v>
      </c>
      <c r="J241" s="33" t="s">
        <v>1162</v>
      </c>
      <c r="K241" s="35">
        <v>43556</v>
      </c>
      <c r="L241" s="35">
        <v>43800</v>
      </c>
      <c r="M241" s="1" t="s">
        <v>31</v>
      </c>
      <c r="N241" s="1" t="s">
        <v>1163</v>
      </c>
    </row>
    <row r="242" spans="1:14" ht="72">
      <c r="A242" s="1">
        <v>15</v>
      </c>
      <c r="B242" s="1" t="s">
        <v>1164</v>
      </c>
      <c r="C242" s="1" t="s">
        <v>1165</v>
      </c>
      <c r="D242" s="1" t="s">
        <v>26</v>
      </c>
      <c r="E242" s="1" t="s">
        <v>1161</v>
      </c>
      <c r="F242" s="1" t="s">
        <v>1102</v>
      </c>
      <c r="G242" s="1">
        <v>10</v>
      </c>
      <c r="H242" s="1" t="s">
        <v>29</v>
      </c>
      <c r="I242" s="1">
        <v>10</v>
      </c>
      <c r="J242" s="33" t="s">
        <v>1166</v>
      </c>
      <c r="K242" s="35">
        <v>43556</v>
      </c>
      <c r="L242" s="35">
        <v>43800</v>
      </c>
      <c r="M242" s="1" t="s">
        <v>31</v>
      </c>
      <c r="N242" s="1" t="s">
        <v>1163</v>
      </c>
    </row>
    <row r="243" spans="1:14" ht="72">
      <c r="A243" s="1">
        <v>16</v>
      </c>
      <c r="B243" s="1" t="s">
        <v>1167</v>
      </c>
      <c r="C243" s="1" t="s">
        <v>1168</v>
      </c>
      <c r="D243" s="1" t="s">
        <v>26</v>
      </c>
      <c r="E243" s="1" t="s">
        <v>1169</v>
      </c>
      <c r="F243" s="1" t="s">
        <v>1170</v>
      </c>
      <c r="G243" s="1">
        <v>10</v>
      </c>
      <c r="H243" s="1" t="s">
        <v>29</v>
      </c>
      <c r="I243" s="1">
        <v>10</v>
      </c>
      <c r="J243" s="33" t="s">
        <v>1171</v>
      </c>
      <c r="K243" s="35">
        <v>43556</v>
      </c>
      <c r="L243" s="35">
        <v>43800</v>
      </c>
      <c r="M243" s="1" t="s">
        <v>31</v>
      </c>
      <c r="N243" s="1" t="s">
        <v>1169</v>
      </c>
    </row>
    <row r="244" spans="1:14">
      <c r="A244" s="1"/>
      <c r="B244" s="1" t="s">
        <v>32</v>
      </c>
      <c r="C244" s="1"/>
      <c r="D244" s="1"/>
      <c r="E244" s="1"/>
      <c r="F244" s="1"/>
      <c r="G244" s="4"/>
      <c r="H244" s="1"/>
      <c r="I244" s="4"/>
      <c r="J244" s="1"/>
      <c r="K244" s="19"/>
      <c r="L244" s="19"/>
      <c r="M244" s="1"/>
      <c r="N244" s="1">
        <v>180</v>
      </c>
    </row>
    <row r="245" spans="1:14" ht="84">
      <c r="A245" s="1">
        <v>1</v>
      </c>
      <c r="B245" s="33" t="s">
        <v>1172</v>
      </c>
      <c r="C245" s="1" t="s">
        <v>1173</v>
      </c>
      <c r="D245" s="1" t="s">
        <v>1174</v>
      </c>
      <c r="E245" s="1" t="s">
        <v>1175</v>
      </c>
      <c r="F245" s="1" t="s">
        <v>1176</v>
      </c>
      <c r="G245" s="1">
        <v>20</v>
      </c>
      <c r="H245" s="1" t="s">
        <v>29</v>
      </c>
      <c r="I245" s="1">
        <v>20</v>
      </c>
      <c r="J245" s="33" t="s">
        <v>1177</v>
      </c>
      <c r="K245" s="35">
        <v>43556</v>
      </c>
      <c r="L245" s="35">
        <v>43800</v>
      </c>
      <c r="M245" s="1" t="s">
        <v>35</v>
      </c>
      <c r="N245" s="1" t="s">
        <v>1178</v>
      </c>
    </row>
    <row r="246" spans="1:14" ht="120">
      <c r="A246" s="1">
        <v>2</v>
      </c>
      <c r="B246" s="33" t="s">
        <v>1179</v>
      </c>
      <c r="C246" s="1" t="s">
        <v>1180</v>
      </c>
      <c r="D246" s="1" t="s">
        <v>1174</v>
      </c>
      <c r="E246" s="1" t="s">
        <v>1181</v>
      </c>
      <c r="F246" s="1" t="s">
        <v>414</v>
      </c>
      <c r="G246" s="1">
        <v>20</v>
      </c>
      <c r="H246" s="1" t="s">
        <v>29</v>
      </c>
      <c r="I246" s="1">
        <v>20</v>
      </c>
      <c r="J246" s="33" t="s">
        <v>1182</v>
      </c>
      <c r="K246" s="35">
        <v>43556</v>
      </c>
      <c r="L246" s="35">
        <v>43800</v>
      </c>
      <c r="M246" s="1" t="s">
        <v>35</v>
      </c>
      <c r="N246" s="1" t="s">
        <v>1183</v>
      </c>
    </row>
    <row r="247" spans="1:14" ht="96">
      <c r="A247" s="1">
        <v>3</v>
      </c>
      <c r="B247" s="1" t="s">
        <v>1184</v>
      </c>
      <c r="C247" s="1" t="s">
        <v>1185</v>
      </c>
      <c r="D247" s="1" t="s">
        <v>1174</v>
      </c>
      <c r="E247" s="1" t="s">
        <v>684</v>
      </c>
      <c r="F247" s="1" t="s">
        <v>1186</v>
      </c>
      <c r="G247" s="1">
        <v>10</v>
      </c>
      <c r="H247" s="1" t="s">
        <v>29</v>
      </c>
      <c r="I247" s="1">
        <v>10</v>
      </c>
      <c r="J247" s="33" t="s">
        <v>1187</v>
      </c>
      <c r="K247" s="35">
        <v>43556</v>
      </c>
      <c r="L247" s="35">
        <v>43800</v>
      </c>
      <c r="M247" s="1" t="s">
        <v>35</v>
      </c>
      <c r="N247" s="1" t="s">
        <v>1188</v>
      </c>
    </row>
    <row r="248" spans="1:14" ht="96">
      <c r="A248" s="1">
        <v>4</v>
      </c>
      <c r="B248" s="1" t="s">
        <v>1184</v>
      </c>
      <c r="C248" s="1" t="s">
        <v>1189</v>
      </c>
      <c r="D248" s="1" t="s">
        <v>1174</v>
      </c>
      <c r="E248" s="1" t="s">
        <v>684</v>
      </c>
      <c r="F248" s="1" t="s">
        <v>1190</v>
      </c>
      <c r="G248" s="1">
        <v>10</v>
      </c>
      <c r="H248" s="1" t="s">
        <v>29</v>
      </c>
      <c r="I248" s="1">
        <v>10</v>
      </c>
      <c r="J248" s="33" t="s">
        <v>1187</v>
      </c>
      <c r="K248" s="35">
        <v>43556</v>
      </c>
      <c r="L248" s="35">
        <v>43800</v>
      </c>
      <c r="M248" s="1" t="s">
        <v>35</v>
      </c>
      <c r="N248" s="1" t="s">
        <v>1188</v>
      </c>
    </row>
    <row r="249" spans="1:14" ht="84">
      <c r="A249" s="1">
        <v>5</v>
      </c>
      <c r="B249" s="33" t="s">
        <v>1191</v>
      </c>
      <c r="C249" s="1" t="s">
        <v>1192</v>
      </c>
      <c r="D249" s="1" t="s">
        <v>1174</v>
      </c>
      <c r="E249" s="1" t="s">
        <v>1193</v>
      </c>
      <c r="F249" s="1" t="s">
        <v>1194</v>
      </c>
      <c r="G249" s="1">
        <v>6.8</v>
      </c>
      <c r="H249" s="1" t="s">
        <v>29</v>
      </c>
      <c r="I249" s="1">
        <v>6.8</v>
      </c>
      <c r="J249" s="33" t="s">
        <v>1195</v>
      </c>
      <c r="K249" s="35">
        <v>43556</v>
      </c>
      <c r="L249" s="35">
        <v>43800</v>
      </c>
      <c r="M249" s="1" t="s">
        <v>35</v>
      </c>
      <c r="N249" s="1" t="s">
        <v>1196</v>
      </c>
    </row>
    <row r="250" spans="1:14" ht="48">
      <c r="A250" s="1">
        <v>6</v>
      </c>
      <c r="B250" s="33" t="s">
        <v>1197</v>
      </c>
      <c r="C250" s="1" t="s">
        <v>1198</v>
      </c>
      <c r="D250" s="1" t="s">
        <v>1174</v>
      </c>
      <c r="E250" s="1" t="s">
        <v>1193</v>
      </c>
      <c r="F250" s="1" t="s">
        <v>1199</v>
      </c>
      <c r="G250" s="1">
        <v>10.199999999999999</v>
      </c>
      <c r="H250" s="1" t="s">
        <v>29</v>
      </c>
      <c r="I250" s="1">
        <v>10.199999999999999</v>
      </c>
      <c r="J250" s="33" t="s">
        <v>1200</v>
      </c>
      <c r="K250" s="35">
        <v>43556</v>
      </c>
      <c r="L250" s="35">
        <v>43800</v>
      </c>
      <c r="M250" s="1" t="s">
        <v>35</v>
      </c>
      <c r="N250" s="1" t="s">
        <v>1196</v>
      </c>
    </row>
    <row r="251" spans="1:14" ht="48">
      <c r="A251" s="1">
        <v>7</v>
      </c>
      <c r="B251" s="1" t="s">
        <v>1201</v>
      </c>
      <c r="C251" s="1" t="s">
        <v>1202</v>
      </c>
      <c r="D251" s="1" t="s">
        <v>1174</v>
      </c>
      <c r="E251" s="1" t="s">
        <v>1193</v>
      </c>
      <c r="F251" s="1" t="s">
        <v>1203</v>
      </c>
      <c r="G251" s="1">
        <v>3</v>
      </c>
      <c r="H251" s="1" t="s">
        <v>29</v>
      </c>
      <c r="I251" s="1">
        <v>3</v>
      </c>
      <c r="J251" s="33" t="s">
        <v>1204</v>
      </c>
      <c r="K251" s="35">
        <v>43556</v>
      </c>
      <c r="L251" s="35">
        <v>43800</v>
      </c>
      <c r="M251" s="1" t="s">
        <v>35</v>
      </c>
      <c r="N251" s="1" t="s">
        <v>1196</v>
      </c>
    </row>
    <row r="252" spans="1:14" ht="96">
      <c r="A252" s="1">
        <v>8</v>
      </c>
      <c r="B252" s="33" t="s">
        <v>1205</v>
      </c>
      <c r="C252" s="1" t="s">
        <v>1206</v>
      </c>
      <c r="D252" s="1" t="s">
        <v>1174</v>
      </c>
      <c r="E252" s="1" t="s">
        <v>1207</v>
      </c>
      <c r="F252" s="1" t="s">
        <v>1208</v>
      </c>
      <c r="G252" s="1">
        <v>20</v>
      </c>
      <c r="H252" s="1" t="s">
        <v>29</v>
      </c>
      <c r="I252" s="1">
        <v>20</v>
      </c>
      <c r="J252" s="33" t="s">
        <v>1209</v>
      </c>
      <c r="K252" s="35">
        <v>43556</v>
      </c>
      <c r="L252" s="35">
        <v>43800</v>
      </c>
      <c r="M252" s="1" t="s">
        <v>35</v>
      </c>
      <c r="N252" s="1" t="s">
        <v>1207</v>
      </c>
    </row>
    <row r="253" spans="1:14" ht="132">
      <c r="A253" s="1">
        <v>9</v>
      </c>
      <c r="B253" s="1" t="s">
        <v>1210</v>
      </c>
      <c r="C253" s="1" t="s">
        <v>1211</v>
      </c>
      <c r="D253" s="1" t="s">
        <v>1174</v>
      </c>
      <c r="E253" s="1" t="s">
        <v>1212</v>
      </c>
      <c r="F253" s="1" t="s">
        <v>1213</v>
      </c>
      <c r="G253" s="1">
        <v>20</v>
      </c>
      <c r="H253" s="1" t="s">
        <v>29</v>
      </c>
      <c r="I253" s="1">
        <v>20</v>
      </c>
      <c r="J253" s="33" t="s">
        <v>1214</v>
      </c>
      <c r="K253" s="35">
        <v>43556</v>
      </c>
      <c r="L253" s="35">
        <v>43800</v>
      </c>
      <c r="M253" s="1" t="s">
        <v>35</v>
      </c>
      <c r="N253" s="36" t="s">
        <v>1215</v>
      </c>
    </row>
    <row r="254" spans="1:14" ht="48">
      <c r="A254" s="1">
        <v>10</v>
      </c>
      <c r="B254" s="1" t="s">
        <v>1197</v>
      </c>
      <c r="C254" s="1" t="s">
        <v>1216</v>
      </c>
      <c r="D254" s="1" t="s">
        <v>1174</v>
      </c>
      <c r="E254" s="1" t="s">
        <v>1217</v>
      </c>
      <c r="F254" s="1" t="s">
        <v>1218</v>
      </c>
      <c r="G254" s="1">
        <v>20</v>
      </c>
      <c r="H254" s="1" t="s">
        <v>29</v>
      </c>
      <c r="I254" s="1">
        <v>20</v>
      </c>
      <c r="J254" s="33" t="s">
        <v>1219</v>
      </c>
      <c r="K254" s="35">
        <v>43556</v>
      </c>
      <c r="L254" s="35">
        <v>43800</v>
      </c>
      <c r="M254" s="1" t="s">
        <v>35</v>
      </c>
      <c r="N254" s="1" t="s">
        <v>1220</v>
      </c>
    </row>
    <row r="255" spans="1:14" ht="48">
      <c r="A255" s="1">
        <v>11</v>
      </c>
      <c r="B255" s="1" t="s">
        <v>1221</v>
      </c>
      <c r="C255" s="1" t="s">
        <v>1222</v>
      </c>
      <c r="D255" s="1" t="s">
        <v>1174</v>
      </c>
      <c r="E255" s="1" t="s">
        <v>1223</v>
      </c>
      <c r="F255" s="1" t="s">
        <v>1224</v>
      </c>
      <c r="G255" s="1">
        <v>20</v>
      </c>
      <c r="H255" s="1" t="s">
        <v>29</v>
      </c>
      <c r="I255" s="1">
        <v>20</v>
      </c>
      <c r="J255" s="33" t="s">
        <v>1225</v>
      </c>
      <c r="K255" s="35">
        <v>43556</v>
      </c>
      <c r="L255" s="35">
        <v>43800</v>
      </c>
      <c r="M255" s="1" t="s">
        <v>35</v>
      </c>
      <c r="N255" s="1" t="s">
        <v>1226</v>
      </c>
    </row>
    <row r="256" spans="1:14" ht="48">
      <c r="A256" s="1">
        <v>12</v>
      </c>
      <c r="B256" s="1" t="s">
        <v>1227</v>
      </c>
      <c r="C256" s="1" t="s">
        <v>1228</v>
      </c>
      <c r="D256" s="1" t="s">
        <v>1174</v>
      </c>
      <c r="E256" s="1" t="s">
        <v>1229</v>
      </c>
      <c r="F256" s="1" t="s">
        <v>1230</v>
      </c>
      <c r="G256" s="1">
        <v>20</v>
      </c>
      <c r="H256" s="1" t="s">
        <v>29</v>
      </c>
      <c r="I256" s="1">
        <v>20</v>
      </c>
      <c r="J256" s="33" t="s">
        <v>1231</v>
      </c>
      <c r="K256" s="35">
        <v>43556</v>
      </c>
      <c r="L256" s="35">
        <v>43800</v>
      </c>
      <c r="M256" s="1" t="s">
        <v>35</v>
      </c>
      <c r="N256" s="1" t="s">
        <v>1232</v>
      </c>
    </row>
    <row r="257" spans="1:14">
      <c r="A257" s="1"/>
      <c r="B257" s="1" t="s">
        <v>36</v>
      </c>
      <c r="C257" s="1"/>
      <c r="D257" s="1"/>
      <c r="E257" s="1"/>
      <c r="F257" s="1"/>
      <c r="G257" s="4"/>
      <c r="H257" s="1"/>
      <c r="I257" s="4"/>
      <c r="J257" s="1"/>
      <c r="K257" s="35"/>
      <c r="L257" s="35"/>
      <c r="M257" s="1"/>
      <c r="N257" s="1">
        <v>160</v>
      </c>
    </row>
    <row r="258" spans="1:14" ht="60">
      <c r="A258" s="1">
        <v>1</v>
      </c>
      <c r="B258" s="1" t="s">
        <v>1233</v>
      </c>
      <c r="C258" s="1" t="s">
        <v>1234</v>
      </c>
      <c r="D258" s="1" t="s">
        <v>1235</v>
      </c>
      <c r="E258" s="1" t="s">
        <v>1236</v>
      </c>
      <c r="F258" s="1" t="s">
        <v>1237</v>
      </c>
      <c r="G258" s="1">
        <v>3</v>
      </c>
      <c r="H258" s="1" t="s">
        <v>29</v>
      </c>
      <c r="I258" s="46">
        <f t="shared" ref="I258:I272" si="0">G258</f>
        <v>3</v>
      </c>
      <c r="J258" s="33" t="s">
        <v>1238</v>
      </c>
      <c r="K258" s="35">
        <v>43556</v>
      </c>
      <c r="L258" s="35">
        <v>43800</v>
      </c>
      <c r="M258" s="1" t="s">
        <v>39</v>
      </c>
      <c r="N258" s="1" t="s">
        <v>1239</v>
      </c>
    </row>
    <row r="259" spans="1:14" ht="60">
      <c r="A259" s="1">
        <v>2</v>
      </c>
      <c r="B259" s="1" t="s">
        <v>1240</v>
      </c>
      <c r="C259" s="1" t="s">
        <v>1241</v>
      </c>
      <c r="D259" s="1" t="s">
        <v>1235</v>
      </c>
      <c r="E259" s="1" t="s">
        <v>1236</v>
      </c>
      <c r="F259" s="1" t="s">
        <v>967</v>
      </c>
      <c r="G259" s="1">
        <v>2.5</v>
      </c>
      <c r="H259" s="1" t="s">
        <v>29</v>
      </c>
      <c r="I259" s="46">
        <f t="shared" si="0"/>
        <v>2.5</v>
      </c>
      <c r="J259" s="33" t="s">
        <v>1238</v>
      </c>
      <c r="K259" s="35">
        <v>43556</v>
      </c>
      <c r="L259" s="35">
        <v>43800</v>
      </c>
      <c r="M259" s="1" t="s">
        <v>39</v>
      </c>
      <c r="N259" s="1" t="s">
        <v>1239</v>
      </c>
    </row>
    <row r="260" spans="1:14" ht="60">
      <c r="A260" s="1">
        <v>3</v>
      </c>
      <c r="B260" s="1" t="s">
        <v>1242</v>
      </c>
      <c r="C260" s="1" t="s">
        <v>1243</v>
      </c>
      <c r="D260" s="1" t="s">
        <v>1235</v>
      </c>
      <c r="E260" s="1" t="s">
        <v>1236</v>
      </c>
      <c r="F260" s="1" t="s">
        <v>1244</v>
      </c>
      <c r="G260" s="1">
        <v>10</v>
      </c>
      <c r="H260" s="1" t="s">
        <v>29</v>
      </c>
      <c r="I260" s="46">
        <f t="shared" si="0"/>
        <v>10</v>
      </c>
      <c r="J260" s="33" t="s">
        <v>1245</v>
      </c>
      <c r="K260" s="35">
        <v>43556</v>
      </c>
      <c r="L260" s="35">
        <v>43800</v>
      </c>
      <c r="M260" s="1" t="s">
        <v>39</v>
      </c>
      <c r="N260" s="1" t="s">
        <v>1239</v>
      </c>
    </row>
    <row r="261" spans="1:14" ht="60">
      <c r="A261" s="1">
        <v>4</v>
      </c>
      <c r="B261" s="1" t="s">
        <v>1246</v>
      </c>
      <c r="C261" s="1" t="s">
        <v>1247</v>
      </c>
      <c r="D261" s="1" t="s">
        <v>1235</v>
      </c>
      <c r="E261" s="1" t="s">
        <v>1236</v>
      </c>
      <c r="F261" s="1" t="s">
        <v>962</v>
      </c>
      <c r="G261" s="1">
        <v>6.5</v>
      </c>
      <c r="H261" s="1" t="s">
        <v>29</v>
      </c>
      <c r="I261" s="46">
        <f t="shared" si="0"/>
        <v>6.5</v>
      </c>
      <c r="J261" s="33" t="s">
        <v>1248</v>
      </c>
      <c r="K261" s="35">
        <v>43556</v>
      </c>
      <c r="L261" s="35">
        <v>43800</v>
      </c>
      <c r="M261" s="1" t="s">
        <v>39</v>
      </c>
      <c r="N261" s="1" t="s">
        <v>1239</v>
      </c>
    </row>
    <row r="262" spans="1:14" ht="60">
      <c r="A262" s="1">
        <v>5</v>
      </c>
      <c r="B262" s="1" t="s">
        <v>1249</v>
      </c>
      <c r="C262" s="1" t="s">
        <v>892</v>
      </c>
      <c r="D262" s="1" t="s">
        <v>1235</v>
      </c>
      <c r="E262" s="1" t="s">
        <v>1236</v>
      </c>
      <c r="F262" s="1" t="s">
        <v>967</v>
      </c>
      <c r="G262" s="1">
        <v>8</v>
      </c>
      <c r="H262" s="1" t="s">
        <v>29</v>
      </c>
      <c r="I262" s="46">
        <f t="shared" si="0"/>
        <v>8</v>
      </c>
      <c r="J262" s="33" t="s">
        <v>1250</v>
      </c>
      <c r="K262" s="35">
        <v>43556</v>
      </c>
      <c r="L262" s="35">
        <v>43800</v>
      </c>
      <c r="M262" s="1" t="s">
        <v>39</v>
      </c>
      <c r="N262" s="1" t="s">
        <v>1239</v>
      </c>
    </row>
    <row r="263" spans="1:14" ht="36">
      <c r="A263" s="1">
        <v>6</v>
      </c>
      <c r="B263" s="1" t="s">
        <v>1251</v>
      </c>
      <c r="C263" s="1" t="s">
        <v>1252</v>
      </c>
      <c r="D263" s="1" t="s">
        <v>1235</v>
      </c>
      <c r="E263" s="1" t="s">
        <v>1015</v>
      </c>
      <c r="F263" s="1" t="s">
        <v>1253</v>
      </c>
      <c r="G263" s="4">
        <v>20</v>
      </c>
      <c r="H263" s="1" t="s">
        <v>29</v>
      </c>
      <c r="I263" s="46">
        <f t="shared" si="0"/>
        <v>20</v>
      </c>
      <c r="J263" s="33" t="s">
        <v>1254</v>
      </c>
      <c r="K263" s="35">
        <v>43556</v>
      </c>
      <c r="L263" s="35">
        <v>43800</v>
      </c>
      <c r="M263" s="1" t="s">
        <v>39</v>
      </c>
      <c r="N263" s="1" t="s">
        <v>1255</v>
      </c>
    </row>
    <row r="264" spans="1:14" ht="60">
      <c r="A264" s="1">
        <v>7</v>
      </c>
      <c r="B264" s="1" t="s">
        <v>1256</v>
      </c>
      <c r="C264" s="1" t="s">
        <v>1257</v>
      </c>
      <c r="D264" s="1" t="s">
        <v>1235</v>
      </c>
      <c r="E264" s="1" t="s">
        <v>530</v>
      </c>
      <c r="F264" s="1" t="s">
        <v>1258</v>
      </c>
      <c r="G264" s="4">
        <v>8</v>
      </c>
      <c r="H264" s="1" t="s">
        <v>29</v>
      </c>
      <c r="I264" s="46">
        <f t="shared" si="0"/>
        <v>8</v>
      </c>
      <c r="J264" s="33" t="s">
        <v>1248</v>
      </c>
      <c r="K264" s="35">
        <v>43556</v>
      </c>
      <c r="L264" s="35">
        <v>43800</v>
      </c>
      <c r="M264" s="1" t="s">
        <v>39</v>
      </c>
      <c r="N264" s="1" t="s">
        <v>1259</v>
      </c>
    </row>
    <row r="265" spans="1:14" ht="60">
      <c r="A265" s="1">
        <v>8</v>
      </c>
      <c r="B265" s="1" t="s">
        <v>1260</v>
      </c>
      <c r="C265" s="1" t="s">
        <v>1261</v>
      </c>
      <c r="D265" s="1" t="s">
        <v>1235</v>
      </c>
      <c r="E265" s="1" t="s">
        <v>530</v>
      </c>
      <c r="F265" s="1" t="s">
        <v>1262</v>
      </c>
      <c r="G265" s="4">
        <v>6</v>
      </c>
      <c r="H265" s="1" t="s">
        <v>29</v>
      </c>
      <c r="I265" s="46">
        <f t="shared" si="0"/>
        <v>6</v>
      </c>
      <c r="J265" s="33" t="s">
        <v>1263</v>
      </c>
      <c r="K265" s="35">
        <v>43556</v>
      </c>
      <c r="L265" s="35">
        <v>43800</v>
      </c>
      <c r="M265" s="1" t="s">
        <v>39</v>
      </c>
      <c r="N265" s="1" t="s">
        <v>1259</v>
      </c>
    </row>
    <row r="266" spans="1:14" ht="60">
      <c r="A266" s="1">
        <v>9</v>
      </c>
      <c r="B266" s="1" t="s">
        <v>1264</v>
      </c>
      <c r="C266" s="1" t="s">
        <v>1265</v>
      </c>
      <c r="D266" s="1" t="s">
        <v>1235</v>
      </c>
      <c r="E266" s="1" t="s">
        <v>530</v>
      </c>
      <c r="F266" s="1" t="s">
        <v>894</v>
      </c>
      <c r="G266" s="4">
        <v>6</v>
      </c>
      <c r="H266" s="1" t="s">
        <v>29</v>
      </c>
      <c r="I266" s="46">
        <f t="shared" si="0"/>
        <v>6</v>
      </c>
      <c r="J266" s="33" t="s">
        <v>1266</v>
      </c>
      <c r="K266" s="35">
        <v>43556</v>
      </c>
      <c r="L266" s="35">
        <v>43800</v>
      </c>
      <c r="M266" s="1" t="s">
        <v>39</v>
      </c>
      <c r="N266" s="1" t="s">
        <v>1259</v>
      </c>
    </row>
    <row r="267" spans="1:14" ht="36">
      <c r="A267" s="1">
        <v>10</v>
      </c>
      <c r="B267" s="1" t="s">
        <v>1267</v>
      </c>
      <c r="C267" s="1" t="s">
        <v>1268</v>
      </c>
      <c r="D267" s="1" t="s">
        <v>1235</v>
      </c>
      <c r="E267" s="1" t="s">
        <v>1269</v>
      </c>
      <c r="F267" s="1" t="s">
        <v>1270</v>
      </c>
      <c r="G267" s="4">
        <v>20</v>
      </c>
      <c r="H267" s="1" t="s">
        <v>29</v>
      </c>
      <c r="I267" s="46">
        <f t="shared" si="0"/>
        <v>20</v>
      </c>
      <c r="J267" s="33" t="s">
        <v>1271</v>
      </c>
      <c r="K267" s="35">
        <v>43556</v>
      </c>
      <c r="L267" s="35">
        <v>43800</v>
      </c>
      <c r="M267" s="1" t="s">
        <v>39</v>
      </c>
      <c r="N267" s="1" t="s">
        <v>1272</v>
      </c>
    </row>
    <row r="268" spans="1:14" ht="36">
      <c r="A268" s="1">
        <v>11</v>
      </c>
      <c r="B268" s="1" t="s">
        <v>1273</v>
      </c>
      <c r="C268" s="1" t="s">
        <v>1274</v>
      </c>
      <c r="D268" s="1" t="s">
        <v>1235</v>
      </c>
      <c r="E268" s="1" t="s">
        <v>1269</v>
      </c>
      <c r="F268" s="1" t="s">
        <v>1153</v>
      </c>
      <c r="G268" s="4">
        <v>2</v>
      </c>
      <c r="H268" s="1" t="s">
        <v>29</v>
      </c>
      <c r="I268" s="46">
        <f t="shared" si="0"/>
        <v>2</v>
      </c>
      <c r="J268" s="33" t="s">
        <v>1275</v>
      </c>
      <c r="K268" s="35">
        <v>43556</v>
      </c>
      <c r="L268" s="35">
        <v>43800</v>
      </c>
      <c r="M268" s="1" t="s">
        <v>39</v>
      </c>
      <c r="N268" s="1" t="s">
        <v>1272</v>
      </c>
    </row>
    <row r="269" spans="1:14" ht="60">
      <c r="A269" s="1">
        <v>12</v>
      </c>
      <c r="B269" s="1" t="s">
        <v>1276</v>
      </c>
      <c r="C269" s="1" t="s">
        <v>1277</v>
      </c>
      <c r="D269" s="1" t="s">
        <v>1235</v>
      </c>
      <c r="E269" s="1" t="s">
        <v>1278</v>
      </c>
      <c r="F269" s="1" t="s">
        <v>1279</v>
      </c>
      <c r="G269" s="4">
        <v>17</v>
      </c>
      <c r="H269" s="1" t="s">
        <v>29</v>
      </c>
      <c r="I269" s="46">
        <f t="shared" si="0"/>
        <v>17</v>
      </c>
      <c r="J269" s="33" t="s">
        <v>1280</v>
      </c>
      <c r="K269" s="35">
        <v>43556</v>
      </c>
      <c r="L269" s="35">
        <v>43800</v>
      </c>
      <c r="M269" s="1" t="s">
        <v>39</v>
      </c>
      <c r="N269" s="1" t="s">
        <v>1281</v>
      </c>
    </row>
    <row r="270" spans="1:14" ht="60">
      <c r="A270" s="1">
        <v>13</v>
      </c>
      <c r="B270" s="1" t="s">
        <v>1282</v>
      </c>
      <c r="C270" s="1" t="s">
        <v>1283</v>
      </c>
      <c r="D270" s="1" t="s">
        <v>1235</v>
      </c>
      <c r="E270" s="1" t="s">
        <v>1278</v>
      </c>
      <c r="F270" s="1" t="s">
        <v>1284</v>
      </c>
      <c r="G270" s="4">
        <v>3</v>
      </c>
      <c r="H270" s="1" t="s">
        <v>29</v>
      </c>
      <c r="I270" s="46">
        <f t="shared" si="0"/>
        <v>3</v>
      </c>
      <c r="J270" s="33" t="s">
        <v>1285</v>
      </c>
      <c r="K270" s="35">
        <v>43556</v>
      </c>
      <c r="L270" s="35">
        <v>43800</v>
      </c>
      <c r="M270" s="1" t="s">
        <v>39</v>
      </c>
      <c r="N270" s="1" t="s">
        <v>1281</v>
      </c>
    </row>
    <row r="271" spans="1:14" ht="60">
      <c r="A271" s="1">
        <v>14</v>
      </c>
      <c r="B271" s="1" t="s">
        <v>1286</v>
      </c>
      <c r="C271" s="1" t="s">
        <v>1287</v>
      </c>
      <c r="D271" s="1" t="s">
        <v>1235</v>
      </c>
      <c r="E271" s="1" t="s">
        <v>1288</v>
      </c>
      <c r="F271" s="1" t="s">
        <v>1289</v>
      </c>
      <c r="G271" s="4">
        <v>20</v>
      </c>
      <c r="H271" s="1" t="s">
        <v>29</v>
      </c>
      <c r="I271" s="46">
        <f t="shared" si="0"/>
        <v>20</v>
      </c>
      <c r="J271" s="33" t="s">
        <v>1290</v>
      </c>
      <c r="K271" s="35">
        <v>43556</v>
      </c>
      <c r="L271" s="35">
        <v>43800</v>
      </c>
      <c r="M271" s="1" t="s">
        <v>39</v>
      </c>
      <c r="N271" s="1" t="s">
        <v>1291</v>
      </c>
    </row>
    <row r="272" spans="1:14" ht="202.5">
      <c r="A272" s="1">
        <v>15</v>
      </c>
      <c r="B272" s="1" t="s">
        <v>1292</v>
      </c>
      <c r="C272" s="1" t="s">
        <v>1293</v>
      </c>
      <c r="D272" s="1" t="s">
        <v>36</v>
      </c>
      <c r="E272" s="1" t="s">
        <v>1294</v>
      </c>
      <c r="F272" s="1" t="s">
        <v>414</v>
      </c>
      <c r="G272" s="1">
        <v>28</v>
      </c>
      <c r="H272" s="1" t="s">
        <v>29</v>
      </c>
      <c r="I272" s="46">
        <f t="shared" si="0"/>
        <v>28</v>
      </c>
      <c r="J272" s="47" t="s">
        <v>1295</v>
      </c>
      <c r="K272" s="35">
        <v>43556</v>
      </c>
      <c r="L272" s="35">
        <v>43800</v>
      </c>
      <c r="M272" s="1" t="s">
        <v>39</v>
      </c>
      <c r="N272" s="1" t="s">
        <v>1296</v>
      </c>
    </row>
    <row r="273" spans="1:14">
      <c r="A273" s="37"/>
      <c r="B273" s="1" t="s">
        <v>40</v>
      </c>
      <c r="C273" s="1"/>
      <c r="D273" s="1"/>
      <c r="E273" s="1"/>
      <c r="F273" s="1"/>
      <c r="G273" s="4"/>
      <c r="H273" s="4"/>
      <c r="I273" s="4"/>
      <c r="J273" s="1"/>
      <c r="K273" s="19"/>
      <c r="L273" s="19"/>
      <c r="M273" s="1"/>
      <c r="N273" s="1">
        <v>160</v>
      </c>
    </row>
    <row r="274" spans="1:14" ht="60">
      <c r="A274" s="1">
        <v>1</v>
      </c>
      <c r="B274" s="38" t="s">
        <v>1297</v>
      </c>
      <c r="C274" s="30" t="s">
        <v>1298</v>
      </c>
      <c r="D274" s="30" t="s">
        <v>40</v>
      </c>
      <c r="E274" s="30" t="s">
        <v>1299</v>
      </c>
      <c r="F274" s="39" t="s">
        <v>967</v>
      </c>
      <c r="G274" s="1">
        <v>20</v>
      </c>
      <c r="H274" s="1" t="s">
        <v>29</v>
      </c>
      <c r="I274" s="1">
        <v>20</v>
      </c>
      <c r="J274" s="38" t="s">
        <v>1300</v>
      </c>
      <c r="K274" s="35">
        <v>43556</v>
      </c>
      <c r="L274" s="35">
        <v>43800</v>
      </c>
      <c r="M274" s="30" t="s">
        <v>43</v>
      </c>
      <c r="N274" s="30" t="s">
        <v>1301</v>
      </c>
    </row>
    <row r="275" spans="1:14" ht="60">
      <c r="A275" s="1">
        <v>2</v>
      </c>
      <c r="B275" s="38" t="s">
        <v>1302</v>
      </c>
      <c r="C275" s="30" t="s">
        <v>1303</v>
      </c>
      <c r="D275" s="30" t="s">
        <v>40</v>
      </c>
      <c r="E275" s="30" t="s">
        <v>591</v>
      </c>
      <c r="F275" s="30" t="s">
        <v>962</v>
      </c>
      <c r="G275" s="30">
        <v>20</v>
      </c>
      <c r="H275" s="1" t="s">
        <v>29</v>
      </c>
      <c r="I275" s="30">
        <v>20</v>
      </c>
      <c r="J275" s="38" t="s">
        <v>1304</v>
      </c>
      <c r="K275" s="35">
        <v>43556</v>
      </c>
      <c r="L275" s="35">
        <v>43800</v>
      </c>
      <c r="M275" s="38" t="s">
        <v>43</v>
      </c>
      <c r="N275" s="30" t="s">
        <v>1305</v>
      </c>
    </row>
    <row r="276" spans="1:14" ht="48">
      <c r="A276" s="1">
        <v>3</v>
      </c>
      <c r="B276" s="38" t="s">
        <v>1306</v>
      </c>
      <c r="C276" s="30" t="s">
        <v>1307</v>
      </c>
      <c r="D276" s="30" t="s">
        <v>40</v>
      </c>
      <c r="E276" s="30" t="s">
        <v>625</v>
      </c>
      <c r="F276" s="39" t="s">
        <v>841</v>
      </c>
      <c r="G276" s="39">
        <v>10</v>
      </c>
      <c r="H276" s="1" t="s">
        <v>29</v>
      </c>
      <c r="I276" s="39">
        <v>10</v>
      </c>
      <c r="J276" s="38" t="s">
        <v>1308</v>
      </c>
      <c r="K276" s="35">
        <v>43556</v>
      </c>
      <c r="L276" s="35">
        <v>43800</v>
      </c>
      <c r="M276" s="30" t="s">
        <v>43</v>
      </c>
      <c r="N276" s="30" t="s">
        <v>1309</v>
      </c>
    </row>
    <row r="277" spans="1:14" ht="60">
      <c r="A277" s="1">
        <v>4</v>
      </c>
      <c r="B277" s="38" t="s">
        <v>1310</v>
      </c>
      <c r="C277" s="30" t="s">
        <v>1311</v>
      </c>
      <c r="D277" s="30" t="s">
        <v>40</v>
      </c>
      <c r="E277" s="30" t="s">
        <v>625</v>
      </c>
      <c r="F277" s="39" t="s">
        <v>1312</v>
      </c>
      <c r="G277" s="39">
        <v>10</v>
      </c>
      <c r="H277" s="1" t="s">
        <v>29</v>
      </c>
      <c r="I277" s="39">
        <v>10</v>
      </c>
      <c r="J277" s="38" t="s">
        <v>1313</v>
      </c>
      <c r="K277" s="35">
        <v>43556</v>
      </c>
      <c r="L277" s="35">
        <v>43800</v>
      </c>
      <c r="M277" s="30" t="s">
        <v>43</v>
      </c>
      <c r="N277" s="30" t="s">
        <v>1309</v>
      </c>
    </row>
    <row r="278" spans="1:14" ht="60">
      <c r="A278" s="1">
        <v>5</v>
      </c>
      <c r="B278" s="40" t="s">
        <v>1314</v>
      </c>
      <c r="C278" s="39" t="s">
        <v>1315</v>
      </c>
      <c r="D278" s="30" t="s">
        <v>40</v>
      </c>
      <c r="E278" s="39" t="s">
        <v>1316</v>
      </c>
      <c r="F278" s="39" t="s">
        <v>957</v>
      </c>
      <c r="G278" s="39">
        <v>10</v>
      </c>
      <c r="H278" s="1" t="s">
        <v>29</v>
      </c>
      <c r="I278" s="39">
        <v>10</v>
      </c>
      <c r="J278" s="40" t="s">
        <v>1317</v>
      </c>
      <c r="K278" s="35">
        <v>43556</v>
      </c>
      <c r="L278" s="35">
        <v>43800</v>
      </c>
      <c r="M278" s="39" t="s">
        <v>43</v>
      </c>
      <c r="N278" s="39" t="s">
        <v>1318</v>
      </c>
    </row>
    <row r="279" spans="1:14" ht="36">
      <c r="A279" s="1">
        <v>6</v>
      </c>
      <c r="B279" s="41" t="s">
        <v>1319</v>
      </c>
      <c r="C279" s="42" t="s">
        <v>1320</v>
      </c>
      <c r="D279" s="30" t="s">
        <v>40</v>
      </c>
      <c r="E279" s="39" t="s">
        <v>1316</v>
      </c>
      <c r="F279" s="39" t="s">
        <v>967</v>
      </c>
      <c r="G279" s="39">
        <v>10</v>
      </c>
      <c r="H279" s="1" t="s">
        <v>29</v>
      </c>
      <c r="I279" s="39">
        <v>10</v>
      </c>
      <c r="J279" s="41" t="s">
        <v>1321</v>
      </c>
      <c r="K279" s="35">
        <v>43556</v>
      </c>
      <c r="L279" s="35">
        <v>43800</v>
      </c>
      <c r="M279" s="39" t="s">
        <v>43</v>
      </c>
      <c r="N279" s="39" t="s">
        <v>1318</v>
      </c>
    </row>
    <row r="280" spans="1:14" ht="60">
      <c r="A280" s="1">
        <v>7</v>
      </c>
      <c r="B280" s="38" t="s">
        <v>1322</v>
      </c>
      <c r="C280" s="30" t="s">
        <v>1323</v>
      </c>
      <c r="D280" s="30" t="s">
        <v>40</v>
      </c>
      <c r="E280" s="30" t="s">
        <v>780</v>
      </c>
      <c r="F280" s="39" t="s">
        <v>1324</v>
      </c>
      <c r="G280" s="39">
        <v>10</v>
      </c>
      <c r="H280" s="1" t="s">
        <v>29</v>
      </c>
      <c r="I280" s="39">
        <v>10</v>
      </c>
      <c r="J280" s="38" t="s">
        <v>1325</v>
      </c>
      <c r="K280" s="35">
        <v>43556</v>
      </c>
      <c r="L280" s="35">
        <v>43800</v>
      </c>
      <c r="M280" s="39" t="s">
        <v>43</v>
      </c>
      <c r="N280" s="30" t="s">
        <v>1326</v>
      </c>
    </row>
    <row r="281" spans="1:14" ht="60">
      <c r="A281" s="1">
        <v>8</v>
      </c>
      <c r="B281" s="38" t="s">
        <v>1327</v>
      </c>
      <c r="C281" s="30" t="s">
        <v>1328</v>
      </c>
      <c r="D281" s="30" t="s">
        <v>40</v>
      </c>
      <c r="E281" s="30" t="s">
        <v>780</v>
      </c>
      <c r="F281" s="39" t="s">
        <v>1329</v>
      </c>
      <c r="G281" s="39">
        <v>10</v>
      </c>
      <c r="H281" s="1" t="s">
        <v>29</v>
      </c>
      <c r="I281" s="39">
        <v>10</v>
      </c>
      <c r="J281" s="38" t="s">
        <v>1330</v>
      </c>
      <c r="K281" s="35">
        <v>43556</v>
      </c>
      <c r="L281" s="35">
        <v>43800</v>
      </c>
      <c r="M281" s="39" t="s">
        <v>43</v>
      </c>
      <c r="N281" s="30" t="s">
        <v>1326</v>
      </c>
    </row>
    <row r="282" spans="1:14" ht="60">
      <c r="A282" s="1">
        <v>9</v>
      </c>
      <c r="B282" s="38" t="s">
        <v>1331</v>
      </c>
      <c r="C282" s="30" t="s">
        <v>1332</v>
      </c>
      <c r="D282" s="30" t="s">
        <v>40</v>
      </c>
      <c r="E282" s="30" t="s">
        <v>1333</v>
      </c>
      <c r="F282" s="30" t="s">
        <v>827</v>
      </c>
      <c r="G282" s="39">
        <v>20</v>
      </c>
      <c r="H282" s="1" t="s">
        <v>29</v>
      </c>
      <c r="I282" s="39">
        <v>20</v>
      </c>
      <c r="J282" s="38" t="s">
        <v>1334</v>
      </c>
      <c r="K282" s="35">
        <v>43556</v>
      </c>
      <c r="L282" s="35">
        <v>43800</v>
      </c>
      <c r="M282" s="39" t="s">
        <v>43</v>
      </c>
      <c r="N282" s="30" t="s">
        <v>1335</v>
      </c>
    </row>
    <row r="283" spans="1:14" ht="60">
      <c r="A283" s="1">
        <v>10</v>
      </c>
      <c r="B283" s="38" t="s">
        <v>1336</v>
      </c>
      <c r="C283" s="30" t="s">
        <v>1337</v>
      </c>
      <c r="D283" s="30" t="s">
        <v>40</v>
      </c>
      <c r="E283" s="30" t="s">
        <v>1338</v>
      </c>
      <c r="F283" s="39" t="s">
        <v>1339</v>
      </c>
      <c r="G283" s="39">
        <v>10</v>
      </c>
      <c r="H283" s="1" t="s">
        <v>29</v>
      </c>
      <c r="I283" s="39">
        <v>10</v>
      </c>
      <c r="J283" s="38" t="s">
        <v>1340</v>
      </c>
      <c r="K283" s="35">
        <v>43556</v>
      </c>
      <c r="L283" s="35">
        <v>43800</v>
      </c>
      <c r="M283" s="39" t="s">
        <v>43</v>
      </c>
      <c r="N283" s="30" t="s">
        <v>1341</v>
      </c>
    </row>
    <row r="284" spans="1:14" ht="36">
      <c r="A284" s="1">
        <v>11</v>
      </c>
      <c r="B284" s="38" t="s">
        <v>1342</v>
      </c>
      <c r="C284" s="30" t="s">
        <v>1343</v>
      </c>
      <c r="D284" s="30" t="s">
        <v>40</v>
      </c>
      <c r="E284" s="30" t="s">
        <v>1338</v>
      </c>
      <c r="F284" s="39" t="s">
        <v>1339</v>
      </c>
      <c r="G284" s="39">
        <v>10</v>
      </c>
      <c r="H284" s="1" t="s">
        <v>29</v>
      </c>
      <c r="I284" s="39">
        <v>10</v>
      </c>
      <c r="J284" s="38" t="s">
        <v>1321</v>
      </c>
      <c r="K284" s="35">
        <v>43556</v>
      </c>
      <c r="L284" s="35">
        <v>43800</v>
      </c>
      <c r="M284" s="39" t="s">
        <v>43</v>
      </c>
      <c r="N284" s="30" t="s">
        <v>1341</v>
      </c>
    </row>
    <row r="285" spans="1:14" ht="36">
      <c r="A285" s="1">
        <v>12</v>
      </c>
      <c r="B285" s="38" t="s">
        <v>1344</v>
      </c>
      <c r="C285" s="39" t="s">
        <v>1345</v>
      </c>
      <c r="D285" s="30" t="s">
        <v>40</v>
      </c>
      <c r="E285" s="1" t="s">
        <v>1094</v>
      </c>
      <c r="F285" s="39" t="s">
        <v>1346</v>
      </c>
      <c r="G285" s="39">
        <v>10</v>
      </c>
      <c r="H285" s="1" t="s">
        <v>29</v>
      </c>
      <c r="I285" s="39">
        <v>10</v>
      </c>
      <c r="J285" s="40" t="s">
        <v>1347</v>
      </c>
      <c r="K285" s="35">
        <v>43556</v>
      </c>
      <c r="L285" s="35">
        <v>43800</v>
      </c>
      <c r="M285" s="39" t="s">
        <v>43</v>
      </c>
      <c r="N285" s="1" t="s">
        <v>546</v>
      </c>
    </row>
    <row r="286" spans="1:14" ht="36">
      <c r="A286" s="1">
        <v>13</v>
      </c>
      <c r="B286" s="40" t="s">
        <v>1348</v>
      </c>
      <c r="C286" s="39" t="s">
        <v>1349</v>
      </c>
      <c r="D286" s="30" t="s">
        <v>40</v>
      </c>
      <c r="E286" s="1" t="s">
        <v>1094</v>
      </c>
      <c r="F286" s="39" t="s">
        <v>1346</v>
      </c>
      <c r="G286" s="39">
        <v>10</v>
      </c>
      <c r="H286" s="1" t="s">
        <v>29</v>
      </c>
      <c r="I286" s="39">
        <v>10</v>
      </c>
      <c r="J286" s="40" t="s">
        <v>1347</v>
      </c>
      <c r="K286" s="35">
        <v>43556</v>
      </c>
      <c r="L286" s="35">
        <v>43800</v>
      </c>
      <c r="M286" s="39" t="s">
        <v>43</v>
      </c>
      <c r="N286" s="1" t="s">
        <v>546</v>
      </c>
    </row>
    <row r="287" spans="1:14">
      <c r="A287" s="1"/>
      <c r="B287" s="1" t="s">
        <v>44</v>
      </c>
      <c r="C287" s="1"/>
      <c r="D287" s="1"/>
      <c r="E287" s="1"/>
      <c r="F287" s="1"/>
      <c r="G287" s="4"/>
      <c r="H287" s="1" t="s">
        <v>29</v>
      </c>
      <c r="I287" s="4"/>
      <c r="J287" s="1"/>
      <c r="K287" s="19"/>
      <c r="L287" s="19"/>
      <c r="M287" s="1"/>
      <c r="N287" s="1">
        <v>60</v>
      </c>
    </row>
    <row r="288" spans="1:14" ht="108">
      <c r="A288" s="1">
        <v>1</v>
      </c>
      <c r="B288" s="1" t="s">
        <v>1350</v>
      </c>
      <c r="C288" s="1" t="s">
        <v>1351</v>
      </c>
      <c r="D288" s="1" t="s">
        <v>44</v>
      </c>
      <c r="E288" s="1" t="s">
        <v>563</v>
      </c>
      <c r="F288" s="1" t="s">
        <v>1352</v>
      </c>
      <c r="G288" s="43">
        <v>20</v>
      </c>
      <c r="H288" s="1" t="s">
        <v>29</v>
      </c>
      <c r="I288" s="43">
        <v>20</v>
      </c>
      <c r="J288" s="1" t="s">
        <v>1353</v>
      </c>
      <c r="K288" s="35">
        <v>43556</v>
      </c>
      <c r="L288" s="35">
        <v>43800</v>
      </c>
      <c r="M288" s="1" t="s">
        <v>47</v>
      </c>
      <c r="N288" s="1" t="s">
        <v>1354</v>
      </c>
    </row>
    <row r="289" spans="1:14" ht="72">
      <c r="A289" s="1">
        <v>2</v>
      </c>
      <c r="B289" s="1" t="s">
        <v>1355</v>
      </c>
      <c r="C289" s="1" t="s">
        <v>1356</v>
      </c>
      <c r="D289" s="1" t="s">
        <v>44</v>
      </c>
      <c r="E289" s="1" t="s">
        <v>208</v>
      </c>
      <c r="F289" s="1" t="s">
        <v>1352</v>
      </c>
      <c r="G289" s="43">
        <v>20</v>
      </c>
      <c r="H289" s="1" t="s">
        <v>29</v>
      </c>
      <c r="I289" s="43">
        <v>20</v>
      </c>
      <c r="J289" s="1" t="s">
        <v>1357</v>
      </c>
      <c r="K289" s="35">
        <v>43556</v>
      </c>
      <c r="L289" s="35">
        <v>43800</v>
      </c>
      <c r="M289" s="1" t="s">
        <v>47</v>
      </c>
      <c r="N289" s="1" t="s">
        <v>1358</v>
      </c>
    </row>
    <row r="290" spans="1:14" ht="108">
      <c r="A290" s="1">
        <v>3</v>
      </c>
      <c r="B290" s="1" t="s">
        <v>1359</v>
      </c>
      <c r="C290" s="1" t="s">
        <v>1360</v>
      </c>
      <c r="D290" s="1" t="s">
        <v>1361</v>
      </c>
      <c r="E290" s="1" t="s">
        <v>1073</v>
      </c>
      <c r="F290" s="1" t="s">
        <v>1352</v>
      </c>
      <c r="G290" s="43">
        <v>20</v>
      </c>
      <c r="H290" s="1" t="s">
        <v>29</v>
      </c>
      <c r="I290" s="43">
        <v>20</v>
      </c>
      <c r="J290" s="1" t="s">
        <v>1362</v>
      </c>
      <c r="K290" s="35">
        <v>43556</v>
      </c>
      <c r="L290" s="35">
        <v>43800</v>
      </c>
      <c r="M290" s="1" t="s">
        <v>47</v>
      </c>
      <c r="N290" s="1" t="s">
        <v>1363</v>
      </c>
    </row>
    <row r="291" spans="1:14">
      <c r="A291" s="1"/>
      <c r="B291" s="1" t="s">
        <v>48</v>
      </c>
      <c r="C291" s="1"/>
      <c r="D291" s="1"/>
      <c r="E291" s="1"/>
      <c r="F291" s="1"/>
      <c r="G291" s="4"/>
      <c r="H291" s="1"/>
      <c r="I291" s="4"/>
      <c r="J291" s="1"/>
      <c r="K291" s="19"/>
      <c r="L291" s="19"/>
      <c r="M291" s="1"/>
      <c r="N291" s="1">
        <v>80</v>
      </c>
    </row>
    <row r="292" spans="1:14" ht="72">
      <c r="A292" s="1">
        <v>1</v>
      </c>
      <c r="B292" s="1" t="s">
        <v>1364</v>
      </c>
      <c r="C292" s="1" t="s">
        <v>1365</v>
      </c>
      <c r="D292" s="1" t="s">
        <v>48</v>
      </c>
      <c r="E292" s="1" t="s">
        <v>1366</v>
      </c>
      <c r="F292" s="1" t="s">
        <v>1367</v>
      </c>
      <c r="G292" s="1">
        <v>10</v>
      </c>
      <c r="H292" s="1" t="s">
        <v>29</v>
      </c>
      <c r="I292" s="1">
        <f t="shared" ref="I292:I298" si="1">G292</f>
        <v>10</v>
      </c>
      <c r="J292" s="1" t="s">
        <v>1368</v>
      </c>
      <c r="K292" s="35">
        <v>43556</v>
      </c>
      <c r="L292" s="35">
        <v>43800</v>
      </c>
      <c r="M292" s="1" t="s">
        <v>51</v>
      </c>
      <c r="N292" s="1" t="s">
        <v>1369</v>
      </c>
    </row>
    <row r="293" spans="1:14" ht="48">
      <c r="A293" s="1">
        <v>2</v>
      </c>
      <c r="B293" s="1" t="s">
        <v>1370</v>
      </c>
      <c r="C293" s="1" t="s">
        <v>1371</v>
      </c>
      <c r="D293" s="1" t="s">
        <v>48</v>
      </c>
      <c r="E293" s="1" t="s">
        <v>1366</v>
      </c>
      <c r="F293" s="1" t="s">
        <v>1372</v>
      </c>
      <c r="G293" s="1">
        <v>10</v>
      </c>
      <c r="H293" s="1" t="s">
        <v>29</v>
      </c>
      <c r="I293" s="1">
        <f t="shared" si="1"/>
        <v>10</v>
      </c>
      <c r="J293" s="1" t="s">
        <v>1373</v>
      </c>
      <c r="K293" s="35">
        <v>43556</v>
      </c>
      <c r="L293" s="35">
        <v>43800</v>
      </c>
      <c r="M293" s="1" t="s">
        <v>51</v>
      </c>
      <c r="N293" s="1" t="s">
        <v>1369</v>
      </c>
    </row>
    <row r="294" spans="1:14" ht="48">
      <c r="A294" s="1">
        <v>3</v>
      </c>
      <c r="B294" s="1" t="s">
        <v>1374</v>
      </c>
      <c r="C294" s="1" t="s">
        <v>1375</v>
      </c>
      <c r="D294" s="1" t="s">
        <v>48</v>
      </c>
      <c r="E294" s="1" t="s">
        <v>608</v>
      </c>
      <c r="F294" s="1" t="s">
        <v>1376</v>
      </c>
      <c r="G294" s="1">
        <v>10</v>
      </c>
      <c r="H294" s="1" t="s">
        <v>29</v>
      </c>
      <c r="I294" s="1">
        <f t="shared" si="1"/>
        <v>10</v>
      </c>
      <c r="J294" s="1" t="s">
        <v>1377</v>
      </c>
      <c r="K294" s="35">
        <v>43556</v>
      </c>
      <c r="L294" s="35">
        <v>43800</v>
      </c>
      <c r="M294" s="1" t="s">
        <v>51</v>
      </c>
      <c r="N294" s="1" t="s">
        <v>1378</v>
      </c>
    </row>
    <row r="295" spans="1:14" ht="72">
      <c r="A295" s="1">
        <v>4</v>
      </c>
      <c r="B295" s="1" t="s">
        <v>1379</v>
      </c>
      <c r="C295" s="1" t="s">
        <v>1380</v>
      </c>
      <c r="D295" s="1" t="s">
        <v>48</v>
      </c>
      <c r="E295" s="1" t="s">
        <v>608</v>
      </c>
      <c r="F295" s="1" t="s">
        <v>1372</v>
      </c>
      <c r="G295" s="1">
        <v>10</v>
      </c>
      <c r="H295" s="1" t="s">
        <v>29</v>
      </c>
      <c r="I295" s="1">
        <f t="shared" si="1"/>
        <v>10</v>
      </c>
      <c r="J295" s="1" t="s">
        <v>1381</v>
      </c>
      <c r="K295" s="35">
        <v>43556</v>
      </c>
      <c r="L295" s="35">
        <v>43800</v>
      </c>
      <c r="M295" s="1" t="s">
        <v>51</v>
      </c>
      <c r="N295" s="1" t="s">
        <v>1378</v>
      </c>
    </row>
    <row r="296" spans="1:14" ht="72">
      <c r="A296" s="1">
        <v>5</v>
      </c>
      <c r="B296" s="1" t="s">
        <v>1382</v>
      </c>
      <c r="C296" s="1" t="s">
        <v>1383</v>
      </c>
      <c r="D296" s="1" t="s">
        <v>48</v>
      </c>
      <c r="E296" s="1" t="s">
        <v>1384</v>
      </c>
      <c r="F296" s="1" t="s">
        <v>1102</v>
      </c>
      <c r="G296" s="1">
        <v>20</v>
      </c>
      <c r="H296" s="1" t="s">
        <v>29</v>
      </c>
      <c r="I296" s="1">
        <f t="shared" si="1"/>
        <v>20</v>
      </c>
      <c r="J296" s="1" t="s">
        <v>1385</v>
      </c>
      <c r="K296" s="35">
        <v>43556</v>
      </c>
      <c r="L296" s="35">
        <v>43800</v>
      </c>
      <c r="M296" s="1" t="s">
        <v>51</v>
      </c>
      <c r="N296" s="1" t="s">
        <v>1386</v>
      </c>
    </row>
    <row r="297" spans="1:14" ht="60">
      <c r="A297" s="1">
        <v>6</v>
      </c>
      <c r="B297" s="1" t="s">
        <v>1387</v>
      </c>
      <c r="C297" s="1" t="s">
        <v>1388</v>
      </c>
      <c r="D297" s="1" t="s">
        <v>48</v>
      </c>
      <c r="E297" s="1" t="s">
        <v>1389</v>
      </c>
      <c r="F297" s="1" t="s">
        <v>1372</v>
      </c>
      <c r="G297" s="1">
        <v>10</v>
      </c>
      <c r="H297" s="1" t="s">
        <v>29</v>
      </c>
      <c r="I297" s="1">
        <f t="shared" si="1"/>
        <v>10</v>
      </c>
      <c r="J297" s="1" t="s">
        <v>1390</v>
      </c>
      <c r="K297" s="35">
        <v>43556</v>
      </c>
      <c r="L297" s="35">
        <v>43800</v>
      </c>
      <c r="M297" s="1" t="s">
        <v>51</v>
      </c>
      <c r="N297" s="1" t="s">
        <v>1391</v>
      </c>
    </row>
    <row r="298" spans="1:14" ht="60">
      <c r="A298" s="1">
        <v>7</v>
      </c>
      <c r="B298" s="1" t="s">
        <v>1392</v>
      </c>
      <c r="C298" s="1" t="s">
        <v>1388</v>
      </c>
      <c r="D298" s="1" t="s">
        <v>48</v>
      </c>
      <c r="E298" s="1" t="s">
        <v>1389</v>
      </c>
      <c r="F298" s="1" t="s">
        <v>1372</v>
      </c>
      <c r="G298" s="1">
        <v>10</v>
      </c>
      <c r="H298" s="1" t="s">
        <v>29</v>
      </c>
      <c r="I298" s="1">
        <f t="shared" si="1"/>
        <v>10</v>
      </c>
      <c r="J298" s="1" t="s">
        <v>1393</v>
      </c>
      <c r="K298" s="35">
        <v>43556</v>
      </c>
      <c r="L298" s="35">
        <v>43800</v>
      </c>
      <c r="M298" s="1" t="s">
        <v>51</v>
      </c>
      <c r="N298" s="1" t="s">
        <v>1391</v>
      </c>
    </row>
    <row r="299" spans="1:14">
      <c r="A299" s="1"/>
      <c r="B299" s="1" t="s">
        <v>53</v>
      </c>
      <c r="C299" s="1"/>
      <c r="D299" s="1"/>
      <c r="E299" s="1"/>
      <c r="F299" s="1"/>
      <c r="G299" s="4"/>
      <c r="H299" s="1"/>
      <c r="I299" s="4"/>
      <c r="J299" s="1"/>
      <c r="K299" s="19"/>
      <c r="L299" s="19"/>
      <c r="M299" s="1"/>
      <c r="N299" s="1">
        <v>120</v>
      </c>
    </row>
    <row r="300" spans="1:14" ht="96">
      <c r="A300" s="9">
        <v>1</v>
      </c>
      <c r="B300" s="9" t="s">
        <v>1394</v>
      </c>
      <c r="C300" s="9" t="s">
        <v>1395</v>
      </c>
      <c r="D300" s="9" t="s">
        <v>53</v>
      </c>
      <c r="E300" s="9" t="s">
        <v>233</v>
      </c>
      <c r="F300" s="9" t="s">
        <v>1396</v>
      </c>
      <c r="G300" s="9">
        <v>20</v>
      </c>
      <c r="H300" s="9" t="s">
        <v>1397</v>
      </c>
      <c r="I300" s="9">
        <v>20</v>
      </c>
      <c r="J300" s="9" t="s">
        <v>1398</v>
      </c>
      <c r="K300" s="35">
        <v>43556</v>
      </c>
      <c r="L300" s="35">
        <v>43800</v>
      </c>
      <c r="M300" s="9" t="s">
        <v>56</v>
      </c>
      <c r="N300" s="9" t="s">
        <v>1399</v>
      </c>
    </row>
    <row r="301" spans="1:14" ht="84">
      <c r="A301" s="9">
        <v>2</v>
      </c>
      <c r="B301" s="9" t="s">
        <v>1400</v>
      </c>
      <c r="C301" s="9" t="s">
        <v>1401</v>
      </c>
      <c r="D301" s="9" t="s">
        <v>53</v>
      </c>
      <c r="E301" s="9" t="s">
        <v>1402</v>
      </c>
      <c r="F301" s="9" t="s">
        <v>1403</v>
      </c>
      <c r="G301" s="9">
        <v>20</v>
      </c>
      <c r="H301" s="9" t="s">
        <v>1397</v>
      </c>
      <c r="I301" s="9">
        <v>20</v>
      </c>
      <c r="J301" s="9" t="s">
        <v>1404</v>
      </c>
      <c r="K301" s="35">
        <v>43556</v>
      </c>
      <c r="L301" s="35">
        <v>43800</v>
      </c>
      <c r="M301" s="9" t="s">
        <v>56</v>
      </c>
      <c r="N301" s="9" t="s">
        <v>1405</v>
      </c>
    </row>
    <row r="302" spans="1:14" ht="84">
      <c r="A302" s="9">
        <v>3</v>
      </c>
      <c r="B302" s="9" t="s">
        <v>1406</v>
      </c>
      <c r="C302" s="9" t="s">
        <v>1407</v>
      </c>
      <c r="D302" s="9" t="s">
        <v>53</v>
      </c>
      <c r="E302" s="9" t="s">
        <v>1408</v>
      </c>
      <c r="F302" s="9" t="s">
        <v>1409</v>
      </c>
      <c r="G302" s="9">
        <v>20</v>
      </c>
      <c r="H302" s="9" t="s">
        <v>1397</v>
      </c>
      <c r="I302" s="9">
        <v>20</v>
      </c>
      <c r="J302" s="9" t="s">
        <v>1410</v>
      </c>
      <c r="K302" s="35">
        <v>43556</v>
      </c>
      <c r="L302" s="35">
        <v>43800</v>
      </c>
      <c r="M302" s="9" t="s">
        <v>56</v>
      </c>
      <c r="N302" s="9" t="s">
        <v>1411</v>
      </c>
    </row>
    <row r="303" spans="1:14" ht="84">
      <c r="A303" s="9">
        <v>4</v>
      </c>
      <c r="B303" s="9" t="s">
        <v>1412</v>
      </c>
      <c r="C303" s="9" t="s">
        <v>1413</v>
      </c>
      <c r="D303" s="9" t="s">
        <v>53</v>
      </c>
      <c r="E303" s="9" t="s">
        <v>1414</v>
      </c>
      <c r="F303" s="9" t="s">
        <v>1367</v>
      </c>
      <c r="G303" s="44">
        <v>20</v>
      </c>
      <c r="H303" s="9" t="s">
        <v>1397</v>
      </c>
      <c r="I303" s="44">
        <v>20</v>
      </c>
      <c r="J303" s="9" t="s">
        <v>1415</v>
      </c>
      <c r="K303" s="35">
        <v>43556</v>
      </c>
      <c r="L303" s="35">
        <v>43800</v>
      </c>
      <c r="M303" s="9" t="s">
        <v>56</v>
      </c>
      <c r="N303" s="9" t="s">
        <v>1416</v>
      </c>
    </row>
    <row r="304" spans="1:14" ht="96">
      <c r="A304" s="9">
        <v>5</v>
      </c>
      <c r="B304" s="9" t="s">
        <v>1417</v>
      </c>
      <c r="C304" s="9" t="s">
        <v>1418</v>
      </c>
      <c r="D304" s="9" t="s">
        <v>53</v>
      </c>
      <c r="E304" s="9" t="s">
        <v>925</v>
      </c>
      <c r="F304" s="9" t="s">
        <v>1419</v>
      </c>
      <c r="G304" s="9">
        <v>20</v>
      </c>
      <c r="H304" s="9" t="s">
        <v>1397</v>
      </c>
      <c r="I304" s="9">
        <v>20</v>
      </c>
      <c r="J304" s="9" t="s">
        <v>1420</v>
      </c>
      <c r="K304" s="35">
        <v>43556</v>
      </c>
      <c r="L304" s="35">
        <v>43800</v>
      </c>
      <c r="M304" s="9" t="s">
        <v>56</v>
      </c>
      <c r="N304" s="9" t="s">
        <v>1421</v>
      </c>
    </row>
    <row r="305" spans="1:14" ht="96">
      <c r="A305" s="9">
        <v>6</v>
      </c>
      <c r="B305" s="9" t="s">
        <v>1422</v>
      </c>
      <c r="C305" s="9" t="s">
        <v>1423</v>
      </c>
      <c r="D305" s="9" t="s">
        <v>53</v>
      </c>
      <c r="E305" s="9" t="s">
        <v>1424</v>
      </c>
      <c r="F305" s="9" t="s">
        <v>1425</v>
      </c>
      <c r="G305" s="9">
        <v>10</v>
      </c>
      <c r="H305" s="9" t="s">
        <v>1397</v>
      </c>
      <c r="I305" s="9">
        <v>10</v>
      </c>
      <c r="J305" s="9" t="s">
        <v>1426</v>
      </c>
      <c r="K305" s="35">
        <v>43556</v>
      </c>
      <c r="L305" s="35">
        <v>43800</v>
      </c>
      <c r="M305" s="9" t="s">
        <v>56</v>
      </c>
      <c r="N305" s="9" t="s">
        <v>1424</v>
      </c>
    </row>
    <row r="306" spans="1:14" ht="96">
      <c r="A306" s="9">
        <v>7</v>
      </c>
      <c r="B306" s="10" t="s">
        <v>1427</v>
      </c>
      <c r="C306" s="9" t="s">
        <v>1428</v>
      </c>
      <c r="D306" s="9" t="s">
        <v>53</v>
      </c>
      <c r="E306" s="9" t="s">
        <v>1424</v>
      </c>
      <c r="F306" s="9" t="s">
        <v>1429</v>
      </c>
      <c r="G306" s="9">
        <v>10</v>
      </c>
      <c r="H306" s="9" t="s">
        <v>1397</v>
      </c>
      <c r="I306" s="9">
        <v>10</v>
      </c>
      <c r="J306" s="10" t="s">
        <v>1430</v>
      </c>
      <c r="K306" s="35">
        <v>43556</v>
      </c>
      <c r="L306" s="35">
        <v>43800</v>
      </c>
      <c r="M306" s="9" t="s">
        <v>56</v>
      </c>
      <c r="N306" s="9" t="s">
        <v>1424</v>
      </c>
    </row>
    <row r="307" spans="1:14">
      <c r="A307" s="1"/>
      <c r="B307" s="1" t="s">
        <v>57</v>
      </c>
      <c r="C307" s="1"/>
      <c r="D307" s="1"/>
      <c r="E307" s="1"/>
      <c r="F307" s="1"/>
      <c r="G307" s="4"/>
      <c r="H307" s="1"/>
      <c r="I307" s="4"/>
      <c r="J307" s="1"/>
      <c r="K307" s="19"/>
      <c r="L307" s="19"/>
      <c r="M307" s="1"/>
      <c r="N307" s="1">
        <v>210</v>
      </c>
    </row>
    <row r="308" spans="1:14" ht="60">
      <c r="A308" s="1">
        <v>1</v>
      </c>
      <c r="B308" s="1" t="s">
        <v>1431</v>
      </c>
      <c r="C308" s="1" t="s">
        <v>1432</v>
      </c>
      <c r="D308" s="1" t="s">
        <v>57</v>
      </c>
      <c r="E308" s="1" t="s">
        <v>1433</v>
      </c>
      <c r="F308" s="1" t="s">
        <v>1434</v>
      </c>
      <c r="G308" s="4">
        <v>20</v>
      </c>
      <c r="H308" s="1" t="s">
        <v>29</v>
      </c>
      <c r="I308" s="4">
        <v>20</v>
      </c>
      <c r="J308" s="33" t="s">
        <v>1435</v>
      </c>
      <c r="K308" s="35">
        <v>43556</v>
      </c>
      <c r="L308" s="35">
        <v>43800</v>
      </c>
      <c r="M308" s="1" t="s">
        <v>60</v>
      </c>
      <c r="N308" s="1" t="s">
        <v>1436</v>
      </c>
    </row>
    <row r="309" spans="1:14" ht="72">
      <c r="A309" s="1">
        <v>2</v>
      </c>
      <c r="B309" s="1" t="s">
        <v>1437</v>
      </c>
      <c r="C309" s="1" t="s">
        <v>1438</v>
      </c>
      <c r="D309" s="1" t="s">
        <v>57</v>
      </c>
      <c r="E309" s="1" t="s">
        <v>268</v>
      </c>
      <c r="F309" s="1" t="s">
        <v>1439</v>
      </c>
      <c r="G309" s="4">
        <v>10</v>
      </c>
      <c r="H309" s="1" t="s">
        <v>29</v>
      </c>
      <c r="I309" s="4">
        <v>10</v>
      </c>
      <c r="J309" s="33" t="s">
        <v>1440</v>
      </c>
      <c r="K309" s="35">
        <v>43556</v>
      </c>
      <c r="L309" s="35">
        <v>43800</v>
      </c>
      <c r="M309" s="1" t="s">
        <v>60</v>
      </c>
      <c r="N309" s="1" t="s">
        <v>1441</v>
      </c>
    </row>
    <row r="310" spans="1:14" ht="24">
      <c r="A310" s="1">
        <v>3</v>
      </c>
      <c r="B310" s="1" t="s">
        <v>1442</v>
      </c>
      <c r="C310" s="1" t="s">
        <v>1443</v>
      </c>
      <c r="D310" s="1" t="s">
        <v>57</v>
      </c>
      <c r="E310" s="1" t="s">
        <v>268</v>
      </c>
      <c r="F310" s="1" t="s">
        <v>145</v>
      </c>
      <c r="G310" s="4">
        <v>10</v>
      </c>
      <c r="H310" s="1" t="s">
        <v>29</v>
      </c>
      <c r="I310" s="4">
        <v>10</v>
      </c>
      <c r="J310" s="33" t="s">
        <v>1444</v>
      </c>
      <c r="K310" s="35">
        <v>43556</v>
      </c>
      <c r="L310" s="35">
        <v>43800</v>
      </c>
      <c r="M310" s="1" t="s">
        <v>60</v>
      </c>
      <c r="N310" s="1" t="s">
        <v>1441</v>
      </c>
    </row>
    <row r="311" spans="1:14" ht="60">
      <c r="A311" s="1">
        <v>4</v>
      </c>
      <c r="B311" s="1" t="s">
        <v>1442</v>
      </c>
      <c r="C311" s="1" t="s">
        <v>1445</v>
      </c>
      <c r="D311" s="1" t="s">
        <v>898</v>
      </c>
      <c r="E311" s="1" t="s">
        <v>1446</v>
      </c>
      <c r="F311" s="1" t="s">
        <v>1447</v>
      </c>
      <c r="G311" s="4">
        <v>10</v>
      </c>
      <c r="H311" s="1" t="s">
        <v>29</v>
      </c>
      <c r="I311" s="4">
        <v>10</v>
      </c>
      <c r="J311" s="33" t="s">
        <v>1448</v>
      </c>
      <c r="K311" s="35">
        <v>43556</v>
      </c>
      <c r="L311" s="35">
        <v>43800</v>
      </c>
      <c r="M311" s="1" t="s">
        <v>60</v>
      </c>
      <c r="N311" s="1" t="s">
        <v>1449</v>
      </c>
    </row>
    <row r="312" spans="1:14" ht="96">
      <c r="A312" s="1">
        <v>5</v>
      </c>
      <c r="B312" s="1" t="s">
        <v>1450</v>
      </c>
      <c r="C312" s="1" t="s">
        <v>1451</v>
      </c>
      <c r="D312" s="1" t="s">
        <v>57</v>
      </c>
      <c r="E312" s="1" t="s">
        <v>1446</v>
      </c>
      <c r="F312" s="1" t="s">
        <v>1346</v>
      </c>
      <c r="G312" s="4">
        <v>10</v>
      </c>
      <c r="H312" s="1" t="s">
        <v>29</v>
      </c>
      <c r="I312" s="4">
        <v>10</v>
      </c>
      <c r="J312" s="33" t="s">
        <v>1452</v>
      </c>
      <c r="K312" s="35">
        <v>43556</v>
      </c>
      <c r="L312" s="35">
        <v>43800</v>
      </c>
      <c r="M312" s="1" t="s">
        <v>60</v>
      </c>
      <c r="N312" s="1" t="s">
        <v>1453</v>
      </c>
    </row>
    <row r="313" spans="1:14" ht="36">
      <c r="A313" s="1">
        <v>6</v>
      </c>
      <c r="B313" s="1" t="s">
        <v>1454</v>
      </c>
      <c r="C313" s="1" t="s">
        <v>1455</v>
      </c>
      <c r="D313" s="1" t="s">
        <v>57</v>
      </c>
      <c r="E313" s="1" t="s">
        <v>1456</v>
      </c>
      <c r="F313" s="1" t="s">
        <v>145</v>
      </c>
      <c r="G313" s="4">
        <v>20</v>
      </c>
      <c r="H313" s="1" t="s">
        <v>29</v>
      </c>
      <c r="I313" s="4">
        <v>20</v>
      </c>
      <c r="J313" s="33" t="s">
        <v>1457</v>
      </c>
      <c r="K313" s="35">
        <v>43556</v>
      </c>
      <c r="L313" s="35">
        <v>43800</v>
      </c>
      <c r="M313" s="1" t="s">
        <v>60</v>
      </c>
      <c r="N313" s="1" t="s">
        <v>1458</v>
      </c>
    </row>
    <row r="314" spans="1:14" ht="144">
      <c r="A314" s="1">
        <v>7</v>
      </c>
      <c r="B314" s="1" t="s">
        <v>1459</v>
      </c>
      <c r="C314" s="1" t="s">
        <v>1460</v>
      </c>
      <c r="D314" s="1" t="s">
        <v>57</v>
      </c>
      <c r="E314" s="1" t="s">
        <v>251</v>
      </c>
      <c r="F314" s="1" t="s">
        <v>1460</v>
      </c>
      <c r="G314" s="4">
        <v>20</v>
      </c>
      <c r="H314" s="1" t="s">
        <v>29</v>
      </c>
      <c r="I314" s="4">
        <v>20</v>
      </c>
      <c r="J314" s="33" t="s">
        <v>1461</v>
      </c>
      <c r="K314" s="35">
        <v>43556</v>
      </c>
      <c r="L314" s="35">
        <v>43800</v>
      </c>
      <c r="M314" s="1" t="s">
        <v>60</v>
      </c>
      <c r="N314" s="1" t="s">
        <v>1462</v>
      </c>
    </row>
    <row r="315" spans="1:14" ht="36">
      <c r="A315" s="1">
        <v>8</v>
      </c>
      <c r="B315" s="1" t="s">
        <v>1442</v>
      </c>
      <c r="C315" s="1" t="s">
        <v>1463</v>
      </c>
      <c r="D315" s="1" t="s">
        <v>57</v>
      </c>
      <c r="E315" s="1" t="s">
        <v>1464</v>
      </c>
      <c r="F315" s="1" t="s">
        <v>1465</v>
      </c>
      <c r="G315" s="4">
        <v>20</v>
      </c>
      <c r="H315" s="1" t="s">
        <v>29</v>
      </c>
      <c r="I315" s="4">
        <v>20</v>
      </c>
      <c r="J315" s="33" t="s">
        <v>1444</v>
      </c>
      <c r="K315" s="35">
        <v>43556</v>
      </c>
      <c r="L315" s="35">
        <v>43800</v>
      </c>
      <c r="M315" s="1" t="s">
        <v>60</v>
      </c>
      <c r="N315" s="1" t="s">
        <v>1466</v>
      </c>
    </row>
    <row r="316" spans="1:14" ht="36">
      <c r="A316" s="1">
        <v>9</v>
      </c>
      <c r="B316" s="1" t="s">
        <v>1467</v>
      </c>
      <c r="C316" s="1" t="s">
        <v>1468</v>
      </c>
      <c r="D316" s="1" t="s">
        <v>57</v>
      </c>
      <c r="E316" s="1" t="s">
        <v>1469</v>
      </c>
      <c r="F316" s="1" t="s">
        <v>1470</v>
      </c>
      <c r="G316" s="4">
        <v>20</v>
      </c>
      <c r="H316" s="1" t="s">
        <v>29</v>
      </c>
      <c r="I316" s="4">
        <v>20</v>
      </c>
      <c r="J316" s="33" t="s">
        <v>1471</v>
      </c>
      <c r="K316" s="35">
        <v>43556</v>
      </c>
      <c r="L316" s="35">
        <v>43800</v>
      </c>
      <c r="M316" s="1" t="s">
        <v>60</v>
      </c>
      <c r="N316" s="1" t="s">
        <v>1472</v>
      </c>
    </row>
    <row r="317" spans="1:14" ht="48">
      <c r="A317" s="1">
        <v>10</v>
      </c>
      <c r="B317" s="1" t="s">
        <v>1473</v>
      </c>
      <c r="C317" s="1" t="s">
        <v>1474</v>
      </c>
      <c r="D317" s="1" t="s">
        <v>57</v>
      </c>
      <c r="E317" s="1" t="s">
        <v>1475</v>
      </c>
      <c r="F317" s="1" t="s">
        <v>1476</v>
      </c>
      <c r="G317" s="4">
        <v>2.2000000000000002</v>
      </c>
      <c r="H317" s="1" t="s">
        <v>29</v>
      </c>
      <c r="I317" s="4">
        <v>2.2000000000000002</v>
      </c>
      <c r="J317" s="33" t="s">
        <v>1477</v>
      </c>
      <c r="K317" s="35">
        <v>43556</v>
      </c>
      <c r="L317" s="35">
        <v>43800</v>
      </c>
      <c r="M317" s="1" t="s">
        <v>60</v>
      </c>
      <c r="N317" s="1" t="s">
        <v>1478</v>
      </c>
    </row>
    <row r="318" spans="1:14" ht="60">
      <c r="A318" s="1">
        <v>11</v>
      </c>
      <c r="B318" s="1" t="s">
        <v>1479</v>
      </c>
      <c r="C318" s="1" t="s">
        <v>1480</v>
      </c>
      <c r="D318" s="1" t="s">
        <v>57</v>
      </c>
      <c r="E318" s="1" t="s">
        <v>1475</v>
      </c>
      <c r="F318" s="1" t="s">
        <v>1481</v>
      </c>
      <c r="G318" s="4">
        <v>17.8</v>
      </c>
      <c r="H318" s="1" t="s">
        <v>29</v>
      </c>
      <c r="I318" s="4">
        <v>17.8</v>
      </c>
      <c r="J318" s="33" t="s">
        <v>1482</v>
      </c>
      <c r="K318" s="35">
        <v>43556</v>
      </c>
      <c r="L318" s="35">
        <v>43800</v>
      </c>
      <c r="M318" s="1" t="s">
        <v>60</v>
      </c>
      <c r="N318" s="1" t="s">
        <v>1478</v>
      </c>
    </row>
    <row r="319" spans="1:14" ht="84">
      <c r="A319" s="1">
        <v>12</v>
      </c>
      <c r="B319" s="45" t="s">
        <v>1483</v>
      </c>
      <c r="C319" s="45" t="s">
        <v>1484</v>
      </c>
      <c r="D319" s="45" t="s">
        <v>57</v>
      </c>
      <c r="E319" s="45" t="s">
        <v>899</v>
      </c>
      <c r="F319" s="45" t="s">
        <v>1485</v>
      </c>
      <c r="G319" s="4">
        <v>20</v>
      </c>
      <c r="H319" s="1" t="s">
        <v>29</v>
      </c>
      <c r="I319" s="4">
        <v>20</v>
      </c>
      <c r="J319" s="45" t="s">
        <v>1486</v>
      </c>
      <c r="K319" s="35">
        <v>43556</v>
      </c>
      <c r="L319" s="35">
        <v>43800</v>
      </c>
      <c r="M319" s="1" t="s">
        <v>60</v>
      </c>
      <c r="N319" s="1" t="s">
        <v>1487</v>
      </c>
    </row>
    <row r="320" spans="1:14" ht="36">
      <c r="A320" s="1">
        <v>13</v>
      </c>
      <c r="B320" s="1" t="s">
        <v>1442</v>
      </c>
      <c r="C320" s="1" t="s">
        <v>1463</v>
      </c>
      <c r="D320" s="1" t="s">
        <v>57</v>
      </c>
      <c r="E320" s="1" t="s">
        <v>1035</v>
      </c>
      <c r="F320" s="1" t="s">
        <v>1465</v>
      </c>
      <c r="G320" s="4">
        <v>10</v>
      </c>
      <c r="H320" s="1" t="s">
        <v>29</v>
      </c>
      <c r="I320" s="4">
        <v>10</v>
      </c>
      <c r="J320" s="33" t="s">
        <v>1488</v>
      </c>
      <c r="K320" s="35">
        <v>43556</v>
      </c>
      <c r="L320" s="35">
        <v>43800</v>
      </c>
      <c r="M320" s="1" t="s">
        <v>60</v>
      </c>
      <c r="N320" s="1" t="s">
        <v>1035</v>
      </c>
    </row>
    <row r="321" spans="1:14" ht="36">
      <c r="A321" s="1">
        <v>14</v>
      </c>
      <c r="B321" s="1" t="s">
        <v>1489</v>
      </c>
      <c r="C321" s="1" t="s">
        <v>1490</v>
      </c>
      <c r="D321" s="1" t="s">
        <v>57</v>
      </c>
      <c r="E321" s="1" t="s">
        <v>1491</v>
      </c>
      <c r="F321" s="1" t="s">
        <v>1492</v>
      </c>
      <c r="G321" s="1">
        <v>1.77</v>
      </c>
      <c r="H321" s="1" t="s">
        <v>29</v>
      </c>
      <c r="I321" s="1">
        <v>1.77</v>
      </c>
      <c r="J321" s="33" t="s">
        <v>1493</v>
      </c>
      <c r="K321" s="35">
        <v>43556</v>
      </c>
      <c r="L321" s="35">
        <v>43800</v>
      </c>
      <c r="M321" s="1" t="s">
        <v>60</v>
      </c>
      <c r="N321" s="1" t="s">
        <v>1494</v>
      </c>
    </row>
    <row r="322" spans="1:14" ht="36">
      <c r="A322" s="1">
        <v>15</v>
      </c>
      <c r="B322" s="1" t="s">
        <v>1495</v>
      </c>
      <c r="C322" s="1" t="s">
        <v>1496</v>
      </c>
      <c r="D322" s="1" t="s">
        <v>57</v>
      </c>
      <c r="E322" s="1" t="s">
        <v>1491</v>
      </c>
      <c r="F322" s="1" t="s">
        <v>1497</v>
      </c>
      <c r="G322" s="1">
        <v>1.1299999999999999</v>
      </c>
      <c r="H322" s="1" t="s">
        <v>29</v>
      </c>
      <c r="I322" s="1">
        <v>1.1299999999999999</v>
      </c>
      <c r="J322" s="33" t="s">
        <v>1498</v>
      </c>
      <c r="K322" s="35">
        <v>43556</v>
      </c>
      <c r="L322" s="35">
        <v>43800</v>
      </c>
      <c r="M322" s="1" t="s">
        <v>60</v>
      </c>
      <c r="N322" s="1" t="s">
        <v>1494</v>
      </c>
    </row>
    <row r="323" spans="1:14" ht="36">
      <c r="A323" s="1">
        <v>16</v>
      </c>
      <c r="B323" s="1" t="s">
        <v>1499</v>
      </c>
      <c r="C323" s="1" t="s">
        <v>1500</v>
      </c>
      <c r="D323" s="1" t="s">
        <v>57</v>
      </c>
      <c r="E323" s="1" t="s">
        <v>1491</v>
      </c>
      <c r="F323" s="1" t="s">
        <v>1501</v>
      </c>
      <c r="G323" s="1">
        <v>3.56</v>
      </c>
      <c r="H323" s="1" t="s">
        <v>29</v>
      </c>
      <c r="I323" s="1">
        <v>3.56</v>
      </c>
      <c r="J323" s="33" t="s">
        <v>1502</v>
      </c>
      <c r="K323" s="35">
        <v>43556</v>
      </c>
      <c r="L323" s="35">
        <v>43800</v>
      </c>
      <c r="M323" s="1" t="s">
        <v>60</v>
      </c>
      <c r="N323" s="1" t="s">
        <v>1494</v>
      </c>
    </row>
    <row r="324" spans="1:14" ht="36">
      <c r="A324" s="1">
        <v>17</v>
      </c>
      <c r="B324" s="1" t="s">
        <v>1503</v>
      </c>
      <c r="C324" s="1" t="s">
        <v>1504</v>
      </c>
      <c r="D324" s="1" t="s">
        <v>57</v>
      </c>
      <c r="E324" s="1" t="s">
        <v>1491</v>
      </c>
      <c r="F324" s="1">
        <v>2.1800000000000002</v>
      </c>
      <c r="G324" s="1">
        <v>2.1800000000000002</v>
      </c>
      <c r="H324" s="1" t="s">
        <v>29</v>
      </c>
      <c r="I324" s="1">
        <v>2.1800000000000002</v>
      </c>
      <c r="J324" s="33" t="s">
        <v>1502</v>
      </c>
      <c r="K324" s="35">
        <v>43556</v>
      </c>
      <c r="L324" s="35">
        <v>43800</v>
      </c>
      <c r="M324" s="1" t="s">
        <v>60</v>
      </c>
      <c r="N324" s="1" t="s">
        <v>1494</v>
      </c>
    </row>
    <row r="325" spans="1:14" ht="24">
      <c r="A325" s="1">
        <v>18</v>
      </c>
      <c r="B325" s="1" t="s">
        <v>1505</v>
      </c>
      <c r="C325" s="1" t="s">
        <v>1506</v>
      </c>
      <c r="D325" s="1" t="s">
        <v>57</v>
      </c>
      <c r="E325" s="1" t="s">
        <v>1491</v>
      </c>
      <c r="F325" s="1" t="s">
        <v>1507</v>
      </c>
      <c r="G325" s="1">
        <v>1.32</v>
      </c>
      <c r="H325" s="1" t="s">
        <v>29</v>
      </c>
      <c r="I325" s="1">
        <v>1.32</v>
      </c>
      <c r="J325" s="33" t="s">
        <v>1502</v>
      </c>
      <c r="K325" s="35">
        <v>43556</v>
      </c>
      <c r="L325" s="35">
        <v>43800</v>
      </c>
      <c r="M325" s="1" t="s">
        <v>60</v>
      </c>
      <c r="N325" s="1" t="s">
        <v>1494</v>
      </c>
    </row>
    <row r="326" spans="1:14" ht="24">
      <c r="A326" s="1">
        <v>19</v>
      </c>
      <c r="B326" s="1" t="s">
        <v>1508</v>
      </c>
      <c r="C326" s="1" t="s">
        <v>1509</v>
      </c>
      <c r="D326" s="1" t="s">
        <v>57</v>
      </c>
      <c r="E326" s="1" t="s">
        <v>1491</v>
      </c>
      <c r="F326" s="1" t="s">
        <v>1510</v>
      </c>
      <c r="G326" s="1">
        <v>1.33</v>
      </c>
      <c r="H326" s="1" t="s">
        <v>29</v>
      </c>
      <c r="I326" s="1">
        <v>1.33</v>
      </c>
      <c r="J326" s="33" t="s">
        <v>1502</v>
      </c>
      <c r="K326" s="35">
        <v>43556</v>
      </c>
      <c r="L326" s="35">
        <v>43800</v>
      </c>
      <c r="M326" s="1" t="s">
        <v>60</v>
      </c>
      <c r="N326" s="1" t="s">
        <v>1494</v>
      </c>
    </row>
    <row r="327" spans="1:14" ht="24">
      <c r="A327" s="1">
        <v>20</v>
      </c>
      <c r="B327" s="1" t="s">
        <v>1511</v>
      </c>
      <c r="C327" s="1" t="s">
        <v>1512</v>
      </c>
      <c r="D327" s="1" t="s">
        <v>57</v>
      </c>
      <c r="E327" s="1" t="s">
        <v>1491</v>
      </c>
      <c r="F327" s="1" t="s">
        <v>1513</v>
      </c>
      <c r="G327" s="1">
        <v>0.65</v>
      </c>
      <c r="H327" s="1" t="s">
        <v>29</v>
      </c>
      <c r="I327" s="1">
        <v>0.65</v>
      </c>
      <c r="J327" s="33" t="s">
        <v>1502</v>
      </c>
      <c r="K327" s="35">
        <v>43556</v>
      </c>
      <c r="L327" s="35">
        <v>43800</v>
      </c>
      <c r="M327" s="1" t="s">
        <v>60</v>
      </c>
      <c r="N327" s="1" t="s">
        <v>1494</v>
      </c>
    </row>
    <row r="328" spans="1:14" ht="24">
      <c r="A328" s="1">
        <v>21</v>
      </c>
      <c r="B328" s="1" t="s">
        <v>1514</v>
      </c>
      <c r="C328" s="1" t="s">
        <v>1515</v>
      </c>
      <c r="D328" s="1" t="s">
        <v>57</v>
      </c>
      <c r="E328" s="1" t="s">
        <v>1491</v>
      </c>
      <c r="F328" s="1">
        <v>3.93</v>
      </c>
      <c r="G328" s="1">
        <v>3.93</v>
      </c>
      <c r="H328" s="1" t="s">
        <v>29</v>
      </c>
      <c r="I328" s="1">
        <v>3.93</v>
      </c>
      <c r="J328" s="33" t="s">
        <v>1502</v>
      </c>
      <c r="K328" s="35">
        <v>43556</v>
      </c>
      <c r="L328" s="35">
        <v>43800</v>
      </c>
      <c r="M328" s="1" t="s">
        <v>60</v>
      </c>
      <c r="N328" s="1" t="s">
        <v>1494</v>
      </c>
    </row>
    <row r="329" spans="1:14" ht="24">
      <c r="A329" s="1">
        <v>22</v>
      </c>
      <c r="B329" s="1" t="s">
        <v>1516</v>
      </c>
      <c r="C329" s="1" t="s">
        <v>1517</v>
      </c>
      <c r="D329" s="1" t="s">
        <v>57</v>
      </c>
      <c r="E329" s="1" t="s">
        <v>1491</v>
      </c>
      <c r="F329" s="1" t="s">
        <v>1518</v>
      </c>
      <c r="G329" s="1">
        <v>4.13</v>
      </c>
      <c r="H329" s="1" t="s">
        <v>29</v>
      </c>
      <c r="I329" s="1">
        <v>4.13</v>
      </c>
      <c r="J329" s="33" t="s">
        <v>1502</v>
      </c>
      <c r="K329" s="35">
        <v>43556</v>
      </c>
      <c r="L329" s="35">
        <v>43800</v>
      </c>
      <c r="M329" s="1" t="s">
        <v>60</v>
      </c>
      <c r="N329" s="1" t="s">
        <v>1494</v>
      </c>
    </row>
    <row r="330" spans="1:14">
      <c r="A330" s="1"/>
      <c r="B330" s="1" t="s">
        <v>61</v>
      </c>
      <c r="C330" s="1"/>
      <c r="D330" s="1"/>
      <c r="E330" s="1"/>
      <c r="F330" s="1"/>
      <c r="G330" s="4"/>
      <c r="H330" s="1"/>
      <c r="I330" s="4"/>
      <c r="J330" s="1"/>
      <c r="K330" s="19"/>
      <c r="L330" s="19"/>
      <c r="M330" s="1"/>
      <c r="N330" s="1">
        <v>235</v>
      </c>
    </row>
    <row r="331" spans="1:14" ht="36">
      <c r="A331" s="1">
        <v>1</v>
      </c>
      <c r="B331" s="1" t="s">
        <v>1519</v>
      </c>
      <c r="C331" s="1" t="s">
        <v>1520</v>
      </c>
      <c r="D331" s="1" t="s">
        <v>61</v>
      </c>
      <c r="E331" s="1" t="s">
        <v>1521</v>
      </c>
      <c r="F331" s="1" t="s">
        <v>1522</v>
      </c>
      <c r="G331" s="48">
        <v>10.5</v>
      </c>
      <c r="H331" s="1" t="s">
        <v>29</v>
      </c>
      <c r="I331" s="48">
        <v>10.5</v>
      </c>
      <c r="J331" s="1" t="s">
        <v>1523</v>
      </c>
      <c r="K331" s="35">
        <v>43556</v>
      </c>
      <c r="L331" s="35">
        <v>43800</v>
      </c>
      <c r="M331" s="1" t="s">
        <v>64</v>
      </c>
      <c r="N331" s="1" t="s">
        <v>1524</v>
      </c>
    </row>
    <row r="332" spans="1:14" ht="36">
      <c r="A332" s="1">
        <v>2</v>
      </c>
      <c r="B332" s="1" t="s">
        <v>1519</v>
      </c>
      <c r="C332" s="1" t="s">
        <v>1525</v>
      </c>
      <c r="D332" s="1" t="s">
        <v>61</v>
      </c>
      <c r="E332" s="1" t="s">
        <v>1521</v>
      </c>
      <c r="F332" s="1" t="s">
        <v>1526</v>
      </c>
      <c r="G332" s="48">
        <v>5</v>
      </c>
      <c r="H332" s="1" t="s">
        <v>29</v>
      </c>
      <c r="I332" s="48">
        <v>5</v>
      </c>
      <c r="J332" s="1" t="s">
        <v>1527</v>
      </c>
      <c r="K332" s="35">
        <v>43556</v>
      </c>
      <c r="L332" s="35">
        <v>43800</v>
      </c>
      <c r="M332" s="1" t="s">
        <v>64</v>
      </c>
      <c r="N332" s="1" t="s">
        <v>1524</v>
      </c>
    </row>
    <row r="333" spans="1:14" ht="36">
      <c r="A333" s="1">
        <v>3</v>
      </c>
      <c r="B333" s="1" t="s">
        <v>1519</v>
      </c>
      <c r="C333" s="1" t="s">
        <v>1528</v>
      </c>
      <c r="D333" s="1" t="s">
        <v>61</v>
      </c>
      <c r="E333" s="1" t="s">
        <v>1521</v>
      </c>
      <c r="F333" s="1" t="s">
        <v>1522</v>
      </c>
      <c r="G333" s="48">
        <v>4.5</v>
      </c>
      <c r="H333" s="1" t="s">
        <v>29</v>
      </c>
      <c r="I333" s="48">
        <v>4.5</v>
      </c>
      <c r="J333" s="1" t="s">
        <v>1529</v>
      </c>
      <c r="K333" s="35">
        <v>43556</v>
      </c>
      <c r="L333" s="35">
        <v>43800</v>
      </c>
      <c r="M333" s="1" t="s">
        <v>64</v>
      </c>
      <c r="N333" s="1" t="s">
        <v>1524</v>
      </c>
    </row>
    <row r="334" spans="1:14" ht="60">
      <c r="A334" s="1">
        <v>4</v>
      </c>
      <c r="B334" s="1" t="s">
        <v>1530</v>
      </c>
      <c r="C334" s="1" t="s">
        <v>1531</v>
      </c>
      <c r="D334" s="1" t="s">
        <v>61</v>
      </c>
      <c r="E334" s="1" t="s">
        <v>1532</v>
      </c>
      <c r="F334" s="1" t="s">
        <v>1533</v>
      </c>
      <c r="G334" s="48">
        <v>20</v>
      </c>
      <c r="H334" s="1" t="s">
        <v>29</v>
      </c>
      <c r="I334" s="48">
        <v>20</v>
      </c>
      <c r="J334" s="1" t="s">
        <v>1534</v>
      </c>
      <c r="K334" s="35">
        <v>43556</v>
      </c>
      <c r="L334" s="35">
        <v>43800</v>
      </c>
      <c r="M334" s="1" t="s">
        <v>1535</v>
      </c>
      <c r="N334" s="1" t="s">
        <v>1532</v>
      </c>
    </row>
    <row r="335" spans="1:14" ht="60">
      <c r="A335" s="1">
        <v>5</v>
      </c>
      <c r="B335" s="1" t="s">
        <v>1536</v>
      </c>
      <c r="C335" s="1" t="s">
        <v>1537</v>
      </c>
      <c r="D335" s="1" t="s">
        <v>61</v>
      </c>
      <c r="E335" s="1" t="s">
        <v>1532</v>
      </c>
      <c r="F335" s="1" t="s">
        <v>1538</v>
      </c>
      <c r="G335" s="48">
        <v>16</v>
      </c>
      <c r="H335" s="1" t="s">
        <v>29</v>
      </c>
      <c r="I335" s="48">
        <v>16</v>
      </c>
      <c r="J335" s="1" t="s">
        <v>1534</v>
      </c>
      <c r="K335" s="35">
        <v>43556</v>
      </c>
      <c r="L335" s="35">
        <v>43800</v>
      </c>
      <c r="M335" s="1" t="s">
        <v>1535</v>
      </c>
      <c r="N335" s="1" t="s">
        <v>1532</v>
      </c>
    </row>
    <row r="336" spans="1:14" ht="48">
      <c r="A336" s="1">
        <v>6</v>
      </c>
      <c r="B336" s="1" t="s">
        <v>1539</v>
      </c>
      <c r="C336" s="1" t="s">
        <v>1540</v>
      </c>
      <c r="D336" s="1" t="s">
        <v>61</v>
      </c>
      <c r="E336" s="1" t="s">
        <v>1541</v>
      </c>
      <c r="F336" s="1" t="s">
        <v>1542</v>
      </c>
      <c r="G336" s="48">
        <v>15</v>
      </c>
      <c r="H336" s="1" t="s">
        <v>29</v>
      </c>
      <c r="I336" s="48">
        <v>15</v>
      </c>
      <c r="J336" s="1" t="s">
        <v>1543</v>
      </c>
      <c r="K336" s="35">
        <v>43556</v>
      </c>
      <c r="L336" s="35">
        <v>43800</v>
      </c>
      <c r="M336" s="1" t="s">
        <v>64</v>
      </c>
      <c r="N336" s="1" t="s">
        <v>1544</v>
      </c>
    </row>
    <row r="337" spans="1:14" ht="60">
      <c r="A337" s="1">
        <v>7</v>
      </c>
      <c r="B337" s="1" t="s">
        <v>1545</v>
      </c>
      <c r="C337" s="1" t="s">
        <v>1546</v>
      </c>
      <c r="D337" s="1" t="s">
        <v>61</v>
      </c>
      <c r="E337" s="1" t="s">
        <v>1541</v>
      </c>
      <c r="F337" s="1" t="s">
        <v>1547</v>
      </c>
      <c r="G337" s="48">
        <v>5</v>
      </c>
      <c r="H337" s="1" t="s">
        <v>29</v>
      </c>
      <c r="I337" s="48">
        <v>5</v>
      </c>
      <c r="J337" s="1" t="s">
        <v>1548</v>
      </c>
      <c r="K337" s="35">
        <v>43556</v>
      </c>
      <c r="L337" s="35">
        <v>43800</v>
      </c>
      <c r="M337" s="1" t="s">
        <v>64</v>
      </c>
      <c r="N337" s="1" t="s">
        <v>1544</v>
      </c>
    </row>
    <row r="338" spans="1:14" ht="48">
      <c r="A338" s="1">
        <v>8</v>
      </c>
      <c r="B338" s="1" t="s">
        <v>1549</v>
      </c>
      <c r="C338" s="1" t="s">
        <v>1550</v>
      </c>
      <c r="D338" s="1" t="s">
        <v>61</v>
      </c>
      <c r="E338" s="1" t="s">
        <v>678</v>
      </c>
      <c r="F338" s="1" t="s">
        <v>1551</v>
      </c>
      <c r="G338" s="48">
        <v>16</v>
      </c>
      <c r="H338" s="1" t="s">
        <v>29</v>
      </c>
      <c r="I338" s="48">
        <v>16</v>
      </c>
      <c r="J338" s="1" t="s">
        <v>1552</v>
      </c>
      <c r="K338" s="35">
        <v>43556</v>
      </c>
      <c r="L338" s="35">
        <v>43800</v>
      </c>
      <c r="M338" s="1" t="s">
        <v>64</v>
      </c>
      <c r="N338" s="1" t="s">
        <v>1553</v>
      </c>
    </row>
    <row r="339" spans="1:14" ht="48">
      <c r="A339" s="1">
        <v>9</v>
      </c>
      <c r="B339" s="1" t="s">
        <v>1554</v>
      </c>
      <c r="C339" s="1" t="s">
        <v>1555</v>
      </c>
      <c r="D339" s="1" t="s">
        <v>61</v>
      </c>
      <c r="E339" s="1" t="s">
        <v>678</v>
      </c>
      <c r="F339" s="1" t="s">
        <v>1551</v>
      </c>
      <c r="G339" s="48">
        <v>4</v>
      </c>
      <c r="H339" s="1" t="s">
        <v>29</v>
      </c>
      <c r="I339" s="48">
        <v>4</v>
      </c>
      <c r="J339" s="1" t="s">
        <v>1556</v>
      </c>
      <c r="K339" s="35">
        <v>43556</v>
      </c>
      <c r="L339" s="35">
        <v>43800</v>
      </c>
      <c r="M339" s="1" t="s">
        <v>64</v>
      </c>
      <c r="N339" s="1" t="s">
        <v>1553</v>
      </c>
    </row>
    <row r="340" spans="1:14" ht="36">
      <c r="A340" s="1">
        <v>10</v>
      </c>
      <c r="B340" s="1" t="s">
        <v>1557</v>
      </c>
      <c r="C340" s="1" t="s">
        <v>1558</v>
      </c>
      <c r="D340" s="1" t="s">
        <v>61</v>
      </c>
      <c r="E340" s="1" t="s">
        <v>1559</v>
      </c>
      <c r="F340" s="1" t="s">
        <v>1560</v>
      </c>
      <c r="G340" s="48">
        <v>7</v>
      </c>
      <c r="H340" s="1" t="s">
        <v>29</v>
      </c>
      <c r="I340" s="48">
        <v>7</v>
      </c>
      <c r="J340" s="1" t="s">
        <v>1561</v>
      </c>
      <c r="K340" s="35">
        <v>43556</v>
      </c>
      <c r="L340" s="35">
        <v>43800</v>
      </c>
      <c r="M340" s="1" t="s">
        <v>64</v>
      </c>
      <c r="N340" s="1" t="s">
        <v>1562</v>
      </c>
    </row>
    <row r="341" spans="1:14" ht="36">
      <c r="A341" s="1">
        <v>11</v>
      </c>
      <c r="B341" s="48" t="s">
        <v>1563</v>
      </c>
      <c r="C341" s="48" t="s">
        <v>1564</v>
      </c>
      <c r="D341" s="48" t="s">
        <v>61</v>
      </c>
      <c r="E341" s="48" t="s">
        <v>1562</v>
      </c>
      <c r="F341" s="48" t="s">
        <v>894</v>
      </c>
      <c r="G341" s="48">
        <v>5</v>
      </c>
      <c r="H341" s="1" t="s">
        <v>29</v>
      </c>
      <c r="I341" s="48">
        <v>5</v>
      </c>
      <c r="J341" s="48" t="s">
        <v>1565</v>
      </c>
      <c r="K341" s="35">
        <v>43556</v>
      </c>
      <c r="L341" s="35">
        <v>43800</v>
      </c>
      <c r="M341" s="1" t="s">
        <v>64</v>
      </c>
      <c r="N341" s="48" t="s">
        <v>1562</v>
      </c>
    </row>
    <row r="342" spans="1:14" ht="48">
      <c r="A342" s="1">
        <v>12</v>
      </c>
      <c r="B342" s="1" t="s">
        <v>1566</v>
      </c>
      <c r="C342" s="1" t="s">
        <v>1567</v>
      </c>
      <c r="D342" s="1" t="s">
        <v>61</v>
      </c>
      <c r="E342" s="1" t="s">
        <v>1559</v>
      </c>
      <c r="F342" s="1" t="s">
        <v>1568</v>
      </c>
      <c r="G342" s="48">
        <v>6</v>
      </c>
      <c r="H342" s="1" t="s">
        <v>29</v>
      </c>
      <c r="I342" s="48">
        <v>6</v>
      </c>
      <c r="J342" s="1" t="s">
        <v>1569</v>
      </c>
      <c r="K342" s="35">
        <v>43556</v>
      </c>
      <c r="L342" s="35">
        <v>43800</v>
      </c>
      <c r="M342" s="1" t="s">
        <v>64</v>
      </c>
      <c r="N342" s="1" t="s">
        <v>1562</v>
      </c>
    </row>
    <row r="343" spans="1:14" ht="48">
      <c r="A343" s="1">
        <v>13</v>
      </c>
      <c r="B343" s="1" t="s">
        <v>1570</v>
      </c>
      <c r="C343" s="1" t="s">
        <v>1571</v>
      </c>
      <c r="D343" s="1" t="s">
        <v>61</v>
      </c>
      <c r="E343" s="1" t="s">
        <v>1559</v>
      </c>
      <c r="F343" s="1" t="s">
        <v>1560</v>
      </c>
      <c r="G343" s="48">
        <v>2</v>
      </c>
      <c r="H343" s="1" t="s">
        <v>29</v>
      </c>
      <c r="I343" s="48">
        <v>2</v>
      </c>
      <c r="J343" s="1" t="s">
        <v>1572</v>
      </c>
      <c r="K343" s="35">
        <v>43556</v>
      </c>
      <c r="L343" s="35">
        <v>43800</v>
      </c>
      <c r="M343" s="1" t="s">
        <v>64</v>
      </c>
      <c r="N343" s="1" t="s">
        <v>1562</v>
      </c>
    </row>
    <row r="344" spans="1:14" ht="60">
      <c r="A344" s="1">
        <v>14</v>
      </c>
      <c r="B344" s="1" t="s">
        <v>1573</v>
      </c>
      <c r="C344" s="1" t="s">
        <v>1574</v>
      </c>
      <c r="D344" s="1" t="s">
        <v>61</v>
      </c>
      <c r="E344" s="1" t="s">
        <v>453</v>
      </c>
      <c r="F344" s="1" t="s">
        <v>1575</v>
      </c>
      <c r="G344" s="48">
        <v>13</v>
      </c>
      <c r="H344" s="1" t="s">
        <v>29</v>
      </c>
      <c r="I344" s="48">
        <v>13</v>
      </c>
      <c r="J344" s="1" t="s">
        <v>1576</v>
      </c>
      <c r="K344" s="35">
        <v>43556</v>
      </c>
      <c r="L344" s="35">
        <v>43800</v>
      </c>
      <c r="M344" s="1" t="s">
        <v>1535</v>
      </c>
      <c r="N344" s="1" t="s">
        <v>1577</v>
      </c>
    </row>
    <row r="345" spans="1:14" ht="60">
      <c r="A345" s="1">
        <v>15</v>
      </c>
      <c r="B345" s="1" t="s">
        <v>1578</v>
      </c>
      <c r="C345" s="1" t="s">
        <v>1579</v>
      </c>
      <c r="D345" s="1" t="s">
        <v>61</v>
      </c>
      <c r="E345" s="1" t="s">
        <v>1577</v>
      </c>
      <c r="F345" s="1" t="s">
        <v>1580</v>
      </c>
      <c r="G345" s="48">
        <v>20</v>
      </c>
      <c r="H345" s="1" t="s">
        <v>29</v>
      </c>
      <c r="I345" s="48">
        <v>20</v>
      </c>
      <c r="J345" s="1" t="s">
        <v>1581</v>
      </c>
      <c r="K345" s="35">
        <v>43556</v>
      </c>
      <c r="L345" s="35">
        <v>43800</v>
      </c>
      <c r="M345" s="1" t="s">
        <v>1582</v>
      </c>
      <c r="N345" s="1" t="s">
        <v>1577</v>
      </c>
    </row>
    <row r="346" spans="1:14" ht="24">
      <c r="A346" s="1">
        <v>16</v>
      </c>
      <c r="B346" s="1" t="s">
        <v>1583</v>
      </c>
      <c r="C346" s="1" t="s">
        <v>1584</v>
      </c>
      <c r="D346" s="1" t="s">
        <v>61</v>
      </c>
      <c r="E346" s="1" t="s">
        <v>1585</v>
      </c>
      <c r="F346" s="1" t="s">
        <v>1346</v>
      </c>
      <c r="G346" s="48">
        <v>10</v>
      </c>
      <c r="H346" s="1" t="s">
        <v>29</v>
      </c>
      <c r="I346" s="48">
        <v>10</v>
      </c>
      <c r="J346" s="1" t="s">
        <v>1586</v>
      </c>
      <c r="K346" s="35">
        <v>43556</v>
      </c>
      <c r="L346" s="35">
        <v>43800</v>
      </c>
      <c r="M346" s="1" t="s">
        <v>1582</v>
      </c>
      <c r="N346" s="1" t="s">
        <v>1585</v>
      </c>
    </row>
    <row r="347" spans="1:14" ht="24">
      <c r="A347" s="1">
        <v>17</v>
      </c>
      <c r="B347" s="1" t="s">
        <v>1587</v>
      </c>
      <c r="C347" s="1" t="s">
        <v>1588</v>
      </c>
      <c r="D347" s="1" t="s">
        <v>61</v>
      </c>
      <c r="E347" s="1" t="s">
        <v>662</v>
      </c>
      <c r="F347" s="1" t="s">
        <v>1367</v>
      </c>
      <c r="G347" s="48">
        <v>10</v>
      </c>
      <c r="H347" s="1" t="s">
        <v>29</v>
      </c>
      <c r="I347" s="48">
        <v>10</v>
      </c>
      <c r="J347" s="1" t="s">
        <v>1589</v>
      </c>
      <c r="K347" s="35">
        <v>43556</v>
      </c>
      <c r="L347" s="35">
        <v>43800</v>
      </c>
      <c r="M347" s="1" t="s">
        <v>64</v>
      </c>
      <c r="N347" s="1" t="s">
        <v>1585</v>
      </c>
    </row>
    <row r="348" spans="1:14" ht="36">
      <c r="A348" s="1">
        <v>18</v>
      </c>
      <c r="B348" s="1" t="s">
        <v>1590</v>
      </c>
      <c r="C348" s="1" t="s">
        <v>1591</v>
      </c>
      <c r="D348" s="1" t="s">
        <v>61</v>
      </c>
      <c r="E348" s="1" t="s">
        <v>662</v>
      </c>
      <c r="F348" s="1" t="s">
        <v>1592</v>
      </c>
      <c r="G348" s="48">
        <v>6</v>
      </c>
      <c r="H348" s="1" t="s">
        <v>29</v>
      </c>
      <c r="I348" s="48">
        <v>6</v>
      </c>
      <c r="J348" s="1" t="s">
        <v>1593</v>
      </c>
      <c r="K348" s="35">
        <v>43556</v>
      </c>
      <c r="L348" s="35">
        <v>43800</v>
      </c>
      <c r="M348" s="1" t="s">
        <v>64</v>
      </c>
      <c r="N348" s="1" t="s">
        <v>1585</v>
      </c>
    </row>
    <row r="349" spans="1:14" ht="84">
      <c r="A349" s="1">
        <v>19</v>
      </c>
      <c r="B349" s="1" t="s">
        <v>1594</v>
      </c>
      <c r="C349" s="1" t="s">
        <v>1595</v>
      </c>
      <c r="D349" s="1" t="s">
        <v>61</v>
      </c>
      <c r="E349" s="1" t="s">
        <v>1596</v>
      </c>
      <c r="F349" s="1" t="s">
        <v>1597</v>
      </c>
      <c r="G349" s="48">
        <v>10</v>
      </c>
      <c r="H349" s="1" t="s">
        <v>29</v>
      </c>
      <c r="I349" s="48">
        <v>10</v>
      </c>
      <c r="J349" s="1" t="s">
        <v>1598</v>
      </c>
      <c r="K349" s="35">
        <v>43556</v>
      </c>
      <c r="L349" s="35">
        <v>43800</v>
      </c>
      <c r="M349" s="1" t="s">
        <v>1535</v>
      </c>
      <c r="N349" s="1" t="s">
        <v>1599</v>
      </c>
    </row>
    <row r="350" spans="1:14" ht="72">
      <c r="A350" s="1">
        <v>20</v>
      </c>
      <c r="B350" s="1" t="s">
        <v>1600</v>
      </c>
      <c r="C350" s="1" t="s">
        <v>1601</v>
      </c>
      <c r="D350" s="1" t="s">
        <v>61</v>
      </c>
      <c r="E350" s="1" t="s">
        <v>1596</v>
      </c>
      <c r="F350" s="1" t="s">
        <v>1244</v>
      </c>
      <c r="G350" s="48">
        <v>10</v>
      </c>
      <c r="H350" s="1" t="s">
        <v>29</v>
      </c>
      <c r="I350" s="48">
        <v>10</v>
      </c>
      <c r="J350" s="1" t="s">
        <v>1602</v>
      </c>
      <c r="K350" s="35">
        <v>43556</v>
      </c>
      <c r="L350" s="35">
        <v>43800</v>
      </c>
      <c r="M350" s="1" t="s">
        <v>1535</v>
      </c>
      <c r="N350" s="1" t="s">
        <v>1599</v>
      </c>
    </row>
    <row r="351" spans="1:14" ht="48">
      <c r="A351" s="1">
        <v>21</v>
      </c>
      <c r="B351" s="1" t="s">
        <v>1603</v>
      </c>
      <c r="C351" s="1" t="s">
        <v>1604</v>
      </c>
      <c r="D351" s="1" t="s">
        <v>61</v>
      </c>
      <c r="E351" s="1" t="s">
        <v>1605</v>
      </c>
      <c r="F351" s="1" t="s">
        <v>1606</v>
      </c>
      <c r="G351" s="48">
        <v>20</v>
      </c>
      <c r="H351" s="1" t="s">
        <v>29</v>
      </c>
      <c r="I351" s="48">
        <v>20</v>
      </c>
      <c r="J351" s="1" t="s">
        <v>1607</v>
      </c>
      <c r="K351" s="35">
        <v>43556</v>
      </c>
      <c r="L351" s="35">
        <v>43800</v>
      </c>
      <c r="M351" s="1" t="s">
        <v>64</v>
      </c>
      <c r="N351" s="1" t="s">
        <v>1608</v>
      </c>
    </row>
    <row r="352" spans="1:14" ht="36">
      <c r="A352" s="1">
        <v>22</v>
      </c>
      <c r="B352" s="1" t="s">
        <v>1609</v>
      </c>
      <c r="C352" s="1" t="s">
        <v>1610</v>
      </c>
      <c r="D352" s="1" t="s">
        <v>61</v>
      </c>
      <c r="E352" s="1" t="s">
        <v>1611</v>
      </c>
      <c r="F352" s="1" t="s">
        <v>894</v>
      </c>
      <c r="G352" s="48">
        <v>11</v>
      </c>
      <c r="H352" s="1" t="s">
        <v>29</v>
      </c>
      <c r="I352" s="48">
        <v>11</v>
      </c>
      <c r="J352" s="1" t="s">
        <v>1565</v>
      </c>
      <c r="K352" s="35">
        <v>43556</v>
      </c>
      <c r="L352" s="35">
        <v>43800</v>
      </c>
      <c r="M352" s="1" t="s">
        <v>64</v>
      </c>
      <c r="N352" s="1" t="s">
        <v>1611</v>
      </c>
    </row>
    <row r="353" spans="1:14" ht="48">
      <c r="A353" s="1">
        <v>23</v>
      </c>
      <c r="B353" s="1" t="s">
        <v>1612</v>
      </c>
      <c r="C353" s="1" t="s">
        <v>1613</v>
      </c>
      <c r="D353" s="1" t="s">
        <v>61</v>
      </c>
      <c r="E353" s="1" t="s">
        <v>1611</v>
      </c>
      <c r="F353" s="1" t="s">
        <v>1580</v>
      </c>
      <c r="G353" s="48">
        <v>9</v>
      </c>
      <c r="H353" s="1" t="s">
        <v>29</v>
      </c>
      <c r="I353" s="48">
        <v>9</v>
      </c>
      <c r="J353" s="1" t="s">
        <v>1614</v>
      </c>
      <c r="K353" s="35">
        <v>43556</v>
      </c>
      <c r="L353" s="35">
        <v>43800</v>
      </c>
      <c r="M353" s="1" t="s">
        <v>64</v>
      </c>
      <c r="N353" s="1" t="s">
        <v>1611</v>
      </c>
    </row>
    <row r="354" spans="1:14">
      <c r="A354" s="1"/>
      <c r="B354" s="1" t="s">
        <v>65</v>
      </c>
      <c r="C354" s="1"/>
      <c r="D354" s="1"/>
      <c r="E354" s="1"/>
      <c r="F354" s="1"/>
      <c r="G354" s="4"/>
      <c r="H354" s="1"/>
      <c r="I354" s="4"/>
      <c r="J354" s="1"/>
      <c r="K354" s="19"/>
      <c r="L354" s="19"/>
      <c r="M354" s="1"/>
      <c r="N354" s="1">
        <v>230</v>
      </c>
    </row>
    <row r="355" spans="1:14" ht="48">
      <c r="A355" s="1">
        <v>1</v>
      </c>
      <c r="B355" s="33" t="s">
        <v>1615</v>
      </c>
      <c r="C355" s="33" t="s">
        <v>1616</v>
      </c>
      <c r="D355" s="1" t="s">
        <v>65</v>
      </c>
      <c r="E355" s="1" t="s">
        <v>976</v>
      </c>
      <c r="F355" s="1" t="s">
        <v>1617</v>
      </c>
      <c r="G355" s="1">
        <v>20</v>
      </c>
      <c r="H355" s="1" t="s">
        <v>29</v>
      </c>
      <c r="I355" s="1">
        <v>20</v>
      </c>
      <c r="J355" s="33" t="s">
        <v>1618</v>
      </c>
      <c r="K355" s="35">
        <v>43556</v>
      </c>
      <c r="L355" s="35">
        <v>43800</v>
      </c>
      <c r="M355" s="1" t="s">
        <v>68</v>
      </c>
      <c r="N355" s="1" t="s">
        <v>1619</v>
      </c>
    </row>
    <row r="356" spans="1:14" ht="48">
      <c r="A356" s="1">
        <v>2</v>
      </c>
      <c r="B356" s="1" t="s">
        <v>1620</v>
      </c>
      <c r="C356" s="33" t="s">
        <v>1621</v>
      </c>
      <c r="D356" s="1" t="s">
        <v>65</v>
      </c>
      <c r="E356" s="1" t="s">
        <v>1622</v>
      </c>
      <c r="F356" s="1" t="s">
        <v>1623</v>
      </c>
      <c r="G356" s="1">
        <v>20</v>
      </c>
      <c r="H356" s="1" t="s">
        <v>29</v>
      </c>
      <c r="I356" s="1">
        <v>20</v>
      </c>
      <c r="J356" s="33" t="s">
        <v>1624</v>
      </c>
      <c r="K356" s="35">
        <v>43556</v>
      </c>
      <c r="L356" s="35">
        <v>43800</v>
      </c>
      <c r="M356" s="1" t="s">
        <v>68</v>
      </c>
      <c r="N356" s="1" t="s">
        <v>1625</v>
      </c>
    </row>
    <row r="357" spans="1:14" ht="48">
      <c r="A357" s="1">
        <v>3</v>
      </c>
      <c r="B357" s="1" t="s">
        <v>1626</v>
      </c>
      <c r="C357" s="33" t="s">
        <v>1627</v>
      </c>
      <c r="D357" s="1" t="s">
        <v>65</v>
      </c>
      <c r="E357" s="1" t="s">
        <v>1628</v>
      </c>
      <c r="F357" s="1" t="s">
        <v>1629</v>
      </c>
      <c r="G357" s="1">
        <v>20</v>
      </c>
      <c r="H357" s="1" t="s">
        <v>29</v>
      </c>
      <c r="I357" s="1">
        <v>20</v>
      </c>
      <c r="J357" s="1" t="s">
        <v>1630</v>
      </c>
      <c r="K357" s="35">
        <v>43556</v>
      </c>
      <c r="L357" s="35">
        <v>43800</v>
      </c>
      <c r="M357" s="1" t="s">
        <v>68</v>
      </c>
      <c r="N357" s="1" t="s">
        <v>1628</v>
      </c>
    </row>
    <row r="358" spans="1:14" ht="72">
      <c r="A358" s="1">
        <v>4</v>
      </c>
      <c r="B358" s="1" t="s">
        <v>1631</v>
      </c>
      <c r="C358" s="33" t="s">
        <v>1632</v>
      </c>
      <c r="D358" s="1" t="s">
        <v>65</v>
      </c>
      <c r="E358" s="1" t="s">
        <v>1633</v>
      </c>
      <c r="F358" s="1" t="s">
        <v>1634</v>
      </c>
      <c r="G358" s="1">
        <v>20</v>
      </c>
      <c r="H358" s="1" t="s">
        <v>29</v>
      </c>
      <c r="I358" s="1">
        <v>20</v>
      </c>
      <c r="J358" s="33" t="s">
        <v>1635</v>
      </c>
      <c r="K358" s="35">
        <v>43556</v>
      </c>
      <c r="L358" s="35">
        <v>43800</v>
      </c>
      <c r="M358" s="1" t="s">
        <v>68</v>
      </c>
      <c r="N358" s="1" t="s">
        <v>1636</v>
      </c>
    </row>
    <row r="359" spans="1:14" ht="48">
      <c r="A359" s="1">
        <v>5</v>
      </c>
      <c r="B359" s="33" t="s">
        <v>1637</v>
      </c>
      <c r="C359" s="33" t="s">
        <v>1638</v>
      </c>
      <c r="D359" s="1" t="s">
        <v>65</v>
      </c>
      <c r="E359" s="1" t="s">
        <v>1639</v>
      </c>
      <c r="F359" s="1" t="s">
        <v>1640</v>
      </c>
      <c r="G359" s="1">
        <v>10</v>
      </c>
      <c r="H359" s="1" t="s">
        <v>29</v>
      </c>
      <c r="I359" s="1">
        <v>10</v>
      </c>
      <c r="J359" s="1" t="s">
        <v>1641</v>
      </c>
      <c r="K359" s="35">
        <v>43556</v>
      </c>
      <c r="L359" s="35">
        <v>43800</v>
      </c>
      <c r="M359" s="1" t="s">
        <v>68</v>
      </c>
      <c r="N359" s="1" t="s">
        <v>1642</v>
      </c>
    </row>
    <row r="360" spans="1:14" ht="36">
      <c r="A360" s="1">
        <v>6</v>
      </c>
      <c r="B360" s="33" t="s">
        <v>1643</v>
      </c>
      <c r="C360" s="33" t="s">
        <v>1644</v>
      </c>
      <c r="D360" s="1" t="s">
        <v>65</v>
      </c>
      <c r="E360" s="1" t="s">
        <v>1645</v>
      </c>
      <c r="F360" s="1" t="s">
        <v>1646</v>
      </c>
      <c r="G360" s="1">
        <v>20</v>
      </c>
      <c r="H360" s="1" t="s">
        <v>29</v>
      </c>
      <c r="I360" s="1">
        <v>20</v>
      </c>
      <c r="J360" s="1" t="s">
        <v>1647</v>
      </c>
      <c r="K360" s="35">
        <v>43556</v>
      </c>
      <c r="L360" s="35">
        <v>43800</v>
      </c>
      <c r="M360" s="1" t="s">
        <v>68</v>
      </c>
      <c r="N360" s="1" t="s">
        <v>1648</v>
      </c>
    </row>
    <row r="361" spans="1:14" ht="36">
      <c r="A361" s="1">
        <v>7</v>
      </c>
      <c r="B361" s="1" t="s">
        <v>1649</v>
      </c>
      <c r="C361" s="33" t="s">
        <v>1650</v>
      </c>
      <c r="D361" s="1" t="s">
        <v>65</v>
      </c>
      <c r="E361" s="1" t="s">
        <v>1651</v>
      </c>
      <c r="F361" s="1" t="s">
        <v>1652</v>
      </c>
      <c r="G361" s="1">
        <v>20</v>
      </c>
      <c r="H361" s="1" t="s">
        <v>29</v>
      </c>
      <c r="I361" s="1">
        <v>20</v>
      </c>
      <c r="J361" s="1" t="s">
        <v>1653</v>
      </c>
      <c r="K361" s="35">
        <v>43556</v>
      </c>
      <c r="L361" s="35">
        <v>43800</v>
      </c>
      <c r="M361" s="1" t="s">
        <v>68</v>
      </c>
      <c r="N361" s="1" t="s">
        <v>1654</v>
      </c>
    </row>
    <row r="362" spans="1:14" ht="84">
      <c r="A362" s="1">
        <v>8</v>
      </c>
      <c r="B362" s="33" t="s">
        <v>1655</v>
      </c>
      <c r="C362" s="33" t="s">
        <v>1656</v>
      </c>
      <c r="D362" s="1" t="s">
        <v>65</v>
      </c>
      <c r="E362" s="1" t="s">
        <v>1089</v>
      </c>
      <c r="F362" s="1" t="s">
        <v>1657</v>
      </c>
      <c r="G362" s="43">
        <v>20</v>
      </c>
      <c r="H362" s="1" t="s">
        <v>29</v>
      </c>
      <c r="I362" s="43">
        <v>20</v>
      </c>
      <c r="J362" s="33" t="s">
        <v>1658</v>
      </c>
      <c r="K362" s="35">
        <v>43556</v>
      </c>
      <c r="L362" s="35">
        <v>43800</v>
      </c>
      <c r="M362" s="1" t="s">
        <v>68</v>
      </c>
      <c r="N362" s="1" t="s">
        <v>1092</v>
      </c>
    </row>
    <row r="363" spans="1:14" ht="84">
      <c r="A363" s="1">
        <v>9</v>
      </c>
      <c r="B363" s="47" t="s">
        <v>1659</v>
      </c>
      <c r="C363" s="33" t="s">
        <v>1660</v>
      </c>
      <c r="D363" s="1" t="s">
        <v>65</v>
      </c>
      <c r="E363" s="1" t="s">
        <v>741</v>
      </c>
      <c r="F363" s="1" t="s">
        <v>1597</v>
      </c>
      <c r="G363" s="43">
        <v>20</v>
      </c>
      <c r="H363" s="1" t="s">
        <v>29</v>
      </c>
      <c r="I363" s="43">
        <v>20</v>
      </c>
      <c r="J363" s="33" t="s">
        <v>1661</v>
      </c>
      <c r="K363" s="35">
        <v>43556</v>
      </c>
      <c r="L363" s="35">
        <v>43800</v>
      </c>
      <c r="M363" s="1" t="s">
        <v>68</v>
      </c>
      <c r="N363" s="1" t="s">
        <v>1662</v>
      </c>
    </row>
    <row r="364" spans="1:14" ht="84">
      <c r="A364" s="1">
        <v>10</v>
      </c>
      <c r="B364" s="47" t="s">
        <v>1663</v>
      </c>
      <c r="C364" s="33" t="s">
        <v>1664</v>
      </c>
      <c r="D364" s="1" t="s">
        <v>65</v>
      </c>
      <c r="E364" s="1" t="s">
        <v>1665</v>
      </c>
      <c r="F364" s="1" t="s">
        <v>1666</v>
      </c>
      <c r="G364" s="43">
        <v>20</v>
      </c>
      <c r="H364" s="1" t="s">
        <v>29</v>
      </c>
      <c r="I364" s="43">
        <v>20</v>
      </c>
      <c r="J364" s="33" t="s">
        <v>1667</v>
      </c>
      <c r="K364" s="35">
        <v>43556</v>
      </c>
      <c r="L364" s="35">
        <v>43800</v>
      </c>
      <c r="M364" s="1" t="s">
        <v>68</v>
      </c>
      <c r="N364" s="1" t="s">
        <v>1668</v>
      </c>
    </row>
    <row r="365" spans="1:14" ht="84">
      <c r="A365" s="1">
        <v>11</v>
      </c>
      <c r="B365" s="47" t="s">
        <v>1669</v>
      </c>
      <c r="C365" s="33" t="s">
        <v>1670</v>
      </c>
      <c r="D365" s="1" t="s">
        <v>65</v>
      </c>
      <c r="E365" s="1" t="s">
        <v>1671</v>
      </c>
      <c r="F365" s="1" t="s">
        <v>1346</v>
      </c>
      <c r="G365" s="43">
        <v>20</v>
      </c>
      <c r="H365" s="1" t="s">
        <v>29</v>
      </c>
      <c r="I365" s="43">
        <v>20</v>
      </c>
      <c r="J365" s="33" t="s">
        <v>1672</v>
      </c>
      <c r="K365" s="35">
        <v>43556</v>
      </c>
      <c r="L365" s="35">
        <v>43800</v>
      </c>
      <c r="M365" s="1" t="s">
        <v>68</v>
      </c>
      <c r="N365" s="1" t="s">
        <v>1673</v>
      </c>
    </row>
    <row r="366" spans="1:14" ht="56.25">
      <c r="A366" s="1">
        <v>12</v>
      </c>
      <c r="B366" s="47" t="s">
        <v>1674</v>
      </c>
      <c r="C366" s="33" t="s">
        <v>1675</v>
      </c>
      <c r="D366" s="1" t="s">
        <v>65</v>
      </c>
      <c r="E366" s="1" t="s">
        <v>1676</v>
      </c>
      <c r="F366" s="1" t="s">
        <v>1677</v>
      </c>
      <c r="G366" s="1">
        <v>20</v>
      </c>
      <c r="H366" s="1" t="s">
        <v>29</v>
      </c>
      <c r="I366" s="1">
        <v>20</v>
      </c>
      <c r="J366" s="33" t="s">
        <v>1678</v>
      </c>
      <c r="K366" s="35">
        <v>43556</v>
      </c>
      <c r="L366" s="35">
        <v>43800</v>
      </c>
      <c r="M366" s="1" t="s">
        <v>68</v>
      </c>
      <c r="N366" s="1" t="s">
        <v>1679</v>
      </c>
    </row>
    <row r="367" spans="1:14">
      <c r="A367" s="1"/>
      <c r="B367" s="1" t="s">
        <v>69</v>
      </c>
      <c r="C367" s="1"/>
      <c r="D367" s="1"/>
      <c r="E367" s="1"/>
      <c r="F367" s="1"/>
      <c r="G367" s="43"/>
      <c r="H367" s="1"/>
      <c r="I367" s="43"/>
      <c r="J367" s="1"/>
      <c r="K367" s="19"/>
      <c r="L367" s="19"/>
      <c r="M367" s="1"/>
      <c r="N367" s="1">
        <v>160</v>
      </c>
    </row>
    <row r="368" spans="1:14" ht="48">
      <c r="A368" s="37">
        <v>1</v>
      </c>
      <c r="B368" s="1" t="s">
        <v>1680</v>
      </c>
      <c r="C368" s="1" t="s">
        <v>1681</v>
      </c>
      <c r="D368" s="1" t="s">
        <v>69</v>
      </c>
      <c r="E368" s="1" t="s">
        <v>1682</v>
      </c>
      <c r="F368" s="1" t="s">
        <v>1683</v>
      </c>
      <c r="G368" s="4">
        <v>12</v>
      </c>
      <c r="H368" s="4" t="s">
        <v>29</v>
      </c>
      <c r="I368" s="49">
        <v>12</v>
      </c>
      <c r="J368" s="1" t="s">
        <v>1684</v>
      </c>
      <c r="K368" s="35">
        <v>43556</v>
      </c>
      <c r="L368" s="35">
        <v>43800</v>
      </c>
      <c r="M368" s="1" t="s">
        <v>72</v>
      </c>
      <c r="N368" s="1" t="s">
        <v>1685</v>
      </c>
    </row>
    <row r="369" spans="1:14" ht="96">
      <c r="A369" s="37">
        <v>2</v>
      </c>
      <c r="B369" s="1" t="s">
        <v>1686</v>
      </c>
      <c r="C369" s="1" t="s">
        <v>1687</v>
      </c>
      <c r="D369" s="1" t="s">
        <v>69</v>
      </c>
      <c r="E369" s="1" t="s">
        <v>1682</v>
      </c>
      <c r="F369" s="1" t="s">
        <v>1688</v>
      </c>
      <c r="G369" s="4">
        <v>8</v>
      </c>
      <c r="H369" s="4" t="s">
        <v>29</v>
      </c>
      <c r="I369" s="49">
        <v>8</v>
      </c>
      <c r="J369" s="1" t="s">
        <v>1689</v>
      </c>
      <c r="K369" s="35">
        <v>43556</v>
      </c>
      <c r="L369" s="35">
        <v>43800</v>
      </c>
      <c r="M369" s="1" t="s">
        <v>72</v>
      </c>
      <c r="N369" s="1" t="s">
        <v>1685</v>
      </c>
    </row>
    <row r="370" spans="1:14" ht="60">
      <c r="A370" s="37">
        <v>3</v>
      </c>
      <c r="B370" s="37" t="s">
        <v>1690</v>
      </c>
      <c r="C370" s="37" t="s">
        <v>1691</v>
      </c>
      <c r="D370" s="1" t="s">
        <v>69</v>
      </c>
      <c r="E370" s="1" t="s">
        <v>1692</v>
      </c>
      <c r="F370" s="1" t="s">
        <v>1683</v>
      </c>
      <c r="G370" s="4">
        <v>15</v>
      </c>
      <c r="H370" s="4" t="s">
        <v>29</v>
      </c>
      <c r="I370" s="4">
        <v>15</v>
      </c>
      <c r="J370" s="1" t="s">
        <v>1693</v>
      </c>
      <c r="K370" s="35">
        <v>43556</v>
      </c>
      <c r="L370" s="35">
        <v>43800</v>
      </c>
      <c r="M370" s="1" t="s">
        <v>72</v>
      </c>
      <c r="N370" s="1" t="s">
        <v>1694</v>
      </c>
    </row>
    <row r="371" spans="1:14" ht="48">
      <c r="A371" s="37">
        <v>4</v>
      </c>
      <c r="B371" s="1" t="s">
        <v>1695</v>
      </c>
      <c r="C371" s="37" t="s">
        <v>1696</v>
      </c>
      <c r="D371" s="1" t="s">
        <v>69</v>
      </c>
      <c r="E371" s="1" t="s">
        <v>1692</v>
      </c>
      <c r="F371" s="1" t="s">
        <v>1683</v>
      </c>
      <c r="G371" s="4">
        <v>5</v>
      </c>
      <c r="H371" s="4" t="s">
        <v>29</v>
      </c>
      <c r="I371" s="4">
        <v>5</v>
      </c>
      <c r="J371" s="1" t="s">
        <v>1697</v>
      </c>
      <c r="K371" s="35">
        <v>43556</v>
      </c>
      <c r="L371" s="35">
        <v>43800</v>
      </c>
      <c r="M371" s="1" t="s">
        <v>72</v>
      </c>
      <c r="N371" s="1" t="s">
        <v>1694</v>
      </c>
    </row>
    <row r="372" spans="1:14" ht="84">
      <c r="A372" s="37">
        <v>5</v>
      </c>
      <c r="B372" s="1" t="s">
        <v>1698</v>
      </c>
      <c r="C372" s="1" t="s">
        <v>1699</v>
      </c>
      <c r="D372" s="1" t="s">
        <v>69</v>
      </c>
      <c r="E372" s="1" t="s">
        <v>1692</v>
      </c>
      <c r="F372" s="1" t="s">
        <v>1683</v>
      </c>
      <c r="G372" s="4">
        <v>15</v>
      </c>
      <c r="H372" s="4" t="s">
        <v>29</v>
      </c>
      <c r="I372" s="4">
        <v>15</v>
      </c>
      <c r="J372" s="1" t="s">
        <v>1700</v>
      </c>
      <c r="K372" s="35">
        <v>43556</v>
      </c>
      <c r="L372" s="35">
        <v>43800</v>
      </c>
      <c r="M372" s="1" t="s">
        <v>72</v>
      </c>
      <c r="N372" s="1" t="s">
        <v>1694</v>
      </c>
    </row>
    <row r="373" spans="1:14" ht="96">
      <c r="A373" s="37">
        <v>6</v>
      </c>
      <c r="B373" s="1" t="s">
        <v>1701</v>
      </c>
      <c r="C373" s="1" t="s">
        <v>1702</v>
      </c>
      <c r="D373" s="1" t="s">
        <v>69</v>
      </c>
      <c r="E373" s="1" t="s">
        <v>1703</v>
      </c>
      <c r="F373" s="1" t="s">
        <v>1704</v>
      </c>
      <c r="G373" s="4">
        <v>20</v>
      </c>
      <c r="H373" s="4" t="s">
        <v>29</v>
      </c>
      <c r="I373" s="4">
        <v>20</v>
      </c>
      <c r="J373" s="1" t="s">
        <v>1705</v>
      </c>
      <c r="K373" s="35">
        <v>43556</v>
      </c>
      <c r="L373" s="35">
        <v>43800</v>
      </c>
      <c r="M373" s="1" t="s">
        <v>72</v>
      </c>
      <c r="N373" s="1" t="s">
        <v>1706</v>
      </c>
    </row>
    <row r="374" spans="1:14" ht="72">
      <c r="A374" s="37">
        <v>7</v>
      </c>
      <c r="B374" s="1" t="s">
        <v>1707</v>
      </c>
      <c r="C374" s="1" t="s">
        <v>1708</v>
      </c>
      <c r="D374" s="1" t="s">
        <v>69</v>
      </c>
      <c r="E374" s="1" t="s">
        <v>1703</v>
      </c>
      <c r="F374" s="1" t="s">
        <v>1709</v>
      </c>
      <c r="G374" s="4">
        <v>15</v>
      </c>
      <c r="H374" s="4" t="s">
        <v>29</v>
      </c>
      <c r="I374" s="4">
        <v>15</v>
      </c>
      <c r="J374" s="1" t="s">
        <v>1710</v>
      </c>
      <c r="K374" s="35">
        <v>43556</v>
      </c>
      <c r="L374" s="35">
        <v>43800</v>
      </c>
      <c r="M374" s="1" t="s">
        <v>72</v>
      </c>
      <c r="N374" s="1" t="s">
        <v>1706</v>
      </c>
    </row>
    <row r="375" spans="1:14" ht="72">
      <c r="A375" s="37">
        <v>8</v>
      </c>
      <c r="B375" s="1" t="s">
        <v>1711</v>
      </c>
      <c r="C375" s="1" t="s">
        <v>1712</v>
      </c>
      <c r="D375" s="1" t="s">
        <v>158</v>
      </c>
      <c r="E375" s="1" t="s">
        <v>694</v>
      </c>
      <c r="F375" s="1" t="s">
        <v>1713</v>
      </c>
      <c r="G375" s="4">
        <v>20</v>
      </c>
      <c r="H375" s="4" t="s">
        <v>29</v>
      </c>
      <c r="I375" s="4">
        <v>20</v>
      </c>
      <c r="J375" s="1" t="s">
        <v>1714</v>
      </c>
      <c r="K375" s="35">
        <v>43556</v>
      </c>
      <c r="L375" s="35">
        <v>43800</v>
      </c>
      <c r="M375" s="1" t="s">
        <v>72</v>
      </c>
      <c r="N375" s="1" t="s">
        <v>1715</v>
      </c>
    </row>
    <row r="376" spans="1:14" ht="48">
      <c r="A376" s="37">
        <v>9</v>
      </c>
      <c r="B376" s="1" t="s">
        <v>1716</v>
      </c>
      <c r="C376" s="1" t="s">
        <v>1717</v>
      </c>
      <c r="D376" s="1" t="s">
        <v>158</v>
      </c>
      <c r="E376" s="1" t="s">
        <v>694</v>
      </c>
      <c r="F376" s="1" t="s">
        <v>1713</v>
      </c>
      <c r="G376" s="4">
        <v>5</v>
      </c>
      <c r="H376" s="4" t="s">
        <v>29</v>
      </c>
      <c r="I376" s="4">
        <v>5</v>
      </c>
      <c r="J376" s="1" t="s">
        <v>1718</v>
      </c>
      <c r="K376" s="35">
        <v>43556</v>
      </c>
      <c r="L376" s="35">
        <v>43800</v>
      </c>
      <c r="M376" s="1" t="s">
        <v>72</v>
      </c>
      <c r="N376" s="1" t="s">
        <v>1715</v>
      </c>
    </row>
    <row r="377" spans="1:14" ht="48">
      <c r="A377" s="37">
        <v>10</v>
      </c>
      <c r="B377" s="1" t="s">
        <v>1719</v>
      </c>
      <c r="C377" s="1" t="s">
        <v>1720</v>
      </c>
      <c r="D377" s="1" t="s">
        <v>158</v>
      </c>
      <c r="E377" s="1" t="s">
        <v>694</v>
      </c>
      <c r="F377" s="1" t="s">
        <v>1721</v>
      </c>
      <c r="G377" s="4">
        <v>10</v>
      </c>
      <c r="H377" s="4" t="s">
        <v>29</v>
      </c>
      <c r="I377" s="4">
        <v>10</v>
      </c>
      <c r="J377" s="1" t="s">
        <v>1718</v>
      </c>
      <c r="K377" s="35">
        <v>43556</v>
      </c>
      <c r="L377" s="35">
        <v>43800</v>
      </c>
      <c r="M377" s="1" t="s">
        <v>72</v>
      </c>
      <c r="N377" s="1" t="s">
        <v>1715</v>
      </c>
    </row>
    <row r="378" spans="1:14" ht="48">
      <c r="A378" s="37">
        <v>11</v>
      </c>
      <c r="B378" s="1" t="s">
        <v>1722</v>
      </c>
      <c r="C378" s="1" t="s">
        <v>1723</v>
      </c>
      <c r="D378" s="1" t="s">
        <v>158</v>
      </c>
      <c r="E378" s="1" t="s">
        <v>639</v>
      </c>
      <c r="F378" s="1" t="s">
        <v>1724</v>
      </c>
      <c r="G378" s="4">
        <v>12</v>
      </c>
      <c r="H378" s="4" t="s">
        <v>29</v>
      </c>
      <c r="I378" s="49">
        <v>12</v>
      </c>
      <c r="J378" s="1" t="s">
        <v>1725</v>
      </c>
      <c r="K378" s="35">
        <v>43556</v>
      </c>
      <c r="L378" s="35">
        <v>43800</v>
      </c>
      <c r="M378" s="1" t="s">
        <v>72</v>
      </c>
      <c r="N378" s="1" t="s">
        <v>1726</v>
      </c>
    </row>
    <row r="379" spans="1:14" ht="60">
      <c r="A379" s="37">
        <v>12</v>
      </c>
      <c r="B379" s="1" t="s">
        <v>1727</v>
      </c>
      <c r="C379" s="1" t="s">
        <v>1728</v>
      </c>
      <c r="D379" s="1" t="s">
        <v>158</v>
      </c>
      <c r="E379" s="1" t="s">
        <v>639</v>
      </c>
      <c r="F379" s="1" t="s">
        <v>1729</v>
      </c>
      <c r="G379" s="4">
        <v>8</v>
      </c>
      <c r="H379" s="4" t="s">
        <v>29</v>
      </c>
      <c r="I379" s="49">
        <v>8</v>
      </c>
      <c r="J379" s="1" t="s">
        <v>1730</v>
      </c>
      <c r="K379" s="35">
        <v>43556</v>
      </c>
      <c r="L379" s="35">
        <v>43800</v>
      </c>
      <c r="M379" s="1" t="s">
        <v>72</v>
      </c>
      <c r="N379" s="1" t="s">
        <v>1726</v>
      </c>
    </row>
    <row r="380" spans="1:14" ht="48">
      <c r="A380" s="37">
        <v>13</v>
      </c>
      <c r="B380" s="1" t="s">
        <v>1731</v>
      </c>
      <c r="C380" s="1" t="s">
        <v>1728</v>
      </c>
      <c r="D380" s="1" t="s">
        <v>158</v>
      </c>
      <c r="E380" s="1" t="s">
        <v>639</v>
      </c>
      <c r="F380" s="1" t="s">
        <v>1729</v>
      </c>
      <c r="G380" s="4">
        <v>8</v>
      </c>
      <c r="H380" s="4" t="s">
        <v>29</v>
      </c>
      <c r="I380" s="49">
        <v>8</v>
      </c>
      <c r="J380" s="1" t="s">
        <v>1725</v>
      </c>
      <c r="K380" s="35">
        <v>43556</v>
      </c>
      <c r="L380" s="35">
        <v>43800</v>
      </c>
      <c r="M380" s="1" t="s">
        <v>72</v>
      </c>
      <c r="N380" s="1" t="s">
        <v>1726</v>
      </c>
    </row>
    <row r="381" spans="1:14" ht="60">
      <c r="A381" s="37">
        <v>14</v>
      </c>
      <c r="B381" s="1" t="s">
        <v>1732</v>
      </c>
      <c r="C381" s="1" t="s">
        <v>1733</v>
      </c>
      <c r="D381" s="1" t="s">
        <v>158</v>
      </c>
      <c r="E381" s="1" t="s">
        <v>639</v>
      </c>
      <c r="F381" s="1" t="s">
        <v>1734</v>
      </c>
      <c r="G381" s="4">
        <v>7</v>
      </c>
      <c r="H381" s="4" t="s">
        <v>29</v>
      </c>
      <c r="I381" s="49">
        <v>7</v>
      </c>
      <c r="J381" s="1" t="s">
        <v>1730</v>
      </c>
      <c r="K381" s="35">
        <v>43556</v>
      </c>
      <c r="L381" s="35">
        <v>43800</v>
      </c>
      <c r="M381" s="1" t="s">
        <v>72</v>
      </c>
      <c r="N381" s="1" t="s">
        <v>1726</v>
      </c>
    </row>
    <row r="382" spans="1:14">
      <c r="A382" s="1"/>
      <c r="B382" s="1" t="s">
        <v>73</v>
      </c>
      <c r="C382" s="1"/>
      <c r="D382" s="1"/>
      <c r="E382" s="1"/>
      <c r="F382" s="1"/>
      <c r="G382" s="4"/>
      <c r="H382" s="1"/>
      <c r="I382" s="4"/>
      <c r="J382" s="1"/>
      <c r="K382" s="19"/>
      <c r="L382" s="19"/>
      <c r="M382" s="1"/>
      <c r="N382" s="1">
        <v>220</v>
      </c>
    </row>
    <row r="383" spans="1:14" ht="108">
      <c r="A383" s="1">
        <v>1</v>
      </c>
      <c r="B383" s="1" t="s">
        <v>1735</v>
      </c>
      <c r="C383" s="1" t="s">
        <v>1736</v>
      </c>
      <c r="D383" s="1" t="s">
        <v>73</v>
      </c>
      <c r="E383" s="1" t="s">
        <v>1737</v>
      </c>
      <c r="F383" s="1" t="s">
        <v>234</v>
      </c>
      <c r="G383" s="1">
        <v>20</v>
      </c>
      <c r="H383" s="1" t="s">
        <v>29</v>
      </c>
      <c r="I383" s="1">
        <v>20</v>
      </c>
      <c r="J383" s="1" t="s">
        <v>1738</v>
      </c>
      <c r="K383" s="35">
        <v>43556</v>
      </c>
      <c r="L383" s="35">
        <v>43800</v>
      </c>
      <c r="M383" s="1" t="s">
        <v>76</v>
      </c>
      <c r="N383" s="1" t="s">
        <v>1739</v>
      </c>
    </row>
    <row r="384" spans="1:14" ht="84">
      <c r="A384" s="1">
        <v>2</v>
      </c>
      <c r="B384" s="1" t="s">
        <v>1740</v>
      </c>
      <c r="C384" s="1" t="s">
        <v>1741</v>
      </c>
      <c r="D384" s="1" t="s">
        <v>73</v>
      </c>
      <c r="E384" s="1" t="s">
        <v>1742</v>
      </c>
      <c r="F384" s="1" t="s">
        <v>1743</v>
      </c>
      <c r="G384" s="1">
        <v>30</v>
      </c>
      <c r="H384" s="1" t="s">
        <v>29</v>
      </c>
      <c r="I384" s="1">
        <v>30</v>
      </c>
      <c r="J384" s="1" t="s">
        <v>1744</v>
      </c>
      <c r="K384" s="35">
        <v>43556</v>
      </c>
      <c r="L384" s="35">
        <v>43800</v>
      </c>
      <c r="M384" s="1" t="s">
        <v>76</v>
      </c>
      <c r="N384" s="1" t="s">
        <v>1745</v>
      </c>
    </row>
    <row r="385" spans="1:14" ht="132">
      <c r="A385" s="1">
        <v>3</v>
      </c>
      <c r="B385" s="1" t="s">
        <v>1746</v>
      </c>
      <c r="C385" s="1" t="s">
        <v>1747</v>
      </c>
      <c r="D385" s="1" t="s">
        <v>73</v>
      </c>
      <c r="E385" s="1" t="s">
        <v>390</v>
      </c>
      <c r="F385" s="1" t="s">
        <v>1522</v>
      </c>
      <c r="G385" s="1">
        <v>20</v>
      </c>
      <c r="H385" s="1" t="s">
        <v>29</v>
      </c>
      <c r="I385" s="1">
        <v>20</v>
      </c>
      <c r="J385" s="1" t="s">
        <v>1748</v>
      </c>
      <c r="K385" s="35">
        <v>43556</v>
      </c>
      <c r="L385" s="35">
        <v>43800</v>
      </c>
      <c r="M385" s="1" t="s">
        <v>76</v>
      </c>
      <c r="N385" s="1" t="s">
        <v>1749</v>
      </c>
    </row>
    <row r="386" spans="1:14" ht="72">
      <c r="A386" s="1">
        <v>4</v>
      </c>
      <c r="B386" s="1" t="s">
        <v>1750</v>
      </c>
      <c r="C386" s="1" t="s">
        <v>1751</v>
      </c>
      <c r="D386" s="1" t="s">
        <v>73</v>
      </c>
      <c r="E386" s="1" t="s">
        <v>319</v>
      </c>
      <c r="F386" s="1" t="s">
        <v>1752</v>
      </c>
      <c r="G386" s="1">
        <v>20</v>
      </c>
      <c r="H386" s="1" t="s">
        <v>29</v>
      </c>
      <c r="I386" s="1">
        <v>20</v>
      </c>
      <c r="J386" s="1" t="s">
        <v>1753</v>
      </c>
      <c r="K386" s="35">
        <v>43556</v>
      </c>
      <c r="L386" s="35">
        <v>43800</v>
      </c>
      <c r="M386" s="1" t="s">
        <v>76</v>
      </c>
      <c r="N386" s="1" t="s">
        <v>1754</v>
      </c>
    </row>
    <row r="387" spans="1:14" ht="72">
      <c r="A387" s="1">
        <v>5</v>
      </c>
      <c r="B387" s="1" t="s">
        <v>1755</v>
      </c>
      <c r="C387" s="1" t="s">
        <v>1756</v>
      </c>
      <c r="D387" s="1" t="s">
        <v>73</v>
      </c>
      <c r="E387" s="1" t="s">
        <v>336</v>
      </c>
      <c r="F387" s="1" t="s">
        <v>102</v>
      </c>
      <c r="G387" s="1">
        <v>20</v>
      </c>
      <c r="H387" s="1" t="s">
        <v>29</v>
      </c>
      <c r="I387" s="1">
        <v>20</v>
      </c>
      <c r="J387" s="1" t="s">
        <v>1757</v>
      </c>
      <c r="K387" s="35">
        <v>43556</v>
      </c>
      <c r="L387" s="35">
        <v>43800</v>
      </c>
      <c r="M387" s="1" t="s">
        <v>76</v>
      </c>
      <c r="N387" s="1" t="s">
        <v>1758</v>
      </c>
    </row>
    <row r="388" spans="1:14" ht="96">
      <c r="A388" s="1">
        <v>6</v>
      </c>
      <c r="B388" s="1" t="s">
        <v>1759</v>
      </c>
      <c r="C388" s="1" t="s">
        <v>1760</v>
      </c>
      <c r="D388" s="1" t="s">
        <v>73</v>
      </c>
      <c r="E388" s="1" t="s">
        <v>831</v>
      </c>
      <c r="F388" s="1" t="s">
        <v>1409</v>
      </c>
      <c r="G388" s="1">
        <v>25</v>
      </c>
      <c r="H388" s="1" t="s">
        <v>29</v>
      </c>
      <c r="I388" s="1">
        <v>25</v>
      </c>
      <c r="J388" s="1" t="s">
        <v>1761</v>
      </c>
      <c r="K388" s="35">
        <v>43556</v>
      </c>
      <c r="L388" s="35">
        <v>43800</v>
      </c>
      <c r="M388" s="1" t="s">
        <v>76</v>
      </c>
      <c r="N388" s="1" t="s">
        <v>1762</v>
      </c>
    </row>
    <row r="389" spans="1:14" ht="72">
      <c r="A389" s="1">
        <v>7</v>
      </c>
      <c r="B389" s="1" t="s">
        <v>1763</v>
      </c>
      <c r="C389" s="1" t="s">
        <v>1764</v>
      </c>
      <c r="D389" s="1" t="s">
        <v>73</v>
      </c>
      <c r="E389" s="1" t="s">
        <v>1765</v>
      </c>
      <c r="F389" s="1" t="s">
        <v>1409</v>
      </c>
      <c r="G389" s="1">
        <v>20</v>
      </c>
      <c r="H389" s="1" t="s">
        <v>29</v>
      </c>
      <c r="I389" s="1">
        <v>20</v>
      </c>
      <c r="J389" s="1" t="s">
        <v>1766</v>
      </c>
      <c r="K389" s="35">
        <v>43556</v>
      </c>
      <c r="L389" s="35">
        <v>43800</v>
      </c>
      <c r="M389" s="1" t="s">
        <v>76</v>
      </c>
      <c r="N389" s="1" t="s">
        <v>1767</v>
      </c>
    </row>
    <row r="390" spans="1:14" ht="84">
      <c r="A390" s="1">
        <v>8</v>
      </c>
      <c r="B390" s="1" t="s">
        <v>1768</v>
      </c>
      <c r="C390" s="1" t="s">
        <v>1769</v>
      </c>
      <c r="D390" s="1" t="s">
        <v>73</v>
      </c>
      <c r="E390" s="1" t="s">
        <v>1770</v>
      </c>
      <c r="F390" s="1" t="s">
        <v>1597</v>
      </c>
      <c r="G390" s="1">
        <v>20</v>
      </c>
      <c r="H390" s="1" t="s">
        <v>29</v>
      </c>
      <c r="I390" s="1">
        <v>20</v>
      </c>
      <c r="J390" s="1" t="s">
        <v>1771</v>
      </c>
      <c r="K390" s="35">
        <v>43556</v>
      </c>
      <c r="L390" s="35">
        <v>43800</v>
      </c>
      <c r="M390" s="1" t="s">
        <v>76</v>
      </c>
      <c r="N390" s="1" t="s">
        <v>1772</v>
      </c>
    </row>
    <row r="391" spans="1:14" ht="60">
      <c r="A391" s="1">
        <v>9</v>
      </c>
      <c r="B391" s="1" t="s">
        <v>1773</v>
      </c>
      <c r="C391" s="1" t="s">
        <v>1774</v>
      </c>
      <c r="D391" s="1" t="s">
        <v>73</v>
      </c>
      <c r="E391" s="1" t="s">
        <v>227</v>
      </c>
      <c r="F391" s="1" t="s">
        <v>102</v>
      </c>
      <c r="G391" s="1">
        <v>20</v>
      </c>
      <c r="H391" s="1" t="s">
        <v>29</v>
      </c>
      <c r="I391" s="1">
        <v>20</v>
      </c>
      <c r="J391" s="1" t="s">
        <v>1775</v>
      </c>
      <c r="K391" s="35">
        <v>43556</v>
      </c>
      <c r="L391" s="35">
        <v>43800</v>
      </c>
      <c r="M391" s="1" t="s">
        <v>76</v>
      </c>
      <c r="N391" s="1" t="s">
        <v>1776</v>
      </c>
    </row>
    <row r="392" spans="1:14" ht="84">
      <c r="A392" s="1">
        <v>10</v>
      </c>
      <c r="B392" s="1" t="s">
        <v>1777</v>
      </c>
      <c r="C392" s="1" t="s">
        <v>1778</v>
      </c>
      <c r="D392" s="1" t="s">
        <v>73</v>
      </c>
      <c r="E392" s="1" t="s">
        <v>1779</v>
      </c>
      <c r="F392" s="1" t="s">
        <v>1409</v>
      </c>
      <c r="G392" s="1">
        <v>25</v>
      </c>
      <c r="H392" s="1" t="s">
        <v>29</v>
      </c>
      <c r="I392" s="1">
        <v>25</v>
      </c>
      <c r="J392" s="1" t="s">
        <v>1780</v>
      </c>
      <c r="K392" s="35">
        <v>43556</v>
      </c>
      <c r="L392" s="35">
        <v>43800</v>
      </c>
      <c r="M392" s="1" t="s">
        <v>76</v>
      </c>
      <c r="N392" s="1" t="s">
        <v>1779</v>
      </c>
    </row>
    <row r="393" spans="1:14" ht="24">
      <c r="A393" s="2" t="s">
        <v>1781</v>
      </c>
      <c r="B393" s="2" t="s">
        <v>1782</v>
      </c>
      <c r="C393" s="2" t="s">
        <v>1783</v>
      </c>
      <c r="D393" s="2"/>
      <c r="E393" s="2"/>
      <c r="F393" s="2"/>
      <c r="G393" s="4"/>
      <c r="H393" s="1"/>
      <c r="I393" s="4"/>
      <c r="J393" s="2"/>
      <c r="K393" s="21"/>
      <c r="L393" s="21"/>
      <c r="M393" s="2"/>
      <c r="N393" s="2">
        <v>899.7</v>
      </c>
    </row>
    <row r="394" spans="1:14" ht="60">
      <c r="A394" s="1">
        <v>1</v>
      </c>
      <c r="B394" s="1" t="s">
        <v>1784</v>
      </c>
      <c r="C394" s="1" t="s">
        <v>1785</v>
      </c>
      <c r="D394" s="1" t="s">
        <v>48</v>
      </c>
      <c r="E394" s="12" t="s">
        <v>1786</v>
      </c>
      <c r="F394" s="12" t="s">
        <v>1787</v>
      </c>
      <c r="G394" s="50">
        <v>1.9976</v>
      </c>
      <c r="H394" s="1" t="s">
        <v>29</v>
      </c>
      <c r="I394" s="50">
        <v>1.9976</v>
      </c>
      <c r="J394" s="1" t="s">
        <v>1788</v>
      </c>
      <c r="K394" s="19">
        <v>43525</v>
      </c>
      <c r="L394" s="19">
        <v>43617</v>
      </c>
      <c r="M394" s="1" t="s">
        <v>1789</v>
      </c>
      <c r="N394" s="1" t="s">
        <v>51</v>
      </c>
    </row>
    <row r="395" spans="1:14" ht="60">
      <c r="A395" s="1">
        <v>2</v>
      </c>
      <c r="B395" s="1" t="s">
        <v>1790</v>
      </c>
      <c r="C395" s="1" t="s">
        <v>1785</v>
      </c>
      <c r="D395" s="1" t="s">
        <v>48</v>
      </c>
      <c r="E395" s="12" t="s">
        <v>1791</v>
      </c>
      <c r="F395" s="12" t="s">
        <v>1787</v>
      </c>
      <c r="G395" s="50">
        <v>1.9976</v>
      </c>
      <c r="H395" s="1" t="s">
        <v>29</v>
      </c>
      <c r="I395" s="50">
        <v>1.9976</v>
      </c>
      <c r="J395" s="1" t="s">
        <v>1792</v>
      </c>
      <c r="K395" s="19">
        <v>43525</v>
      </c>
      <c r="L395" s="19">
        <v>43617</v>
      </c>
      <c r="M395" s="1" t="s">
        <v>1789</v>
      </c>
      <c r="N395" s="1" t="s">
        <v>51</v>
      </c>
    </row>
    <row r="396" spans="1:14" ht="60">
      <c r="A396" s="1">
        <v>3</v>
      </c>
      <c r="B396" s="1" t="s">
        <v>1793</v>
      </c>
      <c r="C396" s="1" t="s">
        <v>1794</v>
      </c>
      <c r="D396" s="1" t="s">
        <v>48</v>
      </c>
      <c r="E396" s="12" t="s">
        <v>1389</v>
      </c>
      <c r="F396" s="12" t="s">
        <v>1787</v>
      </c>
      <c r="G396" s="50">
        <v>3.9952000000000001</v>
      </c>
      <c r="H396" s="1" t="s">
        <v>29</v>
      </c>
      <c r="I396" s="50">
        <v>3.9952000000000001</v>
      </c>
      <c r="J396" s="1" t="s">
        <v>1795</v>
      </c>
      <c r="K396" s="19">
        <v>43525</v>
      </c>
      <c r="L396" s="19">
        <v>43617</v>
      </c>
      <c r="M396" s="1" t="s">
        <v>1789</v>
      </c>
      <c r="N396" s="1" t="s">
        <v>51</v>
      </c>
    </row>
    <row r="397" spans="1:14" ht="60">
      <c r="A397" s="1">
        <v>4</v>
      </c>
      <c r="B397" s="1" t="s">
        <v>1796</v>
      </c>
      <c r="C397" s="1" t="s">
        <v>1794</v>
      </c>
      <c r="D397" s="1" t="s">
        <v>48</v>
      </c>
      <c r="E397" s="12" t="s">
        <v>917</v>
      </c>
      <c r="F397" s="12" t="s">
        <v>1787</v>
      </c>
      <c r="G397" s="50">
        <v>3.9952000000000001</v>
      </c>
      <c r="H397" s="1" t="s">
        <v>29</v>
      </c>
      <c r="I397" s="50">
        <v>3.9952000000000001</v>
      </c>
      <c r="J397" s="1" t="s">
        <v>1797</v>
      </c>
      <c r="K397" s="19">
        <v>43525</v>
      </c>
      <c r="L397" s="19">
        <v>43617</v>
      </c>
      <c r="M397" s="1" t="s">
        <v>1789</v>
      </c>
      <c r="N397" s="1" t="s">
        <v>51</v>
      </c>
    </row>
    <row r="398" spans="1:14" ht="60">
      <c r="A398" s="1">
        <v>5</v>
      </c>
      <c r="B398" s="1" t="s">
        <v>1798</v>
      </c>
      <c r="C398" s="1" t="s">
        <v>1794</v>
      </c>
      <c r="D398" s="1" t="s">
        <v>48</v>
      </c>
      <c r="E398" s="12" t="s">
        <v>1799</v>
      </c>
      <c r="F398" s="12" t="s">
        <v>1787</v>
      </c>
      <c r="G398" s="50">
        <v>3.9952000000000001</v>
      </c>
      <c r="H398" s="1" t="s">
        <v>29</v>
      </c>
      <c r="I398" s="50">
        <v>3.9952000000000001</v>
      </c>
      <c r="J398" s="1" t="s">
        <v>1800</v>
      </c>
      <c r="K398" s="19">
        <v>43525</v>
      </c>
      <c r="L398" s="19">
        <v>43617</v>
      </c>
      <c r="M398" s="1" t="s">
        <v>1789</v>
      </c>
      <c r="N398" s="1" t="s">
        <v>51</v>
      </c>
    </row>
    <row r="399" spans="1:14" ht="60">
      <c r="A399" s="1">
        <v>6</v>
      </c>
      <c r="B399" s="1" t="s">
        <v>1801</v>
      </c>
      <c r="C399" s="1" t="s">
        <v>1802</v>
      </c>
      <c r="D399" s="1" t="s">
        <v>48</v>
      </c>
      <c r="E399" s="12" t="s">
        <v>1366</v>
      </c>
      <c r="F399" s="12" t="s">
        <v>1803</v>
      </c>
      <c r="G399" s="50">
        <v>8.3927999999999994</v>
      </c>
      <c r="H399" s="1" t="s">
        <v>29</v>
      </c>
      <c r="I399" s="50">
        <v>8.3927999999999994</v>
      </c>
      <c r="J399" s="1" t="s">
        <v>1804</v>
      </c>
      <c r="K399" s="19">
        <v>43525</v>
      </c>
      <c r="L399" s="19">
        <v>43617</v>
      </c>
      <c r="M399" s="1" t="s">
        <v>1789</v>
      </c>
      <c r="N399" s="1" t="s">
        <v>51</v>
      </c>
    </row>
    <row r="400" spans="1:14" ht="60">
      <c r="A400" s="1">
        <v>7</v>
      </c>
      <c r="B400" s="1" t="s">
        <v>1801</v>
      </c>
      <c r="C400" s="1" t="s">
        <v>1785</v>
      </c>
      <c r="D400" s="1" t="s">
        <v>48</v>
      </c>
      <c r="E400" s="12" t="s">
        <v>1366</v>
      </c>
      <c r="F400" s="12" t="s">
        <v>1787</v>
      </c>
      <c r="G400" s="50">
        <v>1.9976</v>
      </c>
      <c r="H400" s="1" t="s">
        <v>29</v>
      </c>
      <c r="I400" s="50">
        <v>1.9976</v>
      </c>
      <c r="J400" s="1" t="s">
        <v>1788</v>
      </c>
      <c r="K400" s="19">
        <v>43525</v>
      </c>
      <c r="L400" s="19">
        <v>43617</v>
      </c>
      <c r="M400" s="1" t="s">
        <v>1789</v>
      </c>
      <c r="N400" s="1" t="s">
        <v>51</v>
      </c>
    </row>
    <row r="401" spans="1:14" ht="60">
      <c r="A401" s="1">
        <v>8</v>
      </c>
      <c r="B401" s="1" t="s">
        <v>1805</v>
      </c>
      <c r="C401" s="1" t="s">
        <v>1785</v>
      </c>
      <c r="D401" s="1" t="s">
        <v>48</v>
      </c>
      <c r="E401" s="12" t="s">
        <v>1806</v>
      </c>
      <c r="F401" s="12" t="s">
        <v>1787</v>
      </c>
      <c r="G401" s="50">
        <v>1.9976</v>
      </c>
      <c r="H401" s="1" t="s">
        <v>29</v>
      </c>
      <c r="I401" s="50">
        <v>1.9976</v>
      </c>
      <c r="J401" s="1" t="s">
        <v>1807</v>
      </c>
      <c r="K401" s="19">
        <v>43525</v>
      </c>
      <c r="L401" s="19">
        <v>43617</v>
      </c>
      <c r="M401" s="1" t="s">
        <v>1789</v>
      </c>
      <c r="N401" s="1" t="s">
        <v>51</v>
      </c>
    </row>
    <row r="402" spans="1:14" ht="60">
      <c r="A402" s="1">
        <v>9</v>
      </c>
      <c r="B402" s="1" t="s">
        <v>1808</v>
      </c>
      <c r="C402" s="1" t="s">
        <v>1794</v>
      </c>
      <c r="D402" s="1" t="s">
        <v>48</v>
      </c>
      <c r="E402" s="12" t="s">
        <v>1809</v>
      </c>
      <c r="F402" s="12" t="s">
        <v>1787</v>
      </c>
      <c r="G402" s="50">
        <v>3.9952000000000001</v>
      </c>
      <c r="H402" s="1" t="s">
        <v>29</v>
      </c>
      <c r="I402" s="50">
        <v>3.9952000000000001</v>
      </c>
      <c r="J402" s="1" t="s">
        <v>1795</v>
      </c>
      <c r="K402" s="19">
        <v>43525</v>
      </c>
      <c r="L402" s="19">
        <v>43617</v>
      </c>
      <c r="M402" s="1" t="s">
        <v>1789</v>
      </c>
      <c r="N402" s="1" t="s">
        <v>51</v>
      </c>
    </row>
    <row r="403" spans="1:14" ht="60">
      <c r="A403" s="1">
        <v>10</v>
      </c>
      <c r="B403" s="1" t="s">
        <v>1810</v>
      </c>
      <c r="C403" s="1" t="s">
        <v>1811</v>
      </c>
      <c r="D403" s="1" t="s">
        <v>48</v>
      </c>
      <c r="E403" s="12" t="s">
        <v>1812</v>
      </c>
      <c r="F403" s="12" t="s">
        <v>1803</v>
      </c>
      <c r="G403" s="50">
        <v>11.1904</v>
      </c>
      <c r="H403" s="1" t="s">
        <v>29</v>
      </c>
      <c r="I403" s="50">
        <v>11.1904</v>
      </c>
      <c r="J403" s="1" t="s">
        <v>1813</v>
      </c>
      <c r="K403" s="19">
        <v>43525</v>
      </c>
      <c r="L403" s="19">
        <v>43617</v>
      </c>
      <c r="M403" s="1" t="s">
        <v>1789</v>
      </c>
      <c r="N403" s="1" t="s">
        <v>51</v>
      </c>
    </row>
    <row r="404" spans="1:14" ht="60">
      <c r="A404" s="1">
        <v>11</v>
      </c>
      <c r="B404" s="1" t="s">
        <v>1814</v>
      </c>
      <c r="C404" s="1" t="s">
        <v>1802</v>
      </c>
      <c r="D404" s="1" t="s">
        <v>48</v>
      </c>
      <c r="E404" s="12" t="s">
        <v>1815</v>
      </c>
      <c r="F404" s="12" t="s">
        <v>1787</v>
      </c>
      <c r="G404" s="50">
        <v>5.9927999999999999</v>
      </c>
      <c r="H404" s="1" t="s">
        <v>29</v>
      </c>
      <c r="I404" s="50">
        <v>5.9927999999999999</v>
      </c>
      <c r="J404" s="1" t="s">
        <v>1816</v>
      </c>
      <c r="K404" s="19">
        <v>43525</v>
      </c>
      <c r="L404" s="19">
        <v>43617</v>
      </c>
      <c r="M404" s="1" t="s">
        <v>1789</v>
      </c>
      <c r="N404" s="1" t="s">
        <v>51</v>
      </c>
    </row>
    <row r="405" spans="1:14" ht="60">
      <c r="A405" s="1">
        <v>12</v>
      </c>
      <c r="B405" s="1" t="s">
        <v>1817</v>
      </c>
      <c r="C405" s="1" t="s">
        <v>1818</v>
      </c>
      <c r="D405" s="1" t="s">
        <v>48</v>
      </c>
      <c r="E405" s="12" t="s">
        <v>1819</v>
      </c>
      <c r="F405" s="12" t="s">
        <v>1803</v>
      </c>
      <c r="G405" s="50">
        <v>55.951999999999998</v>
      </c>
      <c r="H405" s="1" t="s">
        <v>29</v>
      </c>
      <c r="I405" s="50">
        <v>55.951999999999998</v>
      </c>
      <c r="J405" s="1" t="s">
        <v>1820</v>
      </c>
      <c r="K405" s="19">
        <v>43525</v>
      </c>
      <c r="L405" s="19">
        <v>43617</v>
      </c>
      <c r="M405" s="1" t="s">
        <v>1789</v>
      </c>
      <c r="N405" s="1" t="s">
        <v>51</v>
      </c>
    </row>
    <row r="406" spans="1:14" ht="60">
      <c r="A406" s="1">
        <v>13</v>
      </c>
      <c r="B406" s="1" t="s">
        <v>1821</v>
      </c>
      <c r="C406" s="1" t="s">
        <v>1822</v>
      </c>
      <c r="D406" s="1" t="s">
        <v>48</v>
      </c>
      <c r="E406" s="12" t="s">
        <v>1002</v>
      </c>
      <c r="F406" s="12" t="s">
        <v>1803</v>
      </c>
      <c r="G406" s="50">
        <v>13.988</v>
      </c>
      <c r="H406" s="1" t="s">
        <v>29</v>
      </c>
      <c r="I406" s="50">
        <v>13.988</v>
      </c>
      <c r="J406" s="1" t="s">
        <v>1823</v>
      </c>
      <c r="K406" s="19">
        <v>43525</v>
      </c>
      <c r="L406" s="19">
        <v>43617</v>
      </c>
      <c r="M406" s="1" t="s">
        <v>1789</v>
      </c>
      <c r="N406" s="1" t="s">
        <v>51</v>
      </c>
    </row>
    <row r="407" spans="1:14" ht="60">
      <c r="A407" s="1">
        <v>14</v>
      </c>
      <c r="B407" s="1" t="s">
        <v>1824</v>
      </c>
      <c r="C407" s="1" t="s">
        <v>1811</v>
      </c>
      <c r="D407" s="1" t="s">
        <v>48</v>
      </c>
      <c r="E407" s="12" t="s">
        <v>608</v>
      </c>
      <c r="F407" s="12" t="s">
        <v>1803</v>
      </c>
      <c r="G407" s="50">
        <v>11.1904</v>
      </c>
      <c r="H407" s="1" t="s">
        <v>29</v>
      </c>
      <c r="I407" s="50">
        <v>11.1904</v>
      </c>
      <c r="J407" s="1" t="s">
        <v>1825</v>
      </c>
      <c r="K407" s="19">
        <v>43525</v>
      </c>
      <c r="L407" s="19">
        <v>43617</v>
      </c>
      <c r="M407" s="1" t="s">
        <v>1789</v>
      </c>
      <c r="N407" s="1" t="s">
        <v>51</v>
      </c>
    </row>
    <row r="408" spans="1:14" ht="60">
      <c r="A408" s="1">
        <v>15</v>
      </c>
      <c r="B408" s="1" t="s">
        <v>1826</v>
      </c>
      <c r="C408" s="1" t="s">
        <v>1827</v>
      </c>
      <c r="D408" s="1" t="s">
        <v>44</v>
      </c>
      <c r="E408" s="12" t="s">
        <v>1828</v>
      </c>
      <c r="F408" s="12" t="s">
        <v>1803</v>
      </c>
      <c r="G408" s="50">
        <v>27.975999999999999</v>
      </c>
      <c r="H408" s="1" t="s">
        <v>29</v>
      </c>
      <c r="I408" s="50">
        <v>27.975999999999999</v>
      </c>
      <c r="J408" s="1" t="s">
        <v>1829</v>
      </c>
      <c r="K408" s="19">
        <v>43525</v>
      </c>
      <c r="L408" s="19">
        <v>43617</v>
      </c>
      <c r="M408" s="1" t="s">
        <v>1789</v>
      </c>
      <c r="N408" s="1" t="s">
        <v>47</v>
      </c>
    </row>
    <row r="409" spans="1:14" ht="60">
      <c r="A409" s="1">
        <v>16</v>
      </c>
      <c r="B409" s="1" t="s">
        <v>1830</v>
      </c>
      <c r="C409" s="1" t="s">
        <v>1822</v>
      </c>
      <c r="D409" s="1" t="s">
        <v>44</v>
      </c>
      <c r="E409" s="12" t="s">
        <v>1831</v>
      </c>
      <c r="F409" s="12" t="s">
        <v>1803</v>
      </c>
      <c r="G409" s="50">
        <v>13.988</v>
      </c>
      <c r="H409" s="1" t="s">
        <v>29</v>
      </c>
      <c r="I409" s="50">
        <v>13.988</v>
      </c>
      <c r="J409" s="1" t="s">
        <v>1832</v>
      </c>
      <c r="K409" s="19">
        <v>43525</v>
      </c>
      <c r="L409" s="19">
        <v>43617</v>
      </c>
      <c r="M409" s="1" t="s">
        <v>1789</v>
      </c>
      <c r="N409" s="1" t="s">
        <v>47</v>
      </c>
    </row>
    <row r="410" spans="1:14" ht="60">
      <c r="A410" s="1">
        <v>17</v>
      </c>
      <c r="B410" s="1" t="s">
        <v>1833</v>
      </c>
      <c r="C410" s="1" t="s">
        <v>1822</v>
      </c>
      <c r="D410" s="1" t="s">
        <v>44</v>
      </c>
      <c r="E410" s="12" t="s">
        <v>492</v>
      </c>
      <c r="F410" s="12" t="s">
        <v>1803</v>
      </c>
      <c r="G410" s="50">
        <v>13.988</v>
      </c>
      <c r="H410" s="1" t="s">
        <v>29</v>
      </c>
      <c r="I410" s="50">
        <v>13.988</v>
      </c>
      <c r="J410" s="1" t="s">
        <v>1834</v>
      </c>
      <c r="K410" s="19">
        <v>43525</v>
      </c>
      <c r="L410" s="19">
        <v>43617</v>
      </c>
      <c r="M410" s="1" t="s">
        <v>1789</v>
      </c>
      <c r="N410" s="1" t="s">
        <v>47</v>
      </c>
    </row>
    <row r="411" spans="1:14" ht="60">
      <c r="A411" s="1">
        <v>18</v>
      </c>
      <c r="B411" s="1" t="s">
        <v>1835</v>
      </c>
      <c r="C411" s="1" t="s">
        <v>1836</v>
      </c>
      <c r="D411" s="1" t="s">
        <v>44</v>
      </c>
      <c r="E411" s="12" t="s">
        <v>1837</v>
      </c>
      <c r="F411" s="12" t="s">
        <v>1803</v>
      </c>
      <c r="G411" s="50">
        <v>22.380800000000001</v>
      </c>
      <c r="H411" s="1" t="s">
        <v>29</v>
      </c>
      <c r="I411" s="50">
        <v>22.380800000000001</v>
      </c>
      <c r="J411" s="1" t="s">
        <v>1838</v>
      </c>
      <c r="K411" s="19">
        <v>43525</v>
      </c>
      <c r="L411" s="19">
        <v>43617</v>
      </c>
      <c r="M411" s="1" t="s">
        <v>1789</v>
      </c>
      <c r="N411" s="1" t="s">
        <v>47</v>
      </c>
    </row>
    <row r="412" spans="1:14" ht="60">
      <c r="A412" s="1">
        <v>19</v>
      </c>
      <c r="B412" s="1" t="s">
        <v>1839</v>
      </c>
      <c r="C412" s="1" t="s">
        <v>1822</v>
      </c>
      <c r="D412" s="1" t="s">
        <v>44</v>
      </c>
      <c r="E412" s="12" t="s">
        <v>1840</v>
      </c>
      <c r="F412" s="12" t="s">
        <v>1803</v>
      </c>
      <c r="G412" s="50">
        <v>13.988</v>
      </c>
      <c r="H412" s="1" t="s">
        <v>29</v>
      </c>
      <c r="I412" s="50">
        <v>13.988</v>
      </c>
      <c r="J412" s="1" t="s">
        <v>1841</v>
      </c>
      <c r="K412" s="19">
        <v>43525</v>
      </c>
      <c r="L412" s="19">
        <v>43617</v>
      </c>
      <c r="M412" s="1" t="s">
        <v>1789</v>
      </c>
      <c r="N412" s="1" t="s">
        <v>47</v>
      </c>
    </row>
    <row r="413" spans="1:14" ht="60">
      <c r="A413" s="1">
        <v>20</v>
      </c>
      <c r="B413" s="1" t="s">
        <v>1842</v>
      </c>
      <c r="C413" s="1" t="s">
        <v>1785</v>
      </c>
      <c r="D413" s="1" t="s">
        <v>44</v>
      </c>
      <c r="E413" s="12" t="s">
        <v>1843</v>
      </c>
      <c r="F413" s="12" t="s">
        <v>1803</v>
      </c>
      <c r="G413" s="50">
        <v>2.7976000000000001</v>
      </c>
      <c r="H413" s="1" t="s">
        <v>29</v>
      </c>
      <c r="I413" s="50">
        <v>2.7976000000000001</v>
      </c>
      <c r="J413" s="1" t="s">
        <v>1788</v>
      </c>
      <c r="K413" s="19">
        <v>43525</v>
      </c>
      <c r="L413" s="19">
        <v>43617</v>
      </c>
      <c r="M413" s="1" t="s">
        <v>1789</v>
      </c>
      <c r="N413" s="1" t="s">
        <v>47</v>
      </c>
    </row>
    <row r="414" spans="1:14" ht="60">
      <c r="A414" s="1">
        <v>21</v>
      </c>
      <c r="B414" s="1" t="s">
        <v>1844</v>
      </c>
      <c r="C414" s="1" t="s">
        <v>1811</v>
      </c>
      <c r="D414" s="1" t="s">
        <v>44</v>
      </c>
      <c r="E414" s="12" t="s">
        <v>1845</v>
      </c>
      <c r="F414" s="12" t="s">
        <v>1787</v>
      </c>
      <c r="G414" s="50">
        <v>7.9904000000000002</v>
      </c>
      <c r="H414" s="1" t="s">
        <v>29</v>
      </c>
      <c r="I414" s="50">
        <v>7.9904000000000002</v>
      </c>
      <c r="J414" s="1" t="s">
        <v>1834</v>
      </c>
      <c r="K414" s="19">
        <v>43525</v>
      </c>
      <c r="L414" s="19">
        <v>43617</v>
      </c>
      <c r="M414" s="1" t="s">
        <v>1789</v>
      </c>
      <c r="N414" s="1" t="s">
        <v>47</v>
      </c>
    </row>
    <row r="415" spans="1:14" ht="60">
      <c r="A415" s="1">
        <v>22</v>
      </c>
      <c r="B415" s="1" t="s">
        <v>1846</v>
      </c>
      <c r="C415" s="1" t="s">
        <v>1785</v>
      </c>
      <c r="D415" s="1" t="s">
        <v>44</v>
      </c>
      <c r="E415" s="12" t="s">
        <v>1847</v>
      </c>
      <c r="F415" s="12" t="s">
        <v>1787</v>
      </c>
      <c r="G415" s="50">
        <v>1.9976</v>
      </c>
      <c r="H415" s="1" t="s">
        <v>29</v>
      </c>
      <c r="I415" s="50">
        <v>1.9976</v>
      </c>
      <c r="J415" s="1" t="s">
        <v>1788</v>
      </c>
      <c r="K415" s="19">
        <v>43525</v>
      </c>
      <c r="L415" s="19">
        <v>43617</v>
      </c>
      <c r="M415" s="1" t="s">
        <v>1789</v>
      </c>
      <c r="N415" s="1" t="s">
        <v>47</v>
      </c>
    </row>
    <row r="416" spans="1:14" ht="60">
      <c r="A416" s="1">
        <v>23</v>
      </c>
      <c r="B416" s="1" t="s">
        <v>1848</v>
      </c>
      <c r="C416" s="1" t="s">
        <v>1785</v>
      </c>
      <c r="D416" s="1" t="s">
        <v>44</v>
      </c>
      <c r="E416" s="12" t="s">
        <v>1849</v>
      </c>
      <c r="F416" s="12" t="s">
        <v>1787</v>
      </c>
      <c r="G416" s="50">
        <v>1.9976</v>
      </c>
      <c r="H416" s="1" t="s">
        <v>29</v>
      </c>
      <c r="I416" s="50">
        <v>1.9976</v>
      </c>
      <c r="J416" s="1" t="s">
        <v>1788</v>
      </c>
      <c r="K416" s="19">
        <v>43525</v>
      </c>
      <c r="L416" s="19">
        <v>43617</v>
      </c>
      <c r="M416" s="1" t="s">
        <v>1789</v>
      </c>
      <c r="N416" s="1" t="s">
        <v>47</v>
      </c>
    </row>
    <row r="417" spans="1:14" ht="60">
      <c r="A417" s="1">
        <v>24</v>
      </c>
      <c r="B417" s="1" t="s">
        <v>1850</v>
      </c>
      <c r="C417" s="1" t="s">
        <v>1818</v>
      </c>
      <c r="D417" s="1" t="s">
        <v>26</v>
      </c>
      <c r="E417" s="12" t="s">
        <v>1851</v>
      </c>
      <c r="F417" s="12" t="s">
        <v>1803</v>
      </c>
      <c r="G417" s="50">
        <v>55.951999999999998</v>
      </c>
      <c r="H417" s="1" t="s">
        <v>29</v>
      </c>
      <c r="I417" s="50">
        <v>55.951999999999998</v>
      </c>
      <c r="J417" s="1" t="s">
        <v>1852</v>
      </c>
      <c r="K417" s="19">
        <v>43525</v>
      </c>
      <c r="L417" s="19">
        <v>43617</v>
      </c>
      <c r="M417" s="1" t="s">
        <v>1789</v>
      </c>
      <c r="N417" s="1" t="s">
        <v>31</v>
      </c>
    </row>
    <row r="418" spans="1:14" ht="60">
      <c r="A418" s="1">
        <v>25</v>
      </c>
      <c r="B418" s="1" t="s">
        <v>1853</v>
      </c>
      <c r="C418" s="1" t="s">
        <v>1818</v>
      </c>
      <c r="D418" s="1" t="s">
        <v>26</v>
      </c>
      <c r="E418" s="12" t="s">
        <v>773</v>
      </c>
      <c r="F418" s="12" t="s">
        <v>1803</v>
      </c>
      <c r="G418" s="50">
        <v>55.951999999999998</v>
      </c>
      <c r="H418" s="1" t="s">
        <v>29</v>
      </c>
      <c r="I418" s="50">
        <v>55.951999999999998</v>
      </c>
      <c r="J418" s="1" t="s">
        <v>1854</v>
      </c>
      <c r="K418" s="19">
        <v>43525</v>
      </c>
      <c r="L418" s="19">
        <v>43617</v>
      </c>
      <c r="M418" s="1" t="s">
        <v>1789</v>
      </c>
      <c r="N418" s="1" t="s">
        <v>31</v>
      </c>
    </row>
    <row r="419" spans="1:14" ht="60">
      <c r="A419" s="1">
        <v>26</v>
      </c>
      <c r="B419" s="1" t="s">
        <v>1855</v>
      </c>
      <c r="C419" s="1" t="s">
        <v>1856</v>
      </c>
      <c r="D419" s="1" t="s">
        <v>26</v>
      </c>
      <c r="E419" s="12" t="s">
        <v>1857</v>
      </c>
      <c r="F419" s="12" t="s">
        <v>1803</v>
      </c>
      <c r="G419" s="50">
        <v>16.785599999999999</v>
      </c>
      <c r="H419" s="1" t="s">
        <v>29</v>
      </c>
      <c r="I419" s="50">
        <v>16.785599999999999</v>
      </c>
      <c r="J419" s="1" t="s">
        <v>1858</v>
      </c>
      <c r="K419" s="19">
        <v>43525</v>
      </c>
      <c r="L419" s="19">
        <v>43617</v>
      </c>
      <c r="M419" s="1" t="s">
        <v>1789</v>
      </c>
      <c r="N419" s="1" t="s">
        <v>31</v>
      </c>
    </row>
    <row r="420" spans="1:14" ht="60">
      <c r="A420" s="1">
        <v>27</v>
      </c>
      <c r="B420" s="1" t="s">
        <v>1859</v>
      </c>
      <c r="C420" s="1" t="s">
        <v>1827</v>
      </c>
      <c r="D420" s="1" t="s">
        <v>65</v>
      </c>
      <c r="E420" s="12" t="s">
        <v>1860</v>
      </c>
      <c r="F420" s="12" t="s">
        <v>1803</v>
      </c>
      <c r="G420" s="50">
        <v>27.975999999999999</v>
      </c>
      <c r="H420" s="1" t="s">
        <v>29</v>
      </c>
      <c r="I420" s="50">
        <v>27.975999999999999</v>
      </c>
      <c r="J420" s="1" t="s">
        <v>1861</v>
      </c>
      <c r="K420" s="19">
        <v>43525</v>
      </c>
      <c r="L420" s="19">
        <v>43617</v>
      </c>
      <c r="M420" s="1" t="s">
        <v>1789</v>
      </c>
      <c r="N420" s="1" t="s">
        <v>68</v>
      </c>
    </row>
    <row r="421" spans="1:14" ht="60">
      <c r="A421" s="1">
        <v>28</v>
      </c>
      <c r="B421" s="1" t="s">
        <v>1862</v>
      </c>
      <c r="C421" s="1" t="s">
        <v>1863</v>
      </c>
      <c r="D421" s="1" t="s">
        <v>32</v>
      </c>
      <c r="E421" s="12" t="s">
        <v>308</v>
      </c>
      <c r="F421" s="12" t="s">
        <v>1803</v>
      </c>
      <c r="G421" s="50">
        <v>19.583200000000001</v>
      </c>
      <c r="H421" s="1" t="s">
        <v>29</v>
      </c>
      <c r="I421" s="50">
        <v>19.583200000000001</v>
      </c>
      <c r="J421" s="1" t="s">
        <v>1864</v>
      </c>
      <c r="K421" s="19">
        <v>43525</v>
      </c>
      <c r="L421" s="19">
        <v>43617</v>
      </c>
      <c r="M421" s="1" t="s">
        <v>1789</v>
      </c>
      <c r="N421" s="1" t="s">
        <v>35</v>
      </c>
    </row>
    <row r="422" spans="1:14" ht="60">
      <c r="A422" s="1">
        <v>29</v>
      </c>
      <c r="B422" s="1" t="s">
        <v>1865</v>
      </c>
      <c r="C422" s="1" t="s">
        <v>1866</v>
      </c>
      <c r="D422" s="1" t="s">
        <v>61</v>
      </c>
      <c r="E422" s="12" t="s">
        <v>1532</v>
      </c>
      <c r="F422" s="12" t="s">
        <v>1803</v>
      </c>
      <c r="G422" s="50">
        <v>53.154400000000003</v>
      </c>
      <c r="H422" s="1" t="s">
        <v>29</v>
      </c>
      <c r="I422" s="50">
        <v>53.154400000000003</v>
      </c>
      <c r="J422" s="1" t="s">
        <v>1867</v>
      </c>
      <c r="K422" s="19">
        <v>43525</v>
      </c>
      <c r="L422" s="19">
        <v>43617</v>
      </c>
      <c r="M422" s="1" t="s">
        <v>1789</v>
      </c>
      <c r="N422" s="1" t="s">
        <v>64</v>
      </c>
    </row>
    <row r="423" spans="1:14" ht="60">
      <c r="A423" s="1">
        <v>30</v>
      </c>
      <c r="B423" s="1" t="s">
        <v>1865</v>
      </c>
      <c r="C423" s="1" t="s">
        <v>1868</v>
      </c>
      <c r="D423" s="1" t="s">
        <v>61</v>
      </c>
      <c r="E423" s="12" t="s">
        <v>1532</v>
      </c>
      <c r="F423" s="12" t="s">
        <v>1869</v>
      </c>
      <c r="G423" s="50">
        <v>6.4880000000000004</v>
      </c>
      <c r="H423" s="1" t="s">
        <v>29</v>
      </c>
      <c r="I423" s="50">
        <v>6.4880000000000004</v>
      </c>
      <c r="J423" s="1" t="s">
        <v>1870</v>
      </c>
      <c r="K423" s="19">
        <v>43525</v>
      </c>
      <c r="L423" s="19">
        <v>43617</v>
      </c>
      <c r="M423" s="1" t="s">
        <v>1789</v>
      </c>
      <c r="N423" s="1" t="s">
        <v>64</v>
      </c>
    </row>
    <row r="424" spans="1:14" ht="60">
      <c r="A424" s="1">
        <v>31</v>
      </c>
      <c r="B424" s="1" t="s">
        <v>1871</v>
      </c>
      <c r="C424" s="1" t="s">
        <v>1872</v>
      </c>
      <c r="D424" s="1" t="s">
        <v>61</v>
      </c>
      <c r="E424" s="12" t="s">
        <v>453</v>
      </c>
      <c r="F424" s="12" t="s">
        <v>1803</v>
      </c>
      <c r="G424" s="50">
        <v>41.963999999999999</v>
      </c>
      <c r="H424" s="1" t="s">
        <v>29</v>
      </c>
      <c r="I424" s="50">
        <v>41.963999999999999</v>
      </c>
      <c r="J424" s="1" t="s">
        <v>1873</v>
      </c>
      <c r="K424" s="19">
        <v>43525</v>
      </c>
      <c r="L424" s="19">
        <v>43617</v>
      </c>
      <c r="M424" s="1" t="s">
        <v>1789</v>
      </c>
      <c r="N424" s="1" t="s">
        <v>64</v>
      </c>
    </row>
    <row r="425" spans="1:14" ht="60">
      <c r="A425" s="1">
        <v>32</v>
      </c>
      <c r="B425" s="1" t="s">
        <v>1874</v>
      </c>
      <c r="C425" s="1" t="s">
        <v>1856</v>
      </c>
      <c r="D425" s="1" t="s">
        <v>61</v>
      </c>
      <c r="E425" s="12" t="s">
        <v>662</v>
      </c>
      <c r="F425" s="12" t="s">
        <v>1803</v>
      </c>
      <c r="G425" s="50">
        <v>16.785599999999999</v>
      </c>
      <c r="H425" s="1" t="s">
        <v>29</v>
      </c>
      <c r="I425" s="50">
        <v>16.785599999999999</v>
      </c>
      <c r="J425" s="1" t="s">
        <v>1875</v>
      </c>
      <c r="K425" s="19">
        <v>43525</v>
      </c>
      <c r="L425" s="19">
        <v>43617</v>
      </c>
      <c r="M425" s="1" t="s">
        <v>1789</v>
      </c>
      <c r="N425" s="1" t="s">
        <v>64</v>
      </c>
    </row>
    <row r="426" spans="1:14" ht="60">
      <c r="A426" s="1">
        <v>33</v>
      </c>
      <c r="B426" s="1" t="s">
        <v>1876</v>
      </c>
      <c r="C426" s="1" t="s">
        <v>1856</v>
      </c>
      <c r="D426" s="1" t="s">
        <v>61</v>
      </c>
      <c r="E426" s="12" t="s">
        <v>1877</v>
      </c>
      <c r="F426" s="12" t="s">
        <v>1803</v>
      </c>
      <c r="G426" s="50">
        <v>16.785599999999999</v>
      </c>
      <c r="H426" s="1" t="s">
        <v>29</v>
      </c>
      <c r="I426" s="50">
        <v>16.785599999999999</v>
      </c>
      <c r="J426" s="1" t="s">
        <v>1878</v>
      </c>
      <c r="K426" s="19">
        <v>43525</v>
      </c>
      <c r="L426" s="19">
        <v>43617</v>
      </c>
      <c r="M426" s="1" t="s">
        <v>1789</v>
      </c>
      <c r="N426" s="1" t="s">
        <v>64</v>
      </c>
    </row>
    <row r="427" spans="1:14" ht="60">
      <c r="A427" s="1">
        <v>34</v>
      </c>
      <c r="B427" s="1" t="s">
        <v>1879</v>
      </c>
      <c r="C427" s="1" t="s">
        <v>1827</v>
      </c>
      <c r="D427" s="1" t="s">
        <v>40</v>
      </c>
      <c r="E427" s="12" t="s">
        <v>1880</v>
      </c>
      <c r="F427" s="12" t="s">
        <v>1803</v>
      </c>
      <c r="G427" s="50">
        <v>27.975999999999999</v>
      </c>
      <c r="H427" s="1" t="s">
        <v>29</v>
      </c>
      <c r="I427" s="50">
        <v>27.975999999999999</v>
      </c>
      <c r="J427" s="1" t="s">
        <v>1881</v>
      </c>
      <c r="K427" s="19">
        <v>43525</v>
      </c>
      <c r="L427" s="19">
        <v>43617</v>
      </c>
      <c r="M427" s="1" t="s">
        <v>1789</v>
      </c>
      <c r="N427" s="1" t="s">
        <v>43</v>
      </c>
    </row>
    <row r="428" spans="1:14" ht="60">
      <c r="A428" s="1">
        <v>35</v>
      </c>
      <c r="B428" s="1" t="s">
        <v>1882</v>
      </c>
      <c r="C428" s="1" t="s">
        <v>1794</v>
      </c>
      <c r="D428" s="1" t="s">
        <v>40</v>
      </c>
      <c r="E428" s="12" t="s">
        <v>1883</v>
      </c>
      <c r="F428" s="12" t="s">
        <v>1787</v>
      </c>
      <c r="G428" s="50">
        <v>3.9952000000000001</v>
      </c>
      <c r="H428" s="1" t="s">
        <v>29</v>
      </c>
      <c r="I428" s="50">
        <v>3.9952000000000001</v>
      </c>
      <c r="J428" s="1" t="s">
        <v>1884</v>
      </c>
      <c r="K428" s="19">
        <v>43525</v>
      </c>
      <c r="L428" s="19">
        <v>43617</v>
      </c>
      <c r="M428" s="1" t="s">
        <v>1789</v>
      </c>
      <c r="N428" s="1" t="s">
        <v>43</v>
      </c>
    </row>
    <row r="429" spans="1:14" ht="60">
      <c r="A429" s="1">
        <v>36</v>
      </c>
      <c r="B429" s="1" t="s">
        <v>1885</v>
      </c>
      <c r="C429" s="1" t="s">
        <v>1822</v>
      </c>
      <c r="D429" s="1" t="s">
        <v>40</v>
      </c>
      <c r="E429" s="12" t="s">
        <v>1886</v>
      </c>
      <c r="F429" s="12" t="s">
        <v>1803</v>
      </c>
      <c r="G429" s="50">
        <v>13.988</v>
      </c>
      <c r="H429" s="1" t="s">
        <v>29</v>
      </c>
      <c r="I429" s="50">
        <v>13.988</v>
      </c>
      <c r="J429" s="1" t="s">
        <v>1887</v>
      </c>
      <c r="K429" s="19">
        <v>43525</v>
      </c>
      <c r="L429" s="19">
        <v>43617</v>
      </c>
      <c r="M429" s="1" t="s">
        <v>1789</v>
      </c>
      <c r="N429" s="1" t="s">
        <v>43</v>
      </c>
    </row>
    <row r="430" spans="1:14" ht="60">
      <c r="A430" s="1">
        <v>37</v>
      </c>
      <c r="B430" s="1" t="s">
        <v>1888</v>
      </c>
      <c r="C430" s="1" t="s">
        <v>1811</v>
      </c>
      <c r="D430" s="1" t="s">
        <v>40</v>
      </c>
      <c r="E430" s="12" t="s">
        <v>1889</v>
      </c>
      <c r="F430" s="12" t="s">
        <v>1787</v>
      </c>
      <c r="G430" s="50">
        <v>7.9904000000000002</v>
      </c>
      <c r="H430" s="1" t="s">
        <v>29</v>
      </c>
      <c r="I430" s="50">
        <v>7.9904000000000002</v>
      </c>
      <c r="J430" s="1" t="s">
        <v>1890</v>
      </c>
      <c r="K430" s="19">
        <v>43525</v>
      </c>
      <c r="L430" s="19">
        <v>43617</v>
      </c>
      <c r="M430" s="1" t="s">
        <v>1789</v>
      </c>
      <c r="N430" s="1" t="s">
        <v>43</v>
      </c>
    </row>
    <row r="431" spans="1:14" ht="60">
      <c r="A431" s="1">
        <v>38</v>
      </c>
      <c r="B431" s="1" t="s">
        <v>1891</v>
      </c>
      <c r="C431" s="1" t="s">
        <v>1802</v>
      </c>
      <c r="D431" s="1" t="s">
        <v>40</v>
      </c>
      <c r="E431" s="12" t="s">
        <v>1892</v>
      </c>
      <c r="F431" s="12" t="s">
        <v>1787</v>
      </c>
      <c r="G431" s="50">
        <v>5.9927999999999999</v>
      </c>
      <c r="H431" s="1" t="s">
        <v>29</v>
      </c>
      <c r="I431" s="50">
        <v>5.9927999999999999</v>
      </c>
      <c r="J431" s="1" t="s">
        <v>1893</v>
      </c>
      <c r="K431" s="19">
        <v>43525</v>
      </c>
      <c r="L431" s="19">
        <v>43617</v>
      </c>
      <c r="M431" s="1" t="s">
        <v>1789</v>
      </c>
      <c r="N431" s="1" t="s">
        <v>43</v>
      </c>
    </row>
    <row r="432" spans="1:14" ht="60">
      <c r="A432" s="1">
        <v>39</v>
      </c>
      <c r="B432" s="1" t="s">
        <v>1894</v>
      </c>
      <c r="C432" s="1" t="s">
        <v>1785</v>
      </c>
      <c r="D432" s="1" t="s">
        <v>40</v>
      </c>
      <c r="E432" s="12" t="s">
        <v>1895</v>
      </c>
      <c r="F432" s="12" t="s">
        <v>1787</v>
      </c>
      <c r="G432" s="50">
        <v>1.9976</v>
      </c>
      <c r="H432" s="1" t="s">
        <v>29</v>
      </c>
      <c r="I432" s="50">
        <v>1.9976</v>
      </c>
      <c r="J432" s="1" t="s">
        <v>1788</v>
      </c>
      <c r="K432" s="19">
        <v>43525</v>
      </c>
      <c r="L432" s="19">
        <v>43617</v>
      </c>
      <c r="M432" s="1" t="s">
        <v>1789</v>
      </c>
      <c r="N432" s="1" t="s">
        <v>43</v>
      </c>
    </row>
    <row r="433" spans="1:14" ht="60">
      <c r="A433" s="1">
        <v>40</v>
      </c>
      <c r="B433" s="1" t="s">
        <v>1896</v>
      </c>
      <c r="C433" s="1" t="s">
        <v>1794</v>
      </c>
      <c r="D433" s="1" t="s">
        <v>40</v>
      </c>
      <c r="E433" s="12" t="s">
        <v>285</v>
      </c>
      <c r="F433" s="12" t="s">
        <v>1787</v>
      </c>
      <c r="G433" s="50">
        <v>3.9952000000000001</v>
      </c>
      <c r="H433" s="1" t="s">
        <v>29</v>
      </c>
      <c r="I433" s="50">
        <v>3.9952000000000001</v>
      </c>
      <c r="J433" s="1" t="s">
        <v>1897</v>
      </c>
      <c r="K433" s="19">
        <v>43525</v>
      </c>
      <c r="L433" s="19">
        <v>43617</v>
      </c>
      <c r="M433" s="1" t="s">
        <v>1789</v>
      </c>
      <c r="N433" s="1" t="s">
        <v>43</v>
      </c>
    </row>
    <row r="434" spans="1:14" ht="60">
      <c r="A434" s="1">
        <v>41</v>
      </c>
      <c r="B434" s="1" t="s">
        <v>1898</v>
      </c>
      <c r="C434" s="1" t="s">
        <v>1822</v>
      </c>
      <c r="D434" s="1" t="s">
        <v>40</v>
      </c>
      <c r="E434" s="12" t="s">
        <v>1094</v>
      </c>
      <c r="F434" s="12" t="s">
        <v>1803</v>
      </c>
      <c r="G434" s="50">
        <v>13.988</v>
      </c>
      <c r="H434" s="1" t="s">
        <v>29</v>
      </c>
      <c r="I434" s="50">
        <v>13.988</v>
      </c>
      <c r="J434" s="1" t="s">
        <v>1899</v>
      </c>
      <c r="K434" s="19">
        <v>43525</v>
      </c>
      <c r="L434" s="19">
        <v>43617</v>
      </c>
      <c r="M434" s="1" t="s">
        <v>1789</v>
      </c>
      <c r="N434" s="1" t="s">
        <v>43</v>
      </c>
    </row>
    <row r="435" spans="1:14" ht="60">
      <c r="A435" s="1">
        <v>42</v>
      </c>
      <c r="B435" s="1" t="s">
        <v>1898</v>
      </c>
      <c r="C435" s="1" t="s">
        <v>1794</v>
      </c>
      <c r="D435" s="1" t="s">
        <v>40</v>
      </c>
      <c r="E435" s="12" t="s">
        <v>1094</v>
      </c>
      <c r="F435" s="12" t="s">
        <v>1787</v>
      </c>
      <c r="G435" s="50">
        <v>3.9952000000000001</v>
      </c>
      <c r="H435" s="1" t="s">
        <v>29</v>
      </c>
      <c r="I435" s="50">
        <v>3.9952000000000001</v>
      </c>
      <c r="J435" s="1" t="s">
        <v>1900</v>
      </c>
      <c r="K435" s="19">
        <v>43525</v>
      </c>
      <c r="L435" s="19">
        <v>43617</v>
      </c>
      <c r="M435" s="1" t="s">
        <v>1789</v>
      </c>
      <c r="N435" s="1" t="s">
        <v>43</v>
      </c>
    </row>
    <row r="436" spans="1:14" ht="60">
      <c r="A436" s="1">
        <v>43</v>
      </c>
      <c r="B436" s="1" t="s">
        <v>1901</v>
      </c>
      <c r="C436" s="1" t="s">
        <v>1794</v>
      </c>
      <c r="D436" s="1" t="s">
        <v>40</v>
      </c>
      <c r="E436" s="12" t="s">
        <v>1902</v>
      </c>
      <c r="F436" s="12" t="s">
        <v>1787</v>
      </c>
      <c r="G436" s="50">
        <v>3.9952000000000001</v>
      </c>
      <c r="H436" s="1" t="s">
        <v>29</v>
      </c>
      <c r="I436" s="50">
        <v>3.9952000000000001</v>
      </c>
      <c r="J436" s="1" t="s">
        <v>1903</v>
      </c>
      <c r="K436" s="19">
        <v>43525</v>
      </c>
      <c r="L436" s="19">
        <v>43617</v>
      </c>
      <c r="M436" s="1" t="s">
        <v>1789</v>
      </c>
      <c r="N436" s="1" t="s">
        <v>43</v>
      </c>
    </row>
    <row r="437" spans="1:14" ht="60">
      <c r="A437" s="1">
        <v>44</v>
      </c>
      <c r="B437" s="1" t="s">
        <v>1904</v>
      </c>
      <c r="C437" s="1" t="s">
        <v>1802</v>
      </c>
      <c r="D437" s="1" t="s">
        <v>73</v>
      </c>
      <c r="E437" s="12" t="s">
        <v>1742</v>
      </c>
      <c r="F437" s="12" t="s">
        <v>1787</v>
      </c>
      <c r="G437" s="50">
        <v>5.9927999999999999</v>
      </c>
      <c r="H437" s="1" t="s">
        <v>29</v>
      </c>
      <c r="I437" s="50">
        <v>5.9927999999999999</v>
      </c>
      <c r="J437" s="1" t="s">
        <v>1905</v>
      </c>
      <c r="K437" s="19">
        <v>43525</v>
      </c>
      <c r="L437" s="19">
        <v>43617</v>
      </c>
      <c r="M437" s="1" t="s">
        <v>1789</v>
      </c>
      <c r="N437" s="1" t="s">
        <v>76</v>
      </c>
    </row>
    <row r="438" spans="1:14" ht="60">
      <c r="A438" s="1">
        <v>45</v>
      </c>
      <c r="B438" s="1" t="s">
        <v>1906</v>
      </c>
      <c r="C438" s="1" t="s">
        <v>1794</v>
      </c>
      <c r="D438" s="1" t="s">
        <v>73</v>
      </c>
      <c r="E438" s="12" t="s">
        <v>1765</v>
      </c>
      <c r="F438" s="12" t="s">
        <v>1787</v>
      </c>
      <c r="G438" s="50">
        <v>3.9952000000000001</v>
      </c>
      <c r="H438" s="1" t="s">
        <v>29</v>
      </c>
      <c r="I438" s="50">
        <v>3.9952000000000001</v>
      </c>
      <c r="J438" s="1" t="s">
        <v>1907</v>
      </c>
      <c r="K438" s="19">
        <v>43525</v>
      </c>
      <c r="L438" s="19">
        <v>43617</v>
      </c>
      <c r="M438" s="1" t="s">
        <v>1789</v>
      </c>
      <c r="N438" s="1" t="s">
        <v>76</v>
      </c>
    </row>
    <row r="439" spans="1:14" ht="60">
      <c r="A439" s="1">
        <v>46</v>
      </c>
      <c r="B439" s="1" t="s">
        <v>1908</v>
      </c>
      <c r="C439" s="1" t="s">
        <v>1856</v>
      </c>
      <c r="D439" s="1" t="s">
        <v>73</v>
      </c>
      <c r="E439" s="12" t="s">
        <v>144</v>
      </c>
      <c r="F439" s="12" t="s">
        <v>1803</v>
      </c>
      <c r="G439" s="50">
        <v>16.785599999999999</v>
      </c>
      <c r="H439" s="1" t="s">
        <v>29</v>
      </c>
      <c r="I439" s="50">
        <v>16.785599999999999</v>
      </c>
      <c r="J439" s="1" t="s">
        <v>1909</v>
      </c>
      <c r="K439" s="19">
        <v>43525</v>
      </c>
      <c r="L439" s="19">
        <v>43617</v>
      </c>
      <c r="M439" s="1" t="s">
        <v>1789</v>
      </c>
      <c r="N439" s="1" t="s">
        <v>76</v>
      </c>
    </row>
    <row r="440" spans="1:14" ht="108">
      <c r="A440" s="1">
        <v>47</v>
      </c>
      <c r="B440" s="1" t="s">
        <v>1908</v>
      </c>
      <c r="C440" s="1" t="s">
        <v>1910</v>
      </c>
      <c r="D440" s="1" t="s">
        <v>73</v>
      </c>
      <c r="E440" s="12" t="s">
        <v>144</v>
      </c>
      <c r="F440" s="12" t="s">
        <v>1911</v>
      </c>
      <c r="G440" s="50">
        <v>3.3877999999999999</v>
      </c>
      <c r="H440" s="1" t="s">
        <v>29</v>
      </c>
      <c r="I440" s="50">
        <v>3.3877999999999999</v>
      </c>
      <c r="J440" s="1" t="s">
        <v>1912</v>
      </c>
      <c r="K440" s="19">
        <v>43525</v>
      </c>
      <c r="L440" s="19">
        <v>43617</v>
      </c>
      <c r="M440" s="1" t="s">
        <v>1789</v>
      </c>
      <c r="N440" s="1" t="s">
        <v>76</v>
      </c>
    </row>
    <row r="441" spans="1:14" ht="60">
      <c r="A441" s="1">
        <v>48</v>
      </c>
      <c r="B441" s="1" t="s">
        <v>1913</v>
      </c>
      <c r="C441" s="1" t="s">
        <v>1914</v>
      </c>
      <c r="D441" s="1" t="s">
        <v>73</v>
      </c>
      <c r="E441" s="12" t="s">
        <v>826</v>
      </c>
      <c r="F441" s="12" t="s">
        <v>1787</v>
      </c>
      <c r="G441" s="50">
        <v>35.956800000000001</v>
      </c>
      <c r="H441" s="1" t="s">
        <v>29</v>
      </c>
      <c r="I441" s="50">
        <v>35.956800000000001</v>
      </c>
      <c r="J441" s="1" t="s">
        <v>1915</v>
      </c>
      <c r="K441" s="19">
        <v>43525</v>
      </c>
      <c r="L441" s="19">
        <v>43617</v>
      </c>
      <c r="M441" s="1" t="s">
        <v>1789</v>
      </c>
      <c r="N441" s="1" t="s">
        <v>76</v>
      </c>
    </row>
    <row r="442" spans="1:14" ht="60">
      <c r="A442" s="1">
        <v>49</v>
      </c>
      <c r="B442" s="1" t="s">
        <v>1916</v>
      </c>
      <c r="C442" s="1" t="s">
        <v>1811</v>
      </c>
      <c r="D442" s="1" t="s">
        <v>73</v>
      </c>
      <c r="E442" s="12" t="s">
        <v>1917</v>
      </c>
      <c r="F442" s="12" t="s">
        <v>1787</v>
      </c>
      <c r="G442" s="50">
        <v>7.9904000000000002</v>
      </c>
      <c r="H442" s="1" t="s">
        <v>29</v>
      </c>
      <c r="I442" s="50">
        <v>7.9904000000000002</v>
      </c>
      <c r="J442" s="1" t="s">
        <v>1893</v>
      </c>
      <c r="K442" s="19">
        <v>43525</v>
      </c>
      <c r="L442" s="19">
        <v>43617</v>
      </c>
      <c r="M442" s="1" t="s">
        <v>1789</v>
      </c>
      <c r="N442" s="1" t="s">
        <v>76</v>
      </c>
    </row>
    <row r="443" spans="1:14" ht="60">
      <c r="A443" s="1">
        <v>50</v>
      </c>
      <c r="B443" s="1" t="s">
        <v>1918</v>
      </c>
      <c r="C443" s="1" t="s">
        <v>1863</v>
      </c>
      <c r="D443" s="1" t="s">
        <v>73</v>
      </c>
      <c r="E443" s="12" t="s">
        <v>302</v>
      </c>
      <c r="F443" s="12" t="s">
        <v>1787</v>
      </c>
      <c r="G443" s="50">
        <v>13.9832</v>
      </c>
      <c r="H443" s="1" t="s">
        <v>29</v>
      </c>
      <c r="I443" s="50">
        <v>13.9832</v>
      </c>
      <c r="J443" s="1" t="s">
        <v>1893</v>
      </c>
      <c r="K443" s="19">
        <v>43525</v>
      </c>
      <c r="L443" s="19">
        <v>43617</v>
      </c>
      <c r="M443" s="1" t="s">
        <v>1789</v>
      </c>
      <c r="N443" s="1" t="s">
        <v>76</v>
      </c>
    </row>
    <row r="444" spans="1:14" ht="60">
      <c r="A444" s="1">
        <v>51</v>
      </c>
      <c r="B444" s="1" t="s">
        <v>1919</v>
      </c>
      <c r="C444" s="1" t="s">
        <v>1794</v>
      </c>
      <c r="D444" s="1" t="s">
        <v>53</v>
      </c>
      <c r="E444" s="12" t="s">
        <v>1920</v>
      </c>
      <c r="F444" s="12" t="s">
        <v>1787</v>
      </c>
      <c r="G444" s="50">
        <v>3.9952000000000001</v>
      </c>
      <c r="H444" s="1" t="s">
        <v>29</v>
      </c>
      <c r="I444" s="50">
        <v>3.9952000000000001</v>
      </c>
      <c r="J444" s="1" t="s">
        <v>1907</v>
      </c>
      <c r="K444" s="19">
        <v>43525</v>
      </c>
      <c r="L444" s="19">
        <v>43617</v>
      </c>
      <c r="M444" s="1" t="s">
        <v>1789</v>
      </c>
      <c r="N444" s="1" t="s">
        <v>56</v>
      </c>
    </row>
    <row r="445" spans="1:14" ht="60">
      <c r="A445" s="1">
        <v>52</v>
      </c>
      <c r="B445" s="1" t="s">
        <v>1921</v>
      </c>
      <c r="C445" s="1" t="s">
        <v>1802</v>
      </c>
      <c r="D445" s="1" t="s">
        <v>53</v>
      </c>
      <c r="E445" s="12" t="s">
        <v>1922</v>
      </c>
      <c r="F445" s="12" t="s">
        <v>1787</v>
      </c>
      <c r="G445" s="50">
        <v>5.9927999999999999</v>
      </c>
      <c r="H445" s="1" t="s">
        <v>29</v>
      </c>
      <c r="I445" s="50">
        <v>5.9927999999999999</v>
      </c>
      <c r="J445" s="1" t="s">
        <v>1797</v>
      </c>
      <c r="K445" s="19">
        <v>43525</v>
      </c>
      <c r="L445" s="19">
        <v>43617</v>
      </c>
      <c r="M445" s="1" t="s">
        <v>1789</v>
      </c>
      <c r="N445" s="1" t="s">
        <v>56</v>
      </c>
    </row>
    <row r="446" spans="1:14" ht="60">
      <c r="A446" s="1">
        <v>53</v>
      </c>
      <c r="B446" s="1" t="s">
        <v>1923</v>
      </c>
      <c r="C446" s="1" t="s">
        <v>1802</v>
      </c>
      <c r="D446" s="1" t="s">
        <v>36</v>
      </c>
      <c r="E446" s="12" t="s">
        <v>530</v>
      </c>
      <c r="F446" s="12" t="s">
        <v>1803</v>
      </c>
      <c r="G446" s="50">
        <v>8.3927999999999994</v>
      </c>
      <c r="H446" s="1" t="s">
        <v>29</v>
      </c>
      <c r="I446" s="50">
        <v>8.3927999999999994</v>
      </c>
      <c r="J446" s="1" t="s">
        <v>1924</v>
      </c>
      <c r="K446" s="19">
        <v>43525</v>
      </c>
      <c r="L446" s="19">
        <v>43617</v>
      </c>
      <c r="M446" s="1" t="s">
        <v>1789</v>
      </c>
      <c r="N446" s="1" t="s">
        <v>39</v>
      </c>
    </row>
    <row r="447" spans="1:14" ht="60">
      <c r="A447" s="1">
        <v>54</v>
      </c>
      <c r="B447" s="1" t="s">
        <v>1925</v>
      </c>
      <c r="C447" s="1" t="s">
        <v>1822</v>
      </c>
      <c r="D447" s="1" t="s">
        <v>69</v>
      </c>
      <c r="E447" s="12" t="s">
        <v>1926</v>
      </c>
      <c r="F447" s="12" t="s">
        <v>1803</v>
      </c>
      <c r="G447" s="50">
        <v>13.988</v>
      </c>
      <c r="H447" s="1" t="s">
        <v>29</v>
      </c>
      <c r="I447" s="50">
        <v>13.988</v>
      </c>
      <c r="J447" s="1" t="s">
        <v>1927</v>
      </c>
      <c r="K447" s="19">
        <v>43525</v>
      </c>
      <c r="L447" s="19">
        <v>43617</v>
      </c>
      <c r="M447" s="1" t="s">
        <v>1789</v>
      </c>
      <c r="N447" s="1" t="s">
        <v>72</v>
      </c>
    </row>
    <row r="448" spans="1:14" ht="60">
      <c r="A448" s="1">
        <v>55</v>
      </c>
      <c r="B448" s="1" t="s">
        <v>1928</v>
      </c>
      <c r="C448" s="1" t="s">
        <v>1929</v>
      </c>
      <c r="D448" s="1" t="s">
        <v>26</v>
      </c>
      <c r="E448" s="1" t="s">
        <v>1930</v>
      </c>
      <c r="F448" s="1" t="s">
        <v>1931</v>
      </c>
      <c r="G448" s="50">
        <v>6.1608000000000001</v>
      </c>
      <c r="H448" s="1" t="s">
        <v>29</v>
      </c>
      <c r="I448" s="50">
        <v>6.1608000000000001</v>
      </c>
      <c r="J448" s="1" t="s">
        <v>1932</v>
      </c>
      <c r="K448" s="19">
        <v>43525</v>
      </c>
      <c r="L448" s="19">
        <v>43617</v>
      </c>
      <c r="M448" s="1" t="s">
        <v>1789</v>
      </c>
      <c r="N448" s="1" t="s">
        <v>31</v>
      </c>
    </row>
    <row r="449" spans="1:14" ht="60">
      <c r="A449" s="1">
        <v>56</v>
      </c>
      <c r="B449" s="1" t="s">
        <v>1933</v>
      </c>
      <c r="C449" s="1" t="s">
        <v>1934</v>
      </c>
      <c r="D449" s="1" t="s">
        <v>36</v>
      </c>
      <c r="E449" s="12" t="s">
        <v>1935</v>
      </c>
      <c r="F449" s="1" t="s">
        <v>1931</v>
      </c>
      <c r="G449" s="50">
        <v>1.0267999999999999</v>
      </c>
      <c r="H449" s="1" t="s">
        <v>29</v>
      </c>
      <c r="I449" s="50">
        <v>1.0267999999999999</v>
      </c>
      <c r="J449" s="1" t="s">
        <v>1936</v>
      </c>
      <c r="K449" s="19">
        <v>43525</v>
      </c>
      <c r="L449" s="19">
        <v>43617</v>
      </c>
      <c r="M449" s="1" t="s">
        <v>1789</v>
      </c>
      <c r="N449" s="1" t="s">
        <v>39</v>
      </c>
    </row>
    <row r="450" spans="1:14" ht="60">
      <c r="A450" s="1">
        <v>57</v>
      </c>
      <c r="B450" s="1" t="s">
        <v>1937</v>
      </c>
      <c r="C450" s="1" t="s">
        <v>1938</v>
      </c>
      <c r="D450" s="1" t="s">
        <v>44</v>
      </c>
      <c r="E450" s="12" t="s">
        <v>325</v>
      </c>
      <c r="F450" s="12" t="s">
        <v>1939</v>
      </c>
      <c r="G450" s="50">
        <v>3.3216000000000001</v>
      </c>
      <c r="H450" s="1" t="s">
        <v>29</v>
      </c>
      <c r="I450" s="50">
        <v>3.3216000000000001</v>
      </c>
      <c r="J450" s="1" t="s">
        <v>1936</v>
      </c>
      <c r="K450" s="19">
        <v>43525</v>
      </c>
      <c r="L450" s="19">
        <v>43617</v>
      </c>
      <c r="M450" s="1" t="s">
        <v>1789</v>
      </c>
      <c r="N450" s="1" t="s">
        <v>47</v>
      </c>
    </row>
    <row r="451" spans="1:14" ht="96">
      <c r="A451" s="1">
        <v>58</v>
      </c>
      <c r="B451" s="1" t="s">
        <v>1940</v>
      </c>
      <c r="C451" s="1" t="s">
        <v>1941</v>
      </c>
      <c r="D451" s="1" t="s">
        <v>1942</v>
      </c>
      <c r="E451" s="1" t="s">
        <v>1943</v>
      </c>
      <c r="F451" s="1" t="s">
        <v>1944</v>
      </c>
      <c r="G451" s="50">
        <v>11.99</v>
      </c>
      <c r="H451" s="1" t="s">
        <v>29</v>
      </c>
      <c r="I451" s="50">
        <v>11.99</v>
      </c>
      <c r="J451" s="1" t="s">
        <v>1945</v>
      </c>
      <c r="K451" s="19">
        <v>43525</v>
      </c>
      <c r="L451" s="19">
        <v>43617</v>
      </c>
      <c r="M451" s="1" t="s">
        <v>1789</v>
      </c>
      <c r="N451" s="1" t="s">
        <v>1789</v>
      </c>
    </row>
    <row r="452" spans="1:14" ht="72">
      <c r="A452" s="1">
        <v>59</v>
      </c>
      <c r="B452" s="1" t="s">
        <v>1946</v>
      </c>
      <c r="C452" s="1" t="s">
        <v>1947</v>
      </c>
      <c r="D452" s="1" t="s">
        <v>1942</v>
      </c>
      <c r="E452" s="1" t="s">
        <v>1943</v>
      </c>
      <c r="F452" s="1" t="s">
        <v>1948</v>
      </c>
      <c r="G452" s="50">
        <v>17.7</v>
      </c>
      <c r="H452" s="1" t="s">
        <v>29</v>
      </c>
      <c r="I452" s="50">
        <v>17.7</v>
      </c>
      <c r="J452" s="1" t="s">
        <v>1949</v>
      </c>
      <c r="K452" s="19">
        <v>43525</v>
      </c>
      <c r="L452" s="19">
        <v>43617</v>
      </c>
      <c r="M452" s="1" t="s">
        <v>1789</v>
      </c>
      <c r="N452" s="1" t="s">
        <v>1789</v>
      </c>
    </row>
    <row r="453" spans="1:14" ht="60">
      <c r="A453" s="1">
        <v>60</v>
      </c>
      <c r="B453" s="1" t="s">
        <v>1950</v>
      </c>
      <c r="C453" s="1" t="s">
        <v>1951</v>
      </c>
      <c r="D453" s="1" t="s">
        <v>32</v>
      </c>
      <c r="E453" s="12" t="s">
        <v>35</v>
      </c>
      <c r="F453" s="1" t="s">
        <v>1952</v>
      </c>
      <c r="G453" s="50">
        <v>1.5780000000000001</v>
      </c>
      <c r="H453" s="1" t="s">
        <v>29</v>
      </c>
      <c r="I453" s="50">
        <v>1.5780000000000001</v>
      </c>
      <c r="J453" s="1" t="s">
        <v>1953</v>
      </c>
      <c r="K453" s="19">
        <v>43525</v>
      </c>
      <c r="L453" s="19">
        <v>43617</v>
      </c>
      <c r="M453" s="1" t="s">
        <v>1789</v>
      </c>
      <c r="N453" s="1" t="s">
        <v>1789</v>
      </c>
    </row>
    <row r="454" spans="1:14" ht="60">
      <c r="A454" s="1">
        <v>61</v>
      </c>
      <c r="B454" s="1" t="s">
        <v>1950</v>
      </c>
      <c r="C454" s="1" t="s">
        <v>1954</v>
      </c>
      <c r="D454" s="1" t="s">
        <v>48</v>
      </c>
      <c r="E454" s="12" t="s">
        <v>51</v>
      </c>
      <c r="F454" s="1" t="s">
        <v>1955</v>
      </c>
      <c r="G454" s="50">
        <v>14.37</v>
      </c>
      <c r="H454" s="1" t="s">
        <v>29</v>
      </c>
      <c r="I454" s="50">
        <v>14.37</v>
      </c>
      <c r="J454" s="1" t="s">
        <v>1956</v>
      </c>
      <c r="K454" s="19">
        <v>43525</v>
      </c>
      <c r="L454" s="19">
        <v>43617</v>
      </c>
      <c r="M454" s="1" t="s">
        <v>1789</v>
      </c>
      <c r="N454" s="1" t="s">
        <v>1789</v>
      </c>
    </row>
    <row r="455" spans="1:14" ht="60">
      <c r="A455" s="1">
        <v>62</v>
      </c>
      <c r="B455" s="1" t="s">
        <v>1950</v>
      </c>
      <c r="C455" s="1" t="s">
        <v>1951</v>
      </c>
      <c r="D455" s="1" t="s">
        <v>36</v>
      </c>
      <c r="E455" s="12" t="s">
        <v>39</v>
      </c>
      <c r="F455" s="1" t="s">
        <v>1952</v>
      </c>
      <c r="G455" s="50">
        <v>1.5780000000000001</v>
      </c>
      <c r="H455" s="1" t="s">
        <v>29</v>
      </c>
      <c r="I455" s="50">
        <v>1.5780000000000001</v>
      </c>
      <c r="J455" s="1" t="s">
        <v>1953</v>
      </c>
      <c r="K455" s="19">
        <v>43525</v>
      </c>
      <c r="L455" s="19">
        <v>43617</v>
      </c>
      <c r="M455" s="1" t="s">
        <v>1789</v>
      </c>
      <c r="N455" s="1" t="s">
        <v>1789</v>
      </c>
    </row>
    <row r="456" spans="1:14" ht="72">
      <c r="A456" s="1">
        <v>63</v>
      </c>
      <c r="B456" s="1" t="s">
        <v>1950</v>
      </c>
      <c r="C456" s="1" t="s">
        <v>1957</v>
      </c>
      <c r="D456" s="1" t="s">
        <v>73</v>
      </c>
      <c r="E456" s="12" t="s">
        <v>76</v>
      </c>
      <c r="F456" s="1" t="s">
        <v>1958</v>
      </c>
      <c r="G456" s="50">
        <v>8.7349999999999994</v>
      </c>
      <c r="H456" s="1" t="s">
        <v>29</v>
      </c>
      <c r="I456" s="50">
        <v>8.7349999999999994</v>
      </c>
      <c r="J456" s="1" t="s">
        <v>1959</v>
      </c>
      <c r="K456" s="19">
        <v>43525</v>
      </c>
      <c r="L456" s="19">
        <v>43617</v>
      </c>
      <c r="M456" s="1" t="s">
        <v>1789</v>
      </c>
      <c r="N456" s="1" t="s">
        <v>1789</v>
      </c>
    </row>
    <row r="457" spans="1:14" ht="60">
      <c r="A457" s="1">
        <v>64</v>
      </c>
      <c r="B457" s="1" t="s">
        <v>1950</v>
      </c>
      <c r="C457" s="1" t="s">
        <v>1960</v>
      </c>
      <c r="D457" s="1" t="s">
        <v>65</v>
      </c>
      <c r="E457" s="12" t="s">
        <v>68</v>
      </c>
      <c r="F457" s="1" t="s">
        <v>1952</v>
      </c>
      <c r="G457" s="50">
        <v>0.78900000000000003</v>
      </c>
      <c r="H457" s="1" t="s">
        <v>29</v>
      </c>
      <c r="I457" s="50">
        <v>0.78900000000000003</v>
      </c>
      <c r="J457" s="1" t="s">
        <v>1961</v>
      </c>
      <c r="K457" s="19">
        <v>43525</v>
      </c>
      <c r="L457" s="19">
        <v>43617</v>
      </c>
      <c r="M457" s="1" t="s">
        <v>1789</v>
      </c>
      <c r="N457" s="1" t="s">
        <v>1789</v>
      </c>
    </row>
    <row r="458" spans="1:14" ht="72">
      <c r="A458" s="1">
        <v>65</v>
      </c>
      <c r="B458" s="1" t="s">
        <v>1950</v>
      </c>
      <c r="C458" s="1" t="s">
        <v>1962</v>
      </c>
      <c r="D458" s="1" t="s">
        <v>40</v>
      </c>
      <c r="E458" s="12" t="s">
        <v>43</v>
      </c>
      <c r="F458" s="1" t="s">
        <v>1963</v>
      </c>
      <c r="G458" s="50">
        <v>5.25</v>
      </c>
      <c r="H458" s="1" t="s">
        <v>29</v>
      </c>
      <c r="I458" s="50">
        <v>5.25</v>
      </c>
      <c r="J458" s="1" t="s">
        <v>1964</v>
      </c>
      <c r="K458" s="19">
        <v>43525</v>
      </c>
      <c r="L458" s="19">
        <v>43617</v>
      </c>
      <c r="M458" s="1" t="s">
        <v>1789</v>
      </c>
      <c r="N458" s="1" t="s">
        <v>1789</v>
      </c>
    </row>
    <row r="459" spans="1:14" ht="60">
      <c r="A459" s="1">
        <v>66</v>
      </c>
      <c r="B459" s="1" t="s">
        <v>1950</v>
      </c>
      <c r="C459" s="1" t="s">
        <v>1965</v>
      </c>
      <c r="D459" s="1" t="s">
        <v>26</v>
      </c>
      <c r="E459" s="12" t="s">
        <v>31</v>
      </c>
      <c r="F459" s="1" t="s">
        <v>1966</v>
      </c>
      <c r="G459" s="50">
        <v>13.53</v>
      </c>
      <c r="H459" s="1" t="s">
        <v>29</v>
      </c>
      <c r="I459" s="50">
        <v>13.53</v>
      </c>
      <c r="J459" s="1" t="s">
        <v>1964</v>
      </c>
      <c r="K459" s="19">
        <v>43525</v>
      </c>
      <c r="L459" s="19">
        <v>43617</v>
      </c>
      <c r="M459" s="1" t="s">
        <v>1789</v>
      </c>
      <c r="N459" s="1" t="s">
        <v>1789</v>
      </c>
    </row>
    <row r="460" spans="1:14" ht="60">
      <c r="A460" s="1">
        <v>67</v>
      </c>
      <c r="B460" s="1" t="s">
        <v>1950</v>
      </c>
      <c r="C460" s="1" t="s">
        <v>1967</v>
      </c>
      <c r="D460" s="1" t="s">
        <v>44</v>
      </c>
      <c r="E460" s="12" t="s">
        <v>47</v>
      </c>
      <c r="F460" s="1" t="s">
        <v>1955</v>
      </c>
      <c r="G460" s="50">
        <v>4.79</v>
      </c>
      <c r="H460" s="1" t="s">
        <v>29</v>
      </c>
      <c r="I460" s="50">
        <v>4.79</v>
      </c>
      <c r="J460" s="1" t="s">
        <v>1953</v>
      </c>
      <c r="K460" s="19">
        <v>43525</v>
      </c>
      <c r="L460" s="19">
        <v>43617</v>
      </c>
      <c r="M460" s="1" t="s">
        <v>1789</v>
      </c>
      <c r="N460" s="1" t="s">
        <v>1789</v>
      </c>
    </row>
    <row r="461" spans="1:14" ht="60">
      <c r="A461" s="1">
        <v>68</v>
      </c>
      <c r="B461" s="51" t="s">
        <v>1950</v>
      </c>
      <c r="C461" s="1" t="s">
        <v>1951</v>
      </c>
      <c r="D461" s="1" t="s">
        <v>61</v>
      </c>
      <c r="E461" s="12" t="s">
        <v>64</v>
      </c>
      <c r="F461" s="1" t="s">
        <v>1952</v>
      </c>
      <c r="G461" s="50">
        <v>1.5780000000000001</v>
      </c>
      <c r="H461" s="1" t="s">
        <v>29</v>
      </c>
      <c r="I461" s="50">
        <v>1.5780000000000001</v>
      </c>
      <c r="J461" s="1" t="s">
        <v>1953</v>
      </c>
      <c r="K461" s="19">
        <v>43525</v>
      </c>
      <c r="L461" s="19">
        <v>43617</v>
      </c>
      <c r="M461" s="1" t="s">
        <v>1789</v>
      </c>
      <c r="N461" s="1" t="s">
        <v>1789</v>
      </c>
    </row>
    <row r="462" spans="1:14" ht="48">
      <c r="A462" s="1">
        <v>69</v>
      </c>
      <c r="B462" s="51" t="s">
        <v>1968</v>
      </c>
      <c r="C462" s="1" t="s">
        <v>1969</v>
      </c>
      <c r="D462" s="1" t="s">
        <v>44</v>
      </c>
      <c r="E462" s="1" t="s">
        <v>1845</v>
      </c>
      <c r="F462" s="1" t="s">
        <v>1970</v>
      </c>
      <c r="G462" s="50">
        <v>2.8224</v>
      </c>
      <c r="H462" s="1" t="s">
        <v>29</v>
      </c>
      <c r="I462" s="50">
        <v>2.8224</v>
      </c>
      <c r="J462" s="1" t="s">
        <v>1971</v>
      </c>
      <c r="K462" s="19">
        <v>43525</v>
      </c>
      <c r="L462" s="19">
        <v>43617</v>
      </c>
      <c r="M462" s="1" t="s">
        <v>1789</v>
      </c>
      <c r="N462" s="1" t="s">
        <v>1789</v>
      </c>
    </row>
    <row r="463" spans="1:14" ht="48">
      <c r="A463" s="1">
        <v>70</v>
      </c>
      <c r="B463" s="51" t="s">
        <v>1972</v>
      </c>
      <c r="C463" s="1" t="s">
        <v>1973</v>
      </c>
      <c r="D463" s="1" t="s">
        <v>36</v>
      </c>
      <c r="E463" s="1" t="s">
        <v>408</v>
      </c>
      <c r="F463" s="1" t="s">
        <v>1970</v>
      </c>
      <c r="G463" s="50">
        <v>0.86436000000000002</v>
      </c>
      <c r="H463" s="1" t="s">
        <v>29</v>
      </c>
      <c r="I463" s="50">
        <v>0.86436000000000002</v>
      </c>
      <c r="J463" s="1" t="s">
        <v>1974</v>
      </c>
      <c r="K463" s="19">
        <v>43525</v>
      </c>
      <c r="L463" s="19">
        <v>43617</v>
      </c>
      <c r="M463" s="1" t="s">
        <v>1789</v>
      </c>
      <c r="N463" s="1" t="s">
        <v>1789</v>
      </c>
    </row>
    <row r="464" spans="1:14" ht="48">
      <c r="A464" s="1">
        <v>71</v>
      </c>
      <c r="B464" s="51" t="s">
        <v>1975</v>
      </c>
      <c r="C464" s="1" t="s">
        <v>1976</v>
      </c>
      <c r="D464" s="1" t="s">
        <v>36</v>
      </c>
      <c r="E464" s="1" t="s">
        <v>1935</v>
      </c>
      <c r="F464" s="1" t="s">
        <v>1970</v>
      </c>
      <c r="G464" s="50">
        <v>1.47</v>
      </c>
      <c r="H464" s="1" t="s">
        <v>29</v>
      </c>
      <c r="I464" s="50">
        <v>1.47</v>
      </c>
      <c r="J464" s="1" t="s">
        <v>1971</v>
      </c>
      <c r="K464" s="19">
        <v>43525</v>
      </c>
      <c r="L464" s="19">
        <v>43617</v>
      </c>
      <c r="M464" s="1" t="s">
        <v>1789</v>
      </c>
      <c r="N464" s="1" t="s">
        <v>1789</v>
      </c>
    </row>
    <row r="465" spans="1:14" ht="48">
      <c r="A465" s="1">
        <v>72</v>
      </c>
      <c r="B465" s="51" t="s">
        <v>1977</v>
      </c>
      <c r="C465" s="1" t="s">
        <v>1978</v>
      </c>
      <c r="D465" s="1" t="s">
        <v>65</v>
      </c>
      <c r="E465" s="1" t="s">
        <v>1979</v>
      </c>
      <c r="F465" s="1" t="s">
        <v>1970</v>
      </c>
      <c r="G465" s="50">
        <v>2.0384000000000002</v>
      </c>
      <c r="H465" s="1" t="s">
        <v>29</v>
      </c>
      <c r="I465" s="50">
        <v>2.0384000000000002</v>
      </c>
      <c r="J465" s="1" t="s">
        <v>1974</v>
      </c>
      <c r="K465" s="19">
        <v>43525</v>
      </c>
      <c r="L465" s="19">
        <v>43617</v>
      </c>
      <c r="M465" s="1" t="s">
        <v>1789</v>
      </c>
      <c r="N465" s="1" t="s">
        <v>1789</v>
      </c>
    </row>
    <row r="466" spans="1:14" ht="48">
      <c r="A466" s="1">
        <v>73</v>
      </c>
      <c r="B466" s="51" t="s">
        <v>1980</v>
      </c>
      <c r="C466" s="1" t="s">
        <v>1981</v>
      </c>
      <c r="D466" s="1" t="s">
        <v>65</v>
      </c>
      <c r="E466" s="1" t="s">
        <v>1982</v>
      </c>
      <c r="F466" s="1" t="s">
        <v>1970</v>
      </c>
      <c r="G466" s="50">
        <v>1.2677</v>
      </c>
      <c r="H466" s="1" t="s">
        <v>29</v>
      </c>
      <c r="I466" s="50">
        <v>1.2677</v>
      </c>
      <c r="J466" s="1" t="s">
        <v>1983</v>
      </c>
      <c r="K466" s="19">
        <v>43525</v>
      </c>
      <c r="L466" s="19">
        <v>43617</v>
      </c>
      <c r="M466" s="1" t="s">
        <v>1789</v>
      </c>
      <c r="N466" s="1" t="s">
        <v>1789</v>
      </c>
    </row>
    <row r="467" spans="1:14" ht="48">
      <c r="A467" s="1">
        <v>74</v>
      </c>
      <c r="B467" s="51" t="s">
        <v>1984</v>
      </c>
      <c r="C467" s="1" t="s">
        <v>1985</v>
      </c>
      <c r="D467" s="1" t="s">
        <v>65</v>
      </c>
      <c r="E467" s="1" t="s">
        <v>1986</v>
      </c>
      <c r="F467" s="1" t="s">
        <v>1970</v>
      </c>
      <c r="G467" s="50">
        <v>1.5386</v>
      </c>
      <c r="H467" s="1" t="s">
        <v>29</v>
      </c>
      <c r="I467" s="50">
        <v>1.5386</v>
      </c>
      <c r="J467" s="1" t="s">
        <v>1987</v>
      </c>
      <c r="K467" s="19">
        <v>43525</v>
      </c>
      <c r="L467" s="19">
        <v>43617</v>
      </c>
      <c r="M467" s="1" t="s">
        <v>1789</v>
      </c>
      <c r="N467" s="1" t="s">
        <v>1789</v>
      </c>
    </row>
    <row r="468" spans="1:14" ht="48">
      <c r="A468" s="1">
        <v>75</v>
      </c>
      <c r="B468" s="51" t="s">
        <v>1988</v>
      </c>
      <c r="C468" s="1" t="s">
        <v>1989</v>
      </c>
      <c r="D468" s="1" t="s">
        <v>65</v>
      </c>
      <c r="E468" s="1" t="s">
        <v>1671</v>
      </c>
      <c r="F468" s="1" t="s">
        <v>1970</v>
      </c>
      <c r="G468" s="50">
        <v>2.7342</v>
      </c>
      <c r="H468" s="1" t="s">
        <v>29</v>
      </c>
      <c r="I468" s="50">
        <v>2.7342</v>
      </c>
      <c r="J468" s="1" t="s">
        <v>1971</v>
      </c>
      <c r="K468" s="19">
        <v>43525</v>
      </c>
      <c r="L468" s="19">
        <v>43617</v>
      </c>
      <c r="M468" s="1" t="s">
        <v>1789</v>
      </c>
      <c r="N468" s="1" t="s">
        <v>1789</v>
      </c>
    </row>
    <row r="469" spans="1:14" ht="48">
      <c r="A469" s="1">
        <v>76</v>
      </c>
      <c r="B469" s="51" t="s">
        <v>1990</v>
      </c>
      <c r="C469" s="1" t="s">
        <v>1991</v>
      </c>
      <c r="D469" s="1" t="s">
        <v>40</v>
      </c>
      <c r="E469" s="1" t="s">
        <v>1992</v>
      </c>
      <c r="F469" s="1" t="s">
        <v>1970</v>
      </c>
      <c r="G469" s="50">
        <v>1.274</v>
      </c>
      <c r="H469" s="1" t="s">
        <v>29</v>
      </c>
      <c r="I469" s="50">
        <v>1.274</v>
      </c>
      <c r="J469" s="1" t="s">
        <v>1987</v>
      </c>
      <c r="K469" s="19">
        <v>43525</v>
      </c>
      <c r="L469" s="19">
        <v>43617</v>
      </c>
      <c r="M469" s="1" t="s">
        <v>1789</v>
      </c>
      <c r="N469" s="1" t="s">
        <v>1789</v>
      </c>
    </row>
    <row r="470" spans="1:14" ht="48">
      <c r="A470" s="1">
        <v>77</v>
      </c>
      <c r="B470" s="51" t="s">
        <v>1993</v>
      </c>
      <c r="C470" s="1" t="s">
        <v>1994</v>
      </c>
      <c r="D470" s="1" t="s">
        <v>40</v>
      </c>
      <c r="E470" s="1" t="s">
        <v>1995</v>
      </c>
      <c r="F470" s="1" t="s">
        <v>1970</v>
      </c>
      <c r="G470" s="50">
        <v>9.6020400000000006</v>
      </c>
      <c r="H470" s="1" t="s">
        <v>29</v>
      </c>
      <c r="I470" s="50">
        <v>9.6020400000000006</v>
      </c>
      <c r="J470" s="1" t="s">
        <v>1996</v>
      </c>
      <c r="K470" s="19">
        <v>43525</v>
      </c>
      <c r="L470" s="19">
        <v>43617</v>
      </c>
      <c r="M470" s="1" t="s">
        <v>1789</v>
      </c>
      <c r="N470" s="1" t="s">
        <v>1789</v>
      </c>
    </row>
    <row r="471" spans="1:14" ht="48">
      <c r="A471" s="1">
        <v>78</v>
      </c>
      <c r="B471" s="51" t="s">
        <v>1997</v>
      </c>
      <c r="C471" s="1" t="s">
        <v>1998</v>
      </c>
      <c r="D471" s="1" t="s">
        <v>65</v>
      </c>
      <c r="E471" s="1" t="s">
        <v>1999</v>
      </c>
      <c r="F471" s="1" t="s">
        <v>1970</v>
      </c>
      <c r="G471" s="50">
        <v>4.5618999999999996</v>
      </c>
      <c r="H471" s="1" t="s">
        <v>29</v>
      </c>
      <c r="I471" s="50">
        <v>4.5618999999999996</v>
      </c>
      <c r="J471" s="1" t="s">
        <v>1987</v>
      </c>
      <c r="K471" s="19">
        <v>43525</v>
      </c>
      <c r="L471" s="19">
        <v>43617</v>
      </c>
      <c r="M471" s="1" t="s">
        <v>1789</v>
      </c>
      <c r="N471" s="1" t="s">
        <v>1789</v>
      </c>
    </row>
    <row r="472" spans="1:14" ht="48">
      <c r="A472" s="1">
        <v>79</v>
      </c>
      <c r="B472" s="1" t="s">
        <v>2000</v>
      </c>
      <c r="C472" s="1" t="s">
        <v>2001</v>
      </c>
      <c r="D472" s="1" t="s">
        <v>61</v>
      </c>
      <c r="E472" s="1" t="s">
        <v>678</v>
      </c>
      <c r="F472" s="1" t="s">
        <v>1970</v>
      </c>
      <c r="G472" s="50">
        <v>2.6852</v>
      </c>
      <c r="H472" s="1" t="s">
        <v>29</v>
      </c>
      <c r="I472" s="50">
        <v>2.6852</v>
      </c>
      <c r="J472" s="1" t="s">
        <v>1971</v>
      </c>
      <c r="K472" s="19">
        <v>43525</v>
      </c>
      <c r="L472" s="19">
        <v>43617</v>
      </c>
      <c r="M472" s="1" t="s">
        <v>1789</v>
      </c>
      <c r="N472" s="1" t="s">
        <v>1789</v>
      </c>
    </row>
    <row r="473" spans="1:14" ht="48">
      <c r="A473" s="1">
        <v>80</v>
      </c>
      <c r="B473" s="1" t="s">
        <v>2002</v>
      </c>
      <c r="C473" s="1" t="s">
        <v>2003</v>
      </c>
      <c r="D473" s="1" t="s">
        <v>48</v>
      </c>
      <c r="E473" s="1" t="s">
        <v>1389</v>
      </c>
      <c r="F473" s="1" t="s">
        <v>2004</v>
      </c>
      <c r="G473" s="50">
        <v>15</v>
      </c>
      <c r="H473" s="1" t="s">
        <v>29</v>
      </c>
      <c r="I473" s="50">
        <v>15</v>
      </c>
      <c r="J473" s="1" t="s">
        <v>2005</v>
      </c>
      <c r="K473" s="19">
        <v>43525</v>
      </c>
      <c r="L473" s="19">
        <v>43617</v>
      </c>
      <c r="M473" s="1" t="s">
        <v>1789</v>
      </c>
      <c r="N473" s="1" t="s">
        <v>51</v>
      </c>
    </row>
    <row r="474" spans="1:14" ht="48">
      <c r="A474" s="1">
        <v>81</v>
      </c>
      <c r="B474" s="24" t="s">
        <v>2006</v>
      </c>
      <c r="C474" s="24" t="s">
        <v>2007</v>
      </c>
      <c r="D474" s="24" t="s">
        <v>61</v>
      </c>
      <c r="E474" s="24" t="s">
        <v>2008</v>
      </c>
      <c r="F474" s="24" t="s">
        <v>2009</v>
      </c>
      <c r="G474" s="50">
        <v>3.8618000000000001</v>
      </c>
      <c r="H474" s="1" t="s">
        <v>29</v>
      </c>
      <c r="I474" s="50">
        <v>3.8618000000000001</v>
      </c>
      <c r="J474" s="1" t="s">
        <v>2010</v>
      </c>
      <c r="K474" s="19">
        <v>43678</v>
      </c>
      <c r="L474" s="19">
        <v>43800</v>
      </c>
      <c r="M474" s="1" t="s">
        <v>1789</v>
      </c>
      <c r="N474" s="1" t="s">
        <v>1789</v>
      </c>
    </row>
    <row r="475" spans="1:14" ht="48">
      <c r="A475" s="2" t="s">
        <v>2011</v>
      </c>
      <c r="B475" s="2" t="s">
        <v>2012</v>
      </c>
      <c r="C475" s="2" t="s">
        <v>2013</v>
      </c>
      <c r="D475" s="2"/>
      <c r="E475" s="2"/>
      <c r="F475" s="2"/>
      <c r="G475" s="4"/>
      <c r="H475" s="1"/>
      <c r="I475" s="4"/>
      <c r="J475" s="2"/>
      <c r="K475" s="21"/>
      <c r="L475" s="21"/>
      <c r="M475" s="2"/>
      <c r="N475" s="2">
        <v>416</v>
      </c>
    </row>
    <row r="476" spans="1:14" ht="72">
      <c r="A476" s="1">
        <v>1</v>
      </c>
      <c r="B476" s="1" t="s">
        <v>2014</v>
      </c>
      <c r="C476" s="1" t="s">
        <v>2015</v>
      </c>
      <c r="D476" s="1" t="s">
        <v>26</v>
      </c>
      <c r="E476" s="1" t="s">
        <v>2016</v>
      </c>
      <c r="F476" s="1" t="s">
        <v>2017</v>
      </c>
      <c r="G476" s="1">
        <v>5</v>
      </c>
      <c r="H476" s="1" t="s">
        <v>1397</v>
      </c>
      <c r="I476" s="1">
        <v>5</v>
      </c>
      <c r="J476" s="1" t="s">
        <v>2018</v>
      </c>
      <c r="K476" s="52">
        <v>43556</v>
      </c>
      <c r="L476" s="52">
        <v>43800</v>
      </c>
      <c r="M476" s="1" t="s">
        <v>31</v>
      </c>
      <c r="N476" s="1" t="s">
        <v>2016</v>
      </c>
    </row>
    <row r="477" spans="1:14" ht="72">
      <c r="A477" s="1">
        <v>2</v>
      </c>
      <c r="B477" s="1" t="s">
        <v>2019</v>
      </c>
      <c r="C477" s="1" t="s">
        <v>2020</v>
      </c>
      <c r="D477" s="1" t="s">
        <v>26</v>
      </c>
      <c r="E477" s="1" t="s">
        <v>2021</v>
      </c>
      <c r="F477" s="1" t="s">
        <v>2022</v>
      </c>
      <c r="G477" s="1">
        <v>10</v>
      </c>
      <c r="H477" s="1" t="s">
        <v>1397</v>
      </c>
      <c r="I477" s="1">
        <v>10</v>
      </c>
      <c r="J477" s="1" t="s">
        <v>2023</v>
      </c>
      <c r="K477" s="52">
        <v>43556</v>
      </c>
      <c r="L477" s="52">
        <v>43800</v>
      </c>
      <c r="M477" s="1" t="s">
        <v>31</v>
      </c>
      <c r="N477" s="1" t="s">
        <v>2021</v>
      </c>
    </row>
    <row r="478" spans="1:14" ht="72">
      <c r="A478" s="1">
        <v>3</v>
      </c>
      <c r="B478" s="1" t="s">
        <v>2024</v>
      </c>
      <c r="C478" s="1" t="s">
        <v>2025</v>
      </c>
      <c r="D478" s="1" t="s">
        <v>26</v>
      </c>
      <c r="E478" s="1" t="s">
        <v>519</v>
      </c>
      <c r="F478" s="1" t="s">
        <v>841</v>
      </c>
      <c r="G478" s="1">
        <v>5</v>
      </c>
      <c r="H478" s="1" t="s">
        <v>1397</v>
      </c>
      <c r="I478" s="1">
        <v>5</v>
      </c>
      <c r="J478" s="1" t="s">
        <v>2026</v>
      </c>
      <c r="K478" s="52">
        <v>43556</v>
      </c>
      <c r="L478" s="52">
        <v>43800</v>
      </c>
      <c r="M478" s="1" t="s">
        <v>31</v>
      </c>
      <c r="N478" s="1" t="s">
        <v>519</v>
      </c>
    </row>
    <row r="479" spans="1:14" ht="72">
      <c r="A479" s="1">
        <v>4</v>
      </c>
      <c r="B479" s="1" t="s">
        <v>2027</v>
      </c>
      <c r="C479" s="1" t="s">
        <v>2028</v>
      </c>
      <c r="D479" s="1" t="s">
        <v>32</v>
      </c>
      <c r="E479" s="1" t="s">
        <v>1212</v>
      </c>
      <c r="F479" s="1" t="s">
        <v>1346</v>
      </c>
      <c r="G479" s="43">
        <v>10</v>
      </c>
      <c r="H479" s="1" t="s">
        <v>1397</v>
      </c>
      <c r="I479" s="43">
        <v>10</v>
      </c>
      <c r="J479" s="1" t="s">
        <v>2029</v>
      </c>
      <c r="K479" s="52">
        <v>43556</v>
      </c>
      <c r="L479" s="52">
        <v>43800</v>
      </c>
      <c r="M479" s="1" t="s">
        <v>35</v>
      </c>
      <c r="N479" s="1" t="s">
        <v>1212</v>
      </c>
    </row>
    <row r="480" spans="1:14" ht="72">
      <c r="A480" s="1">
        <v>5</v>
      </c>
      <c r="B480" s="1" t="s">
        <v>2030</v>
      </c>
      <c r="C480" s="1" t="s">
        <v>2031</v>
      </c>
      <c r="D480" s="1" t="s">
        <v>32</v>
      </c>
      <c r="E480" s="1" t="s">
        <v>580</v>
      </c>
      <c r="F480" s="1" t="s">
        <v>1346</v>
      </c>
      <c r="G480" s="1">
        <v>10</v>
      </c>
      <c r="H480" s="1" t="s">
        <v>1397</v>
      </c>
      <c r="I480" s="1">
        <v>10</v>
      </c>
      <c r="J480" s="1" t="s">
        <v>2032</v>
      </c>
      <c r="K480" s="52">
        <v>43556</v>
      </c>
      <c r="L480" s="52">
        <v>43800</v>
      </c>
      <c r="M480" s="1" t="s">
        <v>35</v>
      </c>
      <c r="N480" s="1" t="s">
        <v>1226</v>
      </c>
    </row>
    <row r="481" spans="1:14" ht="60">
      <c r="A481" s="1">
        <v>6</v>
      </c>
      <c r="B481" s="1" t="s">
        <v>2033</v>
      </c>
      <c r="C481" s="1" t="s">
        <v>2034</v>
      </c>
      <c r="D481" s="1" t="s">
        <v>36</v>
      </c>
      <c r="E481" s="1" t="s">
        <v>154</v>
      </c>
      <c r="F481" s="1" t="s">
        <v>1339</v>
      </c>
      <c r="G481" s="1">
        <v>5</v>
      </c>
      <c r="H481" s="1" t="s">
        <v>1397</v>
      </c>
      <c r="I481" s="1">
        <v>5</v>
      </c>
      <c r="J481" s="1" t="s">
        <v>2035</v>
      </c>
      <c r="K481" s="52">
        <v>43556</v>
      </c>
      <c r="L481" s="52">
        <v>43800</v>
      </c>
      <c r="M481" s="1" t="s">
        <v>39</v>
      </c>
      <c r="N481" s="1" t="s">
        <v>2036</v>
      </c>
    </row>
    <row r="482" spans="1:14" ht="60">
      <c r="A482" s="1">
        <v>7</v>
      </c>
      <c r="B482" s="1" t="s">
        <v>2037</v>
      </c>
      <c r="C482" s="1" t="s">
        <v>2034</v>
      </c>
      <c r="D482" s="1" t="s">
        <v>36</v>
      </c>
      <c r="E482" s="1" t="s">
        <v>524</v>
      </c>
      <c r="F482" s="1" t="s">
        <v>1339</v>
      </c>
      <c r="G482" s="1">
        <v>5</v>
      </c>
      <c r="H482" s="1" t="s">
        <v>1397</v>
      </c>
      <c r="I482" s="1">
        <v>5</v>
      </c>
      <c r="J482" s="1" t="s">
        <v>2038</v>
      </c>
      <c r="K482" s="52">
        <v>43556</v>
      </c>
      <c r="L482" s="52">
        <v>43800</v>
      </c>
      <c r="M482" s="1" t="s">
        <v>39</v>
      </c>
      <c r="N482" s="1" t="s">
        <v>2039</v>
      </c>
    </row>
    <row r="483" spans="1:14" ht="72">
      <c r="A483" s="1">
        <v>8</v>
      </c>
      <c r="B483" s="1" t="s">
        <v>2040</v>
      </c>
      <c r="C483" s="1" t="s">
        <v>2034</v>
      </c>
      <c r="D483" s="1" t="s">
        <v>36</v>
      </c>
      <c r="E483" s="1" t="s">
        <v>2041</v>
      </c>
      <c r="F483" s="1" t="s">
        <v>1339</v>
      </c>
      <c r="G483" s="1">
        <v>5</v>
      </c>
      <c r="H483" s="1" t="s">
        <v>1397</v>
      </c>
      <c r="I483" s="1">
        <v>5</v>
      </c>
      <c r="J483" s="1" t="s">
        <v>2042</v>
      </c>
      <c r="K483" s="52">
        <v>43556</v>
      </c>
      <c r="L483" s="52">
        <v>43800</v>
      </c>
      <c r="M483" s="1" t="s">
        <v>39</v>
      </c>
      <c r="N483" s="1" t="s">
        <v>2041</v>
      </c>
    </row>
    <row r="484" spans="1:14" ht="72">
      <c r="A484" s="1">
        <v>9</v>
      </c>
      <c r="B484" s="1" t="s">
        <v>2043</v>
      </c>
      <c r="C484" s="1" t="s">
        <v>2034</v>
      </c>
      <c r="D484" s="1" t="s">
        <v>36</v>
      </c>
      <c r="E484" s="1" t="s">
        <v>2044</v>
      </c>
      <c r="F484" s="1" t="s">
        <v>1339</v>
      </c>
      <c r="G484" s="1">
        <v>5</v>
      </c>
      <c r="H484" s="1" t="s">
        <v>1397</v>
      </c>
      <c r="I484" s="1">
        <v>5</v>
      </c>
      <c r="J484" s="1" t="s">
        <v>2045</v>
      </c>
      <c r="K484" s="52">
        <v>43556</v>
      </c>
      <c r="L484" s="52">
        <v>43800</v>
      </c>
      <c r="M484" s="1" t="s">
        <v>39</v>
      </c>
      <c r="N484" s="1" t="s">
        <v>2044</v>
      </c>
    </row>
    <row r="485" spans="1:14" ht="72">
      <c r="A485" s="1">
        <v>10</v>
      </c>
      <c r="B485" s="1" t="s">
        <v>2046</v>
      </c>
      <c r="C485" s="1" t="s">
        <v>2047</v>
      </c>
      <c r="D485" s="1" t="s">
        <v>57</v>
      </c>
      <c r="E485" s="1" t="s">
        <v>1475</v>
      </c>
      <c r="F485" s="1" t="s">
        <v>1346</v>
      </c>
      <c r="G485" s="1">
        <v>10</v>
      </c>
      <c r="H485" s="1" t="s">
        <v>1397</v>
      </c>
      <c r="I485" s="1">
        <v>10</v>
      </c>
      <c r="J485" s="1" t="s">
        <v>2048</v>
      </c>
      <c r="K485" s="52">
        <v>43556</v>
      </c>
      <c r="L485" s="52">
        <v>43800</v>
      </c>
      <c r="M485" s="1" t="s">
        <v>60</v>
      </c>
      <c r="N485" s="1" t="s">
        <v>1478</v>
      </c>
    </row>
    <row r="486" spans="1:14" ht="72">
      <c r="A486" s="1">
        <v>11</v>
      </c>
      <c r="B486" s="1" t="s">
        <v>2049</v>
      </c>
      <c r="C486" s="1" t="s">
        <v>2050</v>
      </c>
      <c r="D486" s="1" t="s">
        <v>57</v>
      </c>
      <c r="E486" s="1" t="s">
        <v>1035</v>
      </c>
      <c r="F486" s="1" t="s">
        <v>894</v>
      </c>
      <c r="G486" s="1">
        <v>10</v>
      </c>
      <c r="H486" s="1" t="s">
        <v>1397</v>
      </c>
      <c r="I486" s="1">
        <v>10</v>
      </c>
      <c r="J486" s="1" t="s">
        <v>2051</v>
      </c>
      <c r="K486" s="52">
        <v>43556</v>
      </c>
      <c r="L486" s="52">
        <v>43800</v>
      </c>
      <c r="M486" s="1" t="s">
        <v>60</v>
      </c>
      <c r="N486" s="1" t="s">
        <v>2052</v>
      </c>
    </row>
    <row r="487" spans="1:14" ht="72">
      <c r="A487" s="1">
        <v>12</v>
      </c>
      <c r="B487" s="1" t="s">
        <v>2053</v>
      </c>
      <c r="C487" s="1" t="s">
        <v>2054</v>
      </c>
      <c r="D487" s="1" t="s">
        <v>40</v>
      </c>
      <c r="E487" s="1" t="s">
        <v>625</v>
      </c>
      <c r="F487" s="1" t="s">
        <v>1346</v>
      </c>
      <c r="G487" s="1">
        <v>10</v>
      </c>
      <c r="H487" s="1" t="s">
        <v>1397</v>
      </c>
      <c r="I487" s="1">
        <v>10</v>
      </c>
      <c r="J487" s="1" t="s">
        <v>2055</v>
      </c>
      <c r="K487" s="52">
        <v>43556</v>
      </c>
      <c r="L487" s="52">
        <v>43800</v>
      </c>
      <c r="M487" s="1" t="s">
        <v>43</v>
      </c>
      <c r="N487" s="1" t="s">
        <v>2056</v>
      </c>
    </row>
    <row r="488" spans="1:14" ht="72">
      <c r="A488" s="1">
        <v>13</v>
      </c>
      <c r="B488" s="1" t="s">
        <v>2057</v>
      </c>
      <c r="C488" s="1" t="s">
        <v>2054</v>
      </c>
      <c r="D488" s="1" t="s">
        <v>40</v>
      </c>
      <c r="E488" s="1" t="s">
        <v>780</v>
      </c>
      <c r="F488" s="1" t="s">
        <v>1346</v>
      </c>
      <c r="G488" s="1">
        <v>10</v>
      </c>
      <c r="H488" s="1" t="s">
        <v>1397</v>
      </c>
      <c r="I488" s="1">
        <v>10</v>
      </c>
      <c r="J488" s="1" t="s">
        <v>2058</v>
      </c>
      <c r="K488" s="52">
        <v>43556</v>
      </c>
      <c r="L488" s="52">
        <v>43800</v>
      </c>
      <c r="M488" s="1" t="s">
        <v>43</v>
      </c>
      <c r="N488" s="1" t="s">
        <v>2059</v>
      </c>
    </row>
    <row r="489" spans="1:14" ht="72">
      <c r="A489" s="1">
        <v>14</v>
      </c>
      <c r="B489" s="1" t="s">
        <v>2060</v>
      </c>
      <c r="C489" s="1" t="s">
        <v>2061</v>
      </c>
      <c r="D489" s="1" t="s">
        <v>65</v>
      </c>
      <c r="E489" s="1" t="s">
        <v>2062</v>
      </c>
      <c r="F489" s="1" t="s">
        <v>2063</v>
      </c>
      <c r="G489" s="1">
        <v>14</v>
      </c>
      <c r="H489" s="1" t="s">
        <v>1397</v>
      </c>
      <c r="I489" s="1">
        <v>14</v>
      </c>
      <c r="J489" s="1" t="s">
        <v>2064</v>
      </c>
      <c r="K489" s="52">
        <v>43556</v>
      </c>
      <c r="L489" s="52">
        <v>43800</v>
      </c>
      <c r="M489" s="1" t="s">
        <v>68</v>
      </c>
      <c r="N489" s="1" t="s">
        <v>1619</v>
      </c>
    </row>
    <row r="490" spans="1:14" ht="72">
      <c r="A490" s="1">
        <v>15</v>
      </c>
      <c r="B490" s="1" t="s">
        <v>2065</v>
      </c>
      <c r="C490" s="1" t="s">
        <v>2066</v>
      </c>
      <c r="D490" s="1" t="s">
        <v>65</v>
      </c>
      <c r="E490" s="1" t="s">
        <v>1028</v>
      </c>
      <c r="F490" s="1" t="s">
        <v>2067</v>
      </c>
      <c r="G490" s="1">
        <v>6</v>
      </c>
      <c r="H490" s="1" t="s">
        <v>1397</v>
      </c>
      <c r="I490" s="1">
        <v>6</v>
      </c>
      <c r="J490" s="1" t="s">
        <v>2068</v>
      </c>
      <c r="K490" s="52">
        <v>43556</v>
      </c>
      <c r="L490" s="52">
        <v>43800</v>
      </c>
      <c r="M490" s="1" t="s">
        <v>68</v>
      </c>
      <c r="N490" s="1" t="s">
        <v>2069</v>
      </c>
    </row>
    <row r="491" spans="1:14" ht="72">
      <c r="A491" s="1">
        <v>16</v>
      </c>
      <c r="B491" s="1" t="s">
        <v>2070</v>
      </c>
      <c r="C491" s="1" t="s">
        <v>2071</v>
      </c>
      <c r="D491" s="1" t="s">
        <v>65</v>
      </c>
      <c r="E491" s="1" t="s">
        <v>2072</v>
      </c>
      <c r="F491" s="1" t="s">
        <v>2073</v>
      </c>
      <c r="G491" s="1">
        <v>7</v>
      </c>
      <c r="H491" s="1" t="s">
        <v>1397</v>
      </c>
      <c r="I491" s="1">
        <v>7</v>
      </c>
      <c r="J491" s="1" t="s">
        <v>2074</v>
      </c>
      <c r="K491" s="52">
        <v>43556</v>
      </c>
      <c r="L491" s="52">
        <v>43800</v>
      </c>
      <c r="M491" s="1" t="s">
        <v>68</v>
      </c>
      <c r="N491" s="1" t="s">
        <v>2072</v>
      </c>
    </row>
    <row r="492" spans="1:14" ht="72">
      <c r="A492" s="1">
        <v>17</v>
      </c>
      <c r="B492" s="1" t="s">
        <v>2075</v>
      </c>
      <c r="C492" s="1" t="s">
        <v>2076</v>
      </c>
      <c r="D492" s="1" t="s">
        <v>48</v>
      </c>
      <c r="E492" s="1" t="s">
        <v>1806</v>
      </c>
      <c r="F492" s="1" t="s">
        <v>2077</v>
      </c>
      <c r="G492" s="1">
        <v>5</v>
      </c>
      <c r="H492" s="1" t="s">
        <v>1397</v>
      </c>
      <c r="I492" s="1">
        <v>5</v>
      </c>
      <c r="J492" s="1" t="s">
        <v>2078</v>
      </c>
      <c r="K492" s="52">
        <v>43556</v>
      </c>
      <c r="L492" s="52">
        <v>43800</v>
      </c>
      <c r="M492" s="1" t="s">
        <v>51</v>
      </c>
      <c r="N492" s="1" t="s">
        <v>2079</v>
      </c>
    </row>
    <row r="493" spans="1:14" ht="72">
      <c r="A493" s="1">
        <v>18</v>
      </c>
      <c r="B493" s="1" t="s">
        <v>2080</v>
      </c>
      <c r="C493" s="1" t="s">
        <v>2081</v>
      </c>
      <c r="D493" s="1" t="s">
        <v>48</v>
      </c>
      <c r="E493" s="1" t="s">
        <v>1819</v>
      </c>
      <c r="F493" s="1" t="s">
        <v>2082</v>
      </c>
      <c r="G493" s="1">
        <v>5</v>
      </c>
      <c r="H493" s="1" t="s">
        <v>1397</v>
      </c>
      <c r="I493" s="1">
        <v>5</v>
      </c>
      <c r="J493" s="1" t="s">
        <v>2083</v>
      </c>
      <c r="K493" s="52">
        <v>43556</v>
      </c>
      <c r="L493" s="52">
        <v>43800</v>
      </c>
      <c r="M493" s="1" t="s">
        <v>51</v>
      </c>
      <c r="N493" s="1" t="s">
        <v>2084</v>
      </c>
    </row>
    <row r="494" spans="1:14" ht="72">
      <c r="A494" s="1">
        <v>19</v>
      </c>
      <c r="B494" s="1" t="s">
        <v>2085</v>
      </c>
      <c r="C494" s="1" t="s">
        <v>2086</v>
      </c>
      <c r="D494" s="1" t="s">
        <v>48</v>
      </c>
      <c r="E494" s="1" t="s">
        <v>2087</v>
      </c>
      <c r="F494" s="1" t="s">
        <v>922</v>
      </c>
      <c r="G494" s="1">
        <v>5</v>
      </c>
      <c r="H494" s="1" t="s">
        <v>1397</v>
      </c>
      <c r="I494" s="1">
        <v>5</v>
      </c>
      <c r="J494" s="1" t="s">
        <v>2088</v>
      </c>
      <c r="K494" s="52">
        <v>43556</v>
      </c>
      <c r="L494" s="52">
        <v>43800</v>
      </c>
      <c r="M494" s="1" t="s">
        <v>51</v>
      </c>
      <c r="N494" s="1" t="s">
        <v>2089</v>
      </c>
    </row>
    <row r="495" spans="1:14" ht="72">
      <c r="A495" s="1">
        <v>20</v>
      </c>
      <c r="B495" s="1" t="s">
        <v>2090</v>
      </c>
      <c r="C495" s="1" t="s">
        <v>2091</v>
      </c>
      <c r="D495" s="1" t="s">
        <v>48</v>
      </c>
      <c r="E495" s="1" t="s">
        <v>1799</v>
      </c>
      <c r="F495" s="1" t="s">
        <v>2077</v>
      </c>
      <c r="G495" s="1">
        <v>10</v>
      </c>
      <c r="H495" s="1" t="s">
        <v>1397</v>
      </c>
      <c r="I495" s="1">
        <v>10</v>
      </c>
      <c r="J495" s="1" t="s">
        <v>2092</v>
      </c>
      <c r="K495" s="52">
        <v>43556</v>
      </c>
      <c r="L495" s="52">
        <v>43800</v>
      </c>
      <c r="M495" s="1" t="s">
        <v>51</v>
      </c>
      <c r="N495" s="1" t="s">
        <v>2093</v>
      </c>
    </row>
    <row r="496" spans="1:14" ht="72">
      <c r="A496" s="1">
        <v>21</v>
      </c>
      <c r="B496" s="1" t="s">
        <v>2094</v>
      </c>
      <c r="C496" s="1" t="s">
        <v>2095</v>
      </c>
      <c r="D496" s="1" t="s">
        <v>61</v>
      </c>
      <c r="E496" s="1" t="s">
        <v>961</v>
      </c>
      <c r="F496" s="1" t="s">
        <v>841</v>
      </c>
      <c r="G496" s="1">
        <v>10</v>
      </c>
      <c r="H496" s="1" t="s">
        <v>1397</v>
      </c>
      <c r="I496" s="1">
        <v>10</v>
      </c>
      <c r="J496" s="1" t="s">
        <v>2096</v>
      </c>
      <c r="K496" s="52">
        <v>43556</v>
      </c>
      <c r="L496" s="52">
        <v>43800</v>
      </c>
      <c r="M496" s="1" t="s">
        <v>64</v>
      </c>
      <c r="N496" s="1" t="s">
        <v>2097</v>
      </c>
    </row>
    <row r="497" spans="1:14" ht="72">
      <c r="A497" s="1">
        <v>22</v>
      </c>
      <c r="B497" s="1" t="s">
        <v>2098</v>
      </c>
      <c r="C497" s="1" t="s">
        <v>2099</v>
      </c>
      <c r="D497" s="1" t="s">
        <v>61</v>
      </c>
      <c r="E497" s="1" t="s">
        <v>2100</v>
      </c>
      <c r="F497" s="1" t="s">
        <v>2101</v>
      </c>
      <c r="G497" s="1">
        <v>10</v>
      </c>
      <c r="H497" s="1" t="s">
        <v>1397</v>
      </c>
      <c r="I497" s="1">
        <v>10</v>
      </c>
      <c r="J497" s="1" t="s">
        <v>2102</v>
      </c>
      <c r="K497" s="52">
        <v>43556</v>
      </c>
      <c r="L497" s="52">
        <v>43800</v>
      </c>
      <c r="M497" s="1" t="s">
        <v>64</v>
      </c>
      <c r="N497" s="1" t="s">
        <v>2103</v>
      </c>
    </row>
    <row r="498" spans="1:14" ht="72">
      <c r="A498" s="1">
        <v>23</v>
      </c>
      <c r="B498" s="1" t="s">
        <v>2104</v>
      </c>
      <c r="C498" s="1" t="s">
        <v>2105</v>
      </c>
      <c r="D498" s="1" t="s">
        <v>69</v>
      </c>
      <c r="E498" s="1" t="s">
        <v>2106</v>
      </c>
      <c r="F498" s="1" t="s">
        <v>1339</v>
      </c>
      <c r="G498" s="1">
        <v>5</v>
      </c>
      <c r="H498" s="1" t="s">
        <v>1397</v>
      </c>
      <c r="I498" s="1">
        <v>5</v>
      </c>
      <c r="J498" s="1" t="s">
        <v>2107</v>
      </c>
      <c r="K498" s="52">
        <v>43556</v>
      </c>
      <c r="L498" s="52">
        <v>43800</v>
      </c>
      <c r="M498" s="1" t="s">
        <v>72</v>
      </c>
      <c r="N498" s="1" t="s">
        <v>2106</v>
      </c>
    </row>
    <row r="499" spans="1:14" ht="72">
      <c r="A499" s="1">
        <v>24</v>
      </c>
      <c r="B499" s="1" t="s">
        <v>2108</v>
      </c>
      <c r="C499" s="1" t="s">
        <v>2099</v>
      </c>
      <c r="D499" s="1" t="s">
        <v>69</v>
      </c>
      <c r="E499" s="1" t="s">
        <v>2109</v>
      </c>
      <c r="F499" s="1" t="s">
        <v>2017</v>
      </c>
      <c r="G499" s="1">
        <v>5</v>
      </c>
      <c r="H499" s="1" t="s">
        <v>1397</v>
      </c>
      <c r="I499" s="1">
        <v>5</v>
      </c>
      <c r="J499" s="1" t="s">
        <v>2110</v>
      </c>
      <c r="K499" s="52">
        <v>43556</v>
      </c>
      <c r="L499" s="52">
        <v>43800</v>
      </c>
      <c r="M499" s="1" t="s">
        <v>72</v>
      </c>
      <c r="N499" s="1" t="s">
        <v>2109</v>
      </c>
    </row>
    <row r="500" spans="1:14" ht="72">
      <c r="A500" s="1">
        <v>25</v>
      </c>
      <c r="B500" s="1" t="s">
        <v>2111</v>
      </c>
      <c r="C500" s="1" t="s">
        <v>2112</v>
      </c>
      <c r="D500" s="1" t="s">
        <v>69</v>
      </c>
      <c r="E500" s="1" t="s">
        <v>639</v>
      </c>
      <c r="F500" s="1" t="s">
        <v>1346</v>
      </c>
      <c r="G500" s="1">
        <v>5</v>
      </c>
      <c r="H500" s="1" t="s">
        <v>1397</v>
      </c>
      <c r="I500" s="1">
        <v>5</v>
      </c>
      <c r="J500" s="1" t="s">
        <v>2113</v>
      </c>
      <c r="K500" s="52">
        <v>43556</v>
      </c>
      <c r="L500" s="52">
        <v>43800</v>
      </c>
      <c r="M500" s="1" t="s">
        <v>72</v>
      </c>
      <c r="N500" s="1" t="s">
        <v>2114</v>
      </c>
    </row>
    <row r="501" spans="1:14" ht="72">
      <c r="A501" s="1">
        <v>26</v>
      </c>
      <c r="B501" s="1" t="s">
        <v>2115</v>
      </c>
      <c r="C501" s="1" t="s">
        <v>2116</v>
      </c>
      <c r="D501" s="1" t="s">
        <v>69</v>
      </c>
      <c r="E501" s="1" t="s">
        <v>1926</v>
      </c>
      <c r="F501" s="1" t="s">
        <v>1346</v>
      </c>
      <c r="G501" s="1">
        <v>5</v>
      </c>
      <c r="H501" s="1" t="s">
        <v>1397</v>
      </c>
      <c r="I501" s="1">
        <v>5</v>
      </c>
      <c r="J501" s="1" t="s">
        <v>2117</v>
      </c>
      <c r="K501" s="52">
        <v>43556</v>
      </c>
      <c r="L501" s="52">
        <v>43800</v>
      </c>
      <c r="M501" s="1" t="s">
        <v>72</v>
      </c>
      <c r="N501" s="1" t="s">
        <v>620</v>
      </c>
    </row>
    <row r="502" spans="1:14" ht="72">
      <c r="A502" s="1">
        <v>27</v>
      </c>
      <c r="B502" s="1" t="s">
        <v>2118</v>
      </c>
      <c r="C502" s="1" t="s">
        <v>2119</v>
      </c>
      <c r="D502" s="1" t="s">
        <v>44</v>
      </c>
      <c r="E502" s="1" t="s">
        <v>1843</v>
      </c>
      <c r="F502" s="1" t="s">
        <v>2120</v>
      </c>
      <c r="G502" s="1">
        <v>5</v>
      </c>
      <c r="H502" s="1" t="s">
        <v>1397</v>
      </c>
      <c r="I502" s="1">
        <v>5</v>
      </c>
      <c r="J502" s="1" t="s">
        <v>2121</v>
      </c>
      <c r="K502" s="52">
        <v>43556</v>
      </c>
      <c r="L502" s="52">
        <v>43800</v>
      </c>
      <c r="M502" s="1" t="s">
        <v>47</v>
      </c>
      <c r="N502" s="1" t="s">
        <v>2122</v>
      </c>
    </row>
    <row r="503" spans="1:14" ht="72">
      <c r="A503" s="1">
        <v>28</v>
      </c>
      <c r="B503" s="1" t="s">
        <v>2123</v>
      </c>
      <c r="C503" s="1" t="s">
        <v>2119</v>
      </c>
      <c r="D503" s="1" t="s">
        <v>44</v>
      </c>
      <c r="E503" s="1" t="s">
        <v>1828</v>
      </c>
      <c r="F503" s="1" t="s">
        <v>2120</v>
      </c>
      <c r="G503" s="1">
        <v>5</v>
      </c>
      <c r="H503" s="1" t="s">
        <v>1397</v>
      </c>
      <c r="I503" s="1">
        <v>5</v>
      </c>
      <c r="J503" s="1" t="s">
        <v>2124</v>
      </c>
      <c r="K503" s="52">
        <v>43556</v>
      </c>
      <c r="L503" s="52">
        <v>43800</v>
      </c>
      <c r="M503" s="1" t="s">
        <v>47</v>
      </c>
      <c r="N503" s="1" t="s">
        <v>2125</v>
      </c>
    </row>
    <row r="504" spans="1:14" ht="72">
      <c r="A504" s="1">
        <v>29</v>
      </c>
      <c r="B504" s="1" t="s">
        <v>2126</v>
      </c>
      <c r="C504" s="1" t="s">
        <v>2119</v>
      </c>
      <c r="D504" s="1" t="s">
        <v>44</v>
      </c>
      <c r="E504" s="1" t="s">
        <v>2127</v>
      </c>
      <c r="F504" s="1" t="s">
        <v>2120</v>
      </c>
      <c r="G504" s="1">
        <v>5</v>
      </c>
      <c r="H504" s="1" t="s">
        <v>1397</v>
      </c>
      <c r="I504" s="1">
        <v>5</v>
      </c>
      <c r="J504" s="1" t="s">
        <v>2128</v>
      </c>
      <c r="K504" s="52">
        <v>43556</v>
      </c>
      <c r="L504" s="52">
        <v>43800</v>
      </c>
      <c r="M504" s="1" t="s">
        <v>47</v>
      </c>
      <c r="N504" s="1" t="s">
        <v>2129</v>
      </c>
    </row>
    <row r="505" spans="1:14" ht="72">
      <c r="A505" s="1">
        <v>30</v>
      </c>
      <c r="B505" s="1" t="s">
        <v>2130</v>
      </c>
      <c r="C505" s="1" t="s">
        <v>2131</v>
      </c>
      <c r="D505" s="1" t="s">
        <v>44</v>
      </c>
      <c r="E505" s="1" t="s">
        <v>2132</v>
      </c>
      <c r="F505" s="1" t="s">
        <v>1284</v>
      </c>
      <c r="G505" s="1">
        <v>1</v>
      </c>
      <c r="H505" s="1" t="s">
        <v>1397</v>
      </c>
      <c r="I505" s="1">
        <v>1</v>
      </c>
      <c r="J505" s="1" t="s">
        <v>2133</v>
      </c>
      <c r="K505" s="52">
        <v>43556</v>
      </c>
      <c r="L505" s="52">
        <v>43800</v>
      </c>
      <c r="M505" s="1" t="s">
        <v>47</v>
      </c>
      <c r="N505" s="1" t="s">
        <v>2132</v>
      </c>
    </row>
    <row r="506" spans="1:14" ht="72">
      <c r="A506" s="1">
        <v>31</v>
      </c>
      <c r="B506" s="1" t="s">
        <v>2134</v>
      </c>
      <c r="C506" s="1" t="s">
        <v>2135</v>
      </c>
      <c r="D506" s="1" t="s">
        <v>44</v>
      </c>
      <c r="E506" s="1" t="s">
        <v>602</v>
      </c>
      <c r="F506" s="1" t="s">
        <v>894</v>
      </c>
      <c r="G506" s="1">
        <v>4</v>
      </c>
      <c r="H506" s="1" t="s">
        <v>1397</v>
      </c>
      <c r="I506" s="1">
        <v>4</v>
      </c>
      <c r="J506" s="1" t="s">
        <v>2136</v>
      </c>
      <c r="K506" s="52">
        <v>43556</v>
      </c>
      <c r="L506" s="52">
        <v>43800</v>
      </c>
      <c r="M506" s="1" t="s">
        <v>47</v>
      </c>
      <c r="N506" s="1" t="s">
        <v>2137</v>
      </c>
    </row>
    <row r="507" spans="1:14" ht="72">
      <c r="A507" s="1">
        <v>32</v>
      </c>
      <c r="B507" s="1" t="s">
        <v>2138</v>
      </c>
      <c r="C507" s="1" t="s">
        <v>2139</v>
      </c>
      <c r="D507" s="1" t="s">
        <v>53</v>
      </c>
      <c r="E507" s="1" t="s">
        <v>233</v>
      </c>
      <c r="F507" s="1" t="s">
        <v>2140</v>
      </c>
      <c r="G507" s="1">
        <v>8</v>
      </c>
      <c r="H507" s="1" t="s">
        <v>1397</v>
      </c>
      <c r="I507" s="1">
        <v>8</v>
      </c>
      <c r="J507" s="1" t="s">
        <v>2141</v>
      </c>
      <c r="K507" s="52">
        <v>43556</v>
      </c>
      <c r="L507" s="52">
        <v>43800</v>
      </c>
      <c r="M507" s="1" t="s">
        <v>56</v>
      </c>
      <c r="N507" s="1" t="s">
        <v>1399</v>
      </c>
    </row>
    <row r="508" spans="1:14" ht="72">
      <c r="A508" s="1">
        <v>33</v>
      </c>
      <c r="B508" s="1" t="s">
        <v>2142</v>
      </c>
      <c r="C508" s="1" t="s">
        <v>2143</v>
      </c>
      <c r="D508" s="1" t="s">
        <v>53</v>
      </c>
      <c r="E508" s="1" t="s">
        <v>2144</v>
      </c>
      <c r="F508" s="1" t="s">
        <v>2145</v>
      </c>
      <c r="G508" s="1">
        <v>12</v>
      </c>
      <c r="H508" s="1" t="s">
        <v>1397</v>
      </c>
      <c r="I508" s="1">
        <v>12</v>
      </c>
      <c r="J508" s="1" t="s">
        <v>2146</v>
      </c>
      <c r="K508" s="52">
        <v>43556</v>
      </c>
      <c r="L508" s="52">
        <v>43800</v>
      </c>
      <c r="M508" s="1" t="s">
        <v>56</v>
      </c>
      <c r="N508" s="1" t="s">
        <v>1405</v>
      </c>
    </row>
    <row r="509" spans="1:14" ht="72">
      <c r="A509" s="1">
        <v>34</v>
      </c>
      <c r="B509" s="1" t="s">
        <v>2147</v>
      </c>
      <c r="C509" s="1" t="s">
        <v>2148</v>
      </c>
      <c r="D509" s="1" t="s">
        <v>73</v>
      </c>
      <c r="E509" s="1" t="s">
        <v>2149</v>
      </c>
      <c r="F509" s="1" t="s">
        <v>2150</v>
      </c>
      <c r="G509" s="1">
        <v>10</v>
      </c>
      <c r="H509" s="1" t="s">
        <v>1397</v>
      </c>
      <c r="I509" s="1">
        <v>10</v>
      </c>
      <c r="J509" s="1" t="s">
        <v>2151</v>
      </c>
      <c r="K509" s="52">
        <v>43556</v>
      </c>
      <c r="L509" s="52">
        <v>43800</v>
      </c>
      <c r="M509" s="1" t="s">
        <v>76</v>
      </c>
      <c r="N509" s="1" t="s">
        <v>2152</v>
      </c>
    </row>
    <row r="510" spans="1:14" ht="72">
      <c r="A510" s="1">
        <v>35</v>
      </c>
      <c r="B510" s="1" t="s">
        <v>2153</v>
      </c>
      <c r="C510" s="1" t="s">
        <v>2154</v>
      </c>
      <c r="D510" s="1" t="s">
        <v>73</v>
      </c>
      <c r="E510" s="1" t="s">
        <v>826</v>
      </c>
      <c r="F510" s="1" t="s">
        <v>2145</v>
      </c>
      <c r="G510" s="1">
        <v>10</v>
      </c>
      <c r="H510" s="1" t="s">
        <v>1397</v>
      </c>
      <c r="I510" s="1">
        <v>10</v>
      </c>
      <c r="J510" s="1" t="s">
        <v>2155</v>
      </c>
      <c r="K510" s="52">
        <v>43556</v>
      </c>
      <c r="L510" s="52">
        <v>43800</v>
      </c>
      <c r="M510" s="1" t="s">
        <v>76</v>
      </c>
      <c r="N510" s="1" t="s">
        <v>2156</v>
      </c>
    </row>
    <row r="511" spans="1:14" ht="72">
      <c r="A511" s="1">
        <v>36</v>
      </c>
      <c r="B511" s="1" t="s">
        <v>2157</v>
      </c>
      <c r="C511" s="1" t="s">
        <v>2158</v>
      </c>
      <c r="D511" s="1" t="s">
        <v>73</v>
      </c>
      <c r="E511" s="1" t="s">
        <v>2159</v>
      </c>
      <c r="F511" s="1" t="s">
        <v>2145</v>
      </c>
      <c r="G511" s="1">
        <v>10</v>
      </c>
      <c r="H511" s="1" t="s">
        <v>1397</v>
      </c>
      <c r="I511" s="1">
        <v>10</v>
      </c>
      <c r="J511" s="1" t="s">
        <v>2160</v>
      </c>
      <c r="K511" s="52">
        <v>43556</v>
      </c>
      <c r="L511" s="52">
        <v>43800</v>
      </c>
      <c r="M511" s="1" t="s">
        <v>76</v>
      </c>
      <c r="N511" s="1" t="s">
        <v>2159</v>
      </c>
    </row>
    <row r="512" spans="1:14" ht="72">
      <c r="A512" s="1">
        <v>37</v>
      </c>
      <c r="B512" s="1" t="s">
        <v>2161</v>
      </c>
      <c r="C512" s="1" t="s">
        <v>2162</v>
      </c>
      <c r="D512" s="1" t="s">
        <v>26</v>
      </c>
      <c r="E512" s="1" t="s">
        <v>2163</v>
      </c>
      <c r="F512" s="1" t="s">
        <v>1153</v>
      </c>
      <c r="G512" s="1">
        <v>5</v>
      </c>
      <c r="H512" s="1" t="s">
        <v>1397</v>
      </c>
      <c r="I512" s="1">
        <v>5</v>
      </c>
      <c r="J512" s="1" t="s">
        <v>2164</v>
      </c>
      <c r="K512" s="52">
        <v>43556</v>
      </c>
      <c r="L512" s="52">
        <v>43800</v>
      </c>
      <c r="M512" s="1" t="s">
        <v>31</v>
      </c>
      <c r="N512" s="1" t="s">
        <v>2163</v>
      </c>
    </row>
    <row r="513" spans="1:14" ht="72">
      <c r="A513" s="1">
        <v>38</v>
      </c>
      <c r="B513" s="1" t="s">
        <v>2165</v>
      </c>
      <c r="C513" s="1" t="s">
        <v>2166</v>
      </c>
      <c r="D513" s="1" t="s">
        <v>26</v>
      </c>
      <c r="E513" s="1" t="s">
        <v>2167</v>
      </c>
      <c r="F513" s="1" t="s">
        <v>967</v>
      </c>
      <c r="G513" s="1">
        <v>5</v>
      </c>
      <c r="H513" s="1" t="s">
        <v>1397</v>
      </c>
      <c r="I513" s="1">
        <v>5</v>
      </c>
      <c r="J513" s="1" t="s">
        <v>2168</v>
      </c>
      <c r="K513" s="52">
        <v>43556</v>
      </c>
      <c r="L513" s="52">
        <v>43800</v>
      </c>
      <c r="M513" s="1" t="s">
        <v>31</v>
      </c>
      <c r="N513" s="1" t="s">
        <v>2169</v>
      </c>
    </row>
    <row r="514" spans="1:14" ht="72">
      <c r="A514" s="1">
        <v>39</v>
      </c>
      <c r="B514" s="1" t="s">
        <v>2170</v>
      </c>
      <c r="C514" s="1" t="s">
        <v>2171</v>
      </c>
      <c r="D514" s="1" t="s">
        <v>26</v>
      </c>
      <c r="E514" s="1" t="s">
        <v>1857</v>
      </c>
      <c r="F514" s="1" t="s">
        <v>2172</v>
      </c>
      <c r="G514" s="1">
        <v>7</v>
      </c>
      <c r="H514" s="1" t="s">
        <v>1397</v>
      </c>
      <c r="I514" s="1">
        <v>7</v>
      </c>
      <c r="J514" s="1" t="s">
        <v>2173</v>
      </c>
      <c r="K514" s="52">
        <v>43556</v>
      </c>
      <c r="L514" s="52">
        <v>43800</v>
      </c>
      <c r="M514" s="1" t="s">
        <v>31</v>
      </c>
      <c r="N514" s="1" t="s">
        <v>1142</v>
      </c>
    </row>
    <row r="515" spans="1:14" ht="72">
      <c r="A515" s="1">
        <v>40</v>
      </c>
      <c r="B515" s="1" t="s">
        <v>2174</v>
      </c>
      <c r="C515" s="1" t="s">
        <v>2175</v>
      </c>
      <c r="D515" s="1" t="s">
        <v>40</v>
      </c>
      <c r="E515" s="1" t="s">
        <v>2176</v>
      </c>
      <c r="F515" s="1" t="s">
        <v>967</v>
      </c>
      <c r="G515" s="1">
        <v>5</v>
      </c>
      <c r="H515" s="1" t="s">
        <v>1397</v>
      </c>
      <c r="I515" s="1">
        <v>5</v>
      </c>
      <c r="J515" s="1" t="s">
        <v>2177</v>
      </c>
      <c r="K515" s="52">
        <v>43556</v>
      </c>
      <c r="L515" s="52">
        <v>43800</v>
      </c>
      <c r="M515" s="1" t="s">
        <v>43</v>
      </c>
      <c r="N515" s="1" t="s">
        <v>2178</v>
      </c>
    </row>
    <row r="516" spans="1:14" ht="72">
      <c r="A516" s="1">
        <v>41</v>
      </c>
      <c r="B516" s="1" t="s">
        <v>2179</v>
      </c>
      <c r="C516" s="1" t="s">
        <v>2180</v>
      </c>
      <c r="D516" s="1" t="s">
        <v>40</v>
      </c>
      <c r="E516" s="1" t="s">
        <v>1338</v>
      </c>
      <c r="F516" s="1" t="s">
        <v>962</v>
      </c>
      <c r="G516" s="1">
        <v>6</v>
      </c>
      <c r="H516" s="1" t="s">
        <v>1397</v>
      </c>
      <c r="I516" s="1">
        <v>6</v>
      </c>
      <c r="J516" s="1" t="s">
        <v>2181</v>
      </c>
      <c r="K516" s="52">
        <v>43556</v>
      </c>
      <c r="L516" s="52">
        <v>43800</v>
      </c>
      <c r="M516" s="1" t="s">
        <v>43</v>
      </c>
      <c r="N516" s="1" t="s">
        <v>2182</v>
      </c>
    </row>
    <row r="517" spans="1:14" ht="72">
      <c r="A517" s="1">
        <v>42</v>
      </c>
      <c r="B517" s="1" t="s">
        <v>2183</v>
      </c>
      <c r="C517" s="1" t="s">
        <v>2184</v>
      </c>
      <c r="D517" s="1" t="s">
        <v>44</v>
      </c>
      <c r="E517" s="1" t="s">
        <v>1845</v>
      </c>
      <c r="F517" s="1" t="s">
        <v>792</v>
      </c>
      <c r="G517" s="1">
        <v>6</v>
      </c>
      <c r="H517" s="1" t="s">
        <v>1397</v>
      </c>
      <c r="I517" s="1">
        <v>6</v>
      </c>
      <c r="J517" s="1" t="s">
        <v>2185</v>
      </c>
      <c r="K517" s="52">
        <v>43556</v>
      </c>
      <c r="L517" s="52">
        <v>43800</v>
      </c>
      <c r="M517" s="1" t="s">
        <v>47</v>
      </c>
      <c r="N517" s="1" t="s">
        <v>2186</v>
      </c>
    </row>
    <row r="518" spans="1:14" ht="72">
      <c r="A518" s="1">
        <v>43</v>
      </c>
      <c r="B518" s="1" t="s">
        <v>2187</v>
      </c>
      <c r="C518" s="1" t="s">
        <v>2188</v>
      </c>
      <c r="D518" s="1" t="s">
        <v>44</v>
      </c>
      <c r="E518" s="1" t="s">
        <v>2189</v>
      </c>
      <c r="F518" s="1" t="s">
        <v>922</v>
      </c>
      <c r="G518" s="1">
        <v>5</v>
      </c>
      <c r="H518" s="1" t="s">
        <v>1397</v>
      </c>
      <c r="I518" s="1">
        <v>5</v>
      </c>
      <c r="J518" s="1" t="s">
        <v>2190</v>
      </c>
      <c r="K518" s="52">
        <v>43556</v>
      </c>
      <c r="L518" s="52">
        <v>43800</v>
      </c>
      <c r="M518" s="1" t="s">
        <v>47</v>
      </c>
      <c r="N518" s="1" t="s">
        <v>2189</v>
      </c>
    </row>
    <row r="519" spans="1:14" ht="72">
      <c r="A519" s="1">
        <v>44</v>
      </c>
      <c r="B519" s="1" t="s">
        <v>2191</v>
      </c>
      <c r="C519" s="1" t="s">
        <v>2192</v>
      </c>
      <c r="D519" s="1" t="s">
        <v>44</v>
      </c>
      <c r="E519" s="1" t="s">
        <v>1837</v>
      </c>
      <c r="F519" s="1" t="s">
        <v>2193</v>
      </c>
      <c r="G519" s="1">
        <v>5</v>
      </c>
      <c r="H519" s="1" t="s">
        <v>1397</v>
      </c>
      <c r="I519" s="1">
        <v>5</v>
      </c>
      <c r="J519" s="1" t="s">
        <v>2194</v>
      </c>
      <c r="K519" s="52">
        <v>43556</v>
      </c>
      <c r="L519" s="52">
        <v>43800</v>
      </c>
      <c r="M519" s="1" t="s">
        <v>47</v>
      </c>
      <c r="N519" s="1" t="s">
        <v>2195</v>
      </c>
    </row>
    <row r="520" spans="1:14" ht="72">
      <c r="A520" s="1">
        <v>45</v>
      </c>
      <c r="B520" s="1" t="s">
        <v>2196</v>
      </c>
      <c r="C520" s="1" t="s">
        <v>2197</v>
      </c>
      <c r="D520" s="1" t="s">
        <v>65</v>
      </c>
      <c r="E520" s="1" t="s">
        <v>874</v>
      </c>
      <c r="F520" s="1" t="s">
        <v>2198</v>
      </c>
      <c r="G520" s="1">
        <v>6</v>
      </c>
      <c r="H520" s="1" t="s">
        <v>1397</v>
      </c>
      <c r="I520" s="1">
        <v>6</v>
      </c>
      <c r="J520" s="1" t="s">
        <v>2199</v>
      </c>
      <c r="K520" s="52">
        <v>43556</v>
      </c>
      <c r="L520" s="52">
        <v>43800</v>
      </c>
      <c r="M520" s="1" t="s">
        <v>68</v>
      </c>
      <c r="N520" s="1" t="s">
        <v>2200</v>
      </c>
    </row>
    <row r="521" spans="1:14" ht="72">
      <c r="A521" s="1">
        <v>46</v>
      </c>
      <c r="B521" s="1" t="s">
        <v>2201</v>
      </c>
      <c r="C521" s="1" t="s">
        <v>2202</v>
      </c>
      <c r="D521" s="1" t="s">
        <v>61</v>
      </c>
      <c r="E521" s="1" t="s">
        <v>2203</v>
      </c>
      <c r="F521" s="1" t="s">
        <v>2204</v>
      </c>
      <c r="G521" s="1">
        <v>6</v>
      </c>
      <c r="H521" s="1" t="s">
        <v>1397</v>
      </c>
      <c r="I521" s="1">
        <v>6</v>
      </c>
      <c r="J521" s="1" t="s">
        <v>2205</v>
      </c>
      <c r="K521" s="52">
        <v>43556</v>
      </c>
      <c r="L521" s="52">
        <v>43800</v>
      </c>
      <c r="M521" s="1" t="s">
        <v>64</v>
      </c>
      <c r="N521" s="1" t="s">
        <v>1611</v>
      </c>
    </row>
    <row r="522" spans="1:14" ht="72">
      <c r="A522" s="1">
        <v>47</v>
      </c>
      <c r="B522" s="1" t="s">
        <v>2206</v>
      </c>
      <c r="C522" s="1" t="s">
        <v>2207</v>
      </c>
      <c r="D522" s="1" t="s">
        <v>1057</v>
      </c>
      <c r="E522" s="1" t="s">
        <v>1779</v>
      </c>
      <c r="F522" s="1" t="s">
        <v>792</v>
      </c>
      <c r="G522" s="1">
        <v>6</v>
      </c>
      <c r="H522" s="1" t="s">
        <v>1397</v>
      </c>
      <c r="I522" s="1">
        <v>6</v>
      </c>
      <c r="J522" s="1" t="s">
        <v>2208</v>
      </c>
      <c r="K522" s="52">
        <v>43556</v>
      </c>
      <c r="L522" s="52">
        <v>43800</v>
      </c>
      <c r="M522" s="1" t="s">
        <v>2209</v>
      </c>
      <c r="N522" s="1" t="s">
        <v>1779</v>
      </c>
    </row>
    <row r="523" spans="1:14" ht="72">
      <c r="A523" s="1">
        <v>48</v>
      </c>
      <c r="B523" s="1" t="s">
        <v>2210</v>
      </c>
      <c r="C523" s="1" t="s">
        <v>2211</v>
      </c>
      <c r="D523" s="1" t="s">
        <v>48</v>
      </c>
      <c r="E523" s="1" t="s">
        <v>1384</v>
      </c>
      <c r="F523" s="1" t="s">
        <v>889</v>
      </c>
      <c r="G523" s="1">
        <v>10</v>
      </c>
      <c r="H523" s="1" t="s">
        <v>1397</v>
      </c>
      <c r="I523" s="1">
        <v>10</v>
      </c>
      <c r="J523" s="1" t="s">
        <v>2212</v>
      </c>
      <c r="K523" s="52">
        <v>43556</v>
      </c>
      <c r="L523" s="52">
        <v>43800</v>
      </c>
      <c r="M523" s="1" t="s">
        <v>51</v>
      </c>
      <c r="N523" s="1" t="s">
        <v>1386</v>
      </c>
    </row>
    <row r="524" spans="1:14" ht="72">
      <c r="A524" s="1">
        <v>49</v>
      </c>
      <c r="B524" s="1" t="s">
        <v>2213</v>
      </c>
      <c r="C524" s="1" t="s">
        <v>2214</v>
      </c>
      <c r="D524" s="1" t="s">
        <v>69</v>
      </c>
      <c r="E524" s="1" t="s">
        <v>2215</v>
      </c>
      <c r="F524" s="1" t="s">
        <v>2216</v>
      </c>
      <c r="G524" s="1">
        <v>6</v>
      </c>
      <c r="H524" s="1" t="s">
        <v>1397</v>
      </c>
      <c r="I524" s="1">
        <v>6</v>
      </c>
      <c r="J524" s="1" t="s">
        <v>2217</v>
      </c>
      <c r="K524" s="52">
        <v>43556</v>
      </c>
      <c r="L524" s="52">
        <v>43800</v>
      </c>
      <c r="M524" s="1" t="s">
        <v>72</v>
      </c>
      <c r="N524" s="1" t="s">
        <v>2215</v>
      </c>
    </row>
    <row r="525" spans="1:14" ht="72">
      <c r="A525" s="1">
        <v>50</v>
      </c>
      <c r="B525" s="1" t="s">
        <v>2218</v>
      </c>
      <c r="C525" s="1" t="s">
        <v>2219</v>
      </c>
      <c r="D525" s="1" t="s">
        <v>36</v>
      </c>
      <c r="E525" s="1" t="s">
        <v>1236</v>
      </c>
      <c r="F525" s="1" t="s">
        <v>2220</v>
      </c>
      <c r="G525" s="1">
        <v>8</v>
      </c>
      <c r="H525" s="1" t="s">
        <v>1397</v>
      </c>
      <c r="I525" s="1">
        <v>8</v>
      </c>
      <c r="J525" s="1" t="s">
        <v>2221</v>
      </c>
      <c r="K525" s="52">
        <v>43556</v>
      </c>
      <c r="L525" s="52">
        <v>43800</v>
      </c>
      <c r="M525" s="1" t="s">
        <v>39</v>
      </c>
      <c r="N525" s="1" t="s">
        <v>1236</v>
      </c>
    </row>
    <row r="526" spans="1:14" ht="72">
      <c r="A526" s="1">
        <v>51</v>
      </c>
      <c r="B526" s="1" t="s">
        <v>2222</v>
      </c>
      <c r="C526" s="1" t="s">
        <v>2223</v>
      </c>
      <c r="D526" s="1" t="s">
        <v>48</v>
      </c>
      <c r="E526" s="1" t="s">
        <v>608</v>
      </c>
      <c r="F526" s="1" t="s">
        <v>967</v>
      </c>
      <c r="G526" s="1">
        <v>6</v>
      </c>
      <c r="H526" s="1" t="s">
        <v>1397</v>
      </c>
      <c r="I526" s="1">
        <v>6</v>
      </c>
      <c r="J526" s="1" t="s">
        <v>2224</v>
      </c>
      <c r="K526" s="52">
        <v>43556</v>
      </c>
      <c r="L526" s="52">
        <v>43800</v>
      </c>
      <c r="M526" s="1" t="s">
        <v>51</v>
      </c>
      <c r="N526" s="1" t="s">
        <v>2225</v>
      </c>
    </row>
    <row r="527" spans="1:14" ht="36">
      <c r="A527" s="1">
        <v>52</v>
      </c>
      <c r="B527" s="1" t="s">
        <v>2226</v>
      </c>
      <c r="C527" s="1" t="s">
        <v>2211</v>
      </c>
      <c r="D527" s="1" t="s">
        <v>36</v>
      </c>
      <c r="E527" s="1" t="s">
        <v>530</v>
      </c>
      <c r="F527" s="1" t="s">
        <v>1560</v>
      </c>
      <c r="G527" s="43">
        <v>6</v>
      </c>
      <c r="H527" s="1" t="s">
        <v>1397</v>
      </c>
      <c r="I527" s="43">
        <v>6</v>
      </c>
      <c r="J527" s="1" t="s">
        <v>2227</v>
      </c>
      <c r="K527" s="52">
        <v>43556</v>
      </c>
      <c r="L527" s="52">
        <v>43800</v>
      </c>
      <c r="M527" s="1" t="s">
        <v>39</v>
      </c>
      <c r="N527" s="1" t="s">
        <v>1259</v>
      </c>
    </row>
    <row r="528" spans="1:14" ht="36">
      <c r="A528" s="1">
        <v>53</v>
      </c>
      <c r="B528" s="1" t="s">
        <v>2228</v>
      </c>
      <c r="C528" s="1" t="s">
        <v>2229</v>
      </c>
      <c r="D528" s="1" t="s">
        <v>40</v>
      </c>
      <c r="E528" s="1" t="s">
        <v>2230</v>
      </c>
      <c r="F528" s="1" t="s">
        <v>1258</v>
      </c>
      <c r="G528" s="43">
        <v>8</v>
      </c>
      <c r="H528" s="1" t="s">
        <v>1397</v>
      </c>
      <c r="I528" s="43">
        <v>8</v>
      </c>
      <c r="J528" s="1" t="s">
        <v>2231</v>
      </c>
      <c r="K528" s="52">
        <v>43556</v>
      </c>
      <c r="L528" s="52">
        <v>43800</v>
      </c>
      <c r="M528" s="1" t="s">
        <v>43</v>
      </c>
      <c r="N528" s="1" t="s">
        <v>1992</v>
      </c>
    </row>
    <row r="529" spans="1:14" ht="36">
      <c r="A529" s="1">
        <v>54</v>
      </c>
      <c r="B529" s="1" t="s">
        <v>2232</v>
      </c>
      <c r="C529" s="1" t="s">
        <v>2233</v>
      </c>
      <c r="D529" s="1" t="s">
        <v>40</v>
      </c>
      <c r="E529" s="1" t="s">
        <v>1895</v>
      </c>
      <c r="F529" s="1" t="s">
        <v>1560</v>
      </c>
      <c r="G529" s="43">
        <v>9</v>
      </c>
      <c r="H529" s="1" t="s">
        <v>1397</v>
      </c>
      <c r="I529" s="43">
        <v>9</v>
      </c>
      <c r="J529" s="1" t="s">
        <v>2234</v>
      </c>
      <c r="K529" s="52">
        <v>43556</v>
      </c>
      <c r="L529" s="52">
        <v>43800</v>
      </c>
      <c r="M529" s="1" t="s">
        <v>43</v>
      </c>
      <c r="N529" s="1" t="s">
        <v>430</v>
      </c>
    </row>
    <row r="530" spans="1:14" ht="36">
      <c r="A530" s="1">
        <v>55</v>
      </c>
      <c r="B530" s="1" t="s">
        <v>2235</v>
      </c>
      <c r="C530" s="1" t="s">
        <v>2236</v>
      </c>
      <c r="D530" s="1" t="s">
        <v>40</v>
      </c>
      <c r="E530" s="1" t="s">
        <v>1880</v>
      </c>
      <c r="F530" s="1" t="s">
        <v>2172</v>
      </c>
      <c r="G530" s="43">
        <v>7</v>
      </c>
      <c r="H530" s="1" t="s">
        <v>1397</v>
      </c>
      <c r="I530" s="43">
        <v>7</v>
      </c>
      <c r="J530" s="1" t="s">
        <v>2237</v>
      </c>
      <c r="K530" s="52">
        <v>43556</v>
      </c>
      <c r="L530" s="52">
        <v>43800</v>
      </c>
      <c r="M530" s="1" t="s">
        <v>43</v>
      </c>
      <c r="N530" s="1" t="s">
        <v>1880</v>
      </c>
    </row>
    <row r="531" spans="1:14" ht="36">
      <c r="A531" s="1">
        <v>56</v>
      </c>
      <c r="B531" s="1" t="s">
        <v>2238</v>
      </c>
      <c r="C531" s="1" t="s">
        <v>2239</v>
      </c>
      <c r="D531" s="1" t="s">
        <v>26</v>
      </c>
      <c r="E531" s="1" t="s">
        <v>998</v>
      </c>
      <c r="F531" s="1" t="s">
        <v>2240</v>
      </c>
      <c r="G531" s="43">
        <v>9</v>
      </c>
      <c r="H531" s="1" t="s">
        <v>1397</v>
      </c>
      <c r="I531" s="43">
        <v>9</v>
      </c>
      <c r="J531" s="1" t="s">
        <v>2241</v>
      </c>
      <c r="K531" s="52">
        <v>43556</v>
      </c>
      <c r="L531" s="52">
        <v>43800</v>
      </c>
      <c r="M531" s="1" t="s">
        <v>31</v>
      </c>
      <c r="N531" s="1" t="s">
        <v>998</v>
      </c>
    </row>
    <row r="532" spans="1:14" ht="36">
      <c r="A532" s="1">
        <v>57</v>
      </c>
      <c r="B532" s="1" t="s">
        <v>2242</v>
      </c>
      <c r="C532" s="1" t="s">
        <v>2229</v>
      </c>
      <c r="D532" s="1" t="s">
        <v>48</v>
      </c>
      <c r="E532" s="1" t="s">
        <v>917</v>
      </c>
      <c r="F532" s="1" t="s">
        <v>2243</v>
      </c>
      <c r="G532" s="43">
        <v>6</v>
      </c>
      <c r="H532" s="1" t="s">
        <v>1397</v>
      </c>
      <c r="I532" s="43">
        <v>6</v>
      </c>
      <c r="J532" s="1" t="s">
        <v>2244</v>
      </c>
      <c r="K532" s="52">
        <v>43556</v>
      </c>
      <c r="L532" s="52">
        <v>43800</v>
      </c>
      <c r="M532" s="1" t="s">
        <v>51</v>
      </c>
      <c r="N532" s="1" t="s">
        <v>917</v>
      </c>
    </row>
    <row r="533" spans="1:14" ht="36">
      <c r="A533" s="1">
        <v>58</v>
      </c>
      <c r="B533" s="1" t="s">
        <v>2245</v>
      </c>
      <c r="C533" s="1" t="s">
        <v>2246</v>
      </c>
      <c r="D533" s="1" t="s">
        <v>48</v>
      </c>
      <c r="E533" s="1" t="s">
        <v>1366</v>
      </c>
      <c r="F533" s="1" t="s">
        <v>2172</v>
      </c>
      <c r="G533" s="43">
        <v>6</v>
      </c>
      <c r="H533" s="1" t="s">
        <v>1397</v>
      </c>
      <c r="I533" s="43">
        <v>6</v>
      </c>
      <c r="J533" s="1" t="s">
        <v>2247</v>
      </c>
      <c r="K533" s="52">
        <v>43556</v>
      </c>
      <c r="L533" s="52">
        <v>43800</v>
      </c>
      <c r="M533" s="1" t="s">
        <v>51</v>
      </c>
      <c r="N533" s="1" t="s">
        <v>1366</v>
      </c>
    </row>
    <row r="534" spans="1:14" ht="36">
      <c r="A534" s="1">
        <v>59</v>
      </c>
      <c r="B534" s="1" t="s">
        <v>1394</v>
      </c>
      <c r="C534" s="1" t="s">
        <v>2248</v>
      </c>
      <c r="D534" s="1" t="s">
        <v>53</v>
      </c>
      <c r="E534" s="1" t="s">
        <v>233</v>
      </c>
      <c r="F534" s="1" t="s">
        <v>1346</v>
      </c>
      <c r="G534" s="43">
        <v>5</v>
      </c>
      <c r="H534" s="1" t="s">
        <v>1397</v>
      </c>
      <c r="I534" s="43">
        <v>5</v>
      </c>
      <c r="J534" s="1" t="s">
        <v>2249</v>
      </c>
      <c r="K534" s="52">
        <v>43556</v>
      </c>
      <c r="L534" s="52">
        <v>43800</v>
      </c>
      <c r="M534" s="1" t="s">
        <v>56</v>
      </c>
      <c r="N534" s="1" t="s">
        <v>233</v>
      </c>
    </row>
    <row r="535" spans="1:14" ht="36">
      <c r="A535" s="1">
        <v>60</v>
      </c>
      <c r="B535" s="1" t="s">
        <v>2250</v>
      </c>
      <c r="C535" s="1" t="s">
        <v>2251</v>
      </c>
      <c r="D535" s="1" t="s">
        <v>44</v>
      </c>
      <c r="E535" s="1" t="s">
        <v>2252</v>
      </c>
      <c r="F535" s="1" t="s">
        <v>2253</v>
      </c>
      <c r="G535" s="43">
        <v>6</v>
      </c>
      <c r="H535" s="1" t="s">
        <v>1397</v>
      </c>
      <c r="I535" s="43">
        <v>6</v>
      </c>
      <c r="J535" s="1" t="s">
        <v>2254</v>
      </c>
      <c r="K535" s="52">
        <v>43556</v>
      </c>
      <c r="L535" s="52">
        <v>43800</v>
      </c>
      <c r="M535" s="1" t="s">
        <v>47</v>
      </c>
      <c r="N535" s="1" t="s">
        <v>2252</v>
      </c>
    </row>
    <row r="536" spans="1:14" ht="36">
      <c r="A536" s="2" t="s">
        <v>2255</v>
      </c>
      <c r="B536" s="2" t="s">
        <v>2256</v>
      </c>
      <c r="C536" s="2" t="s">
        <v>2257</v>
      </c>
      <c r="D536" s="2"/>
      <c r="E536" s="2"/>
      <c r="F536" s="2"/>
      <c r="G536" s="43"/>
      <c r="H536" s="1"/>
      <c r="I536" s="43"/>
      <c r="J536" s="2"/>
      <c r="K536" s="2"/>
      <c r="L536" s="2"/>
      <c r="M536" s="2"/>
      <c r="N536" s="2">
        <v>2379.9899999999998</v>
      </c>
    </row>
    <row r="537" spans="1:14" ht="72">
      <c r="A537" s="1">
        <v>1</v>
      </c>
      <c r="B537" s="1" t="s">
        <v>2258</v>
      </c>
      <c r="C537" s="1" t="s">
        <v>2259</v>
      </c>
      <c r="D537" s="1" t="s">
        <v>1174</v>
      </c>
      <c r="E537" s="1" t="s">
        <v>2260</v>
      </c>
      <c r="F537" s="1" t="s">
        <v>2261</v>
      </c>
      <c r="G537" s="1">
        <f>96+4</f>
        <v>100</v>
      </c>
      <c r="H537" s="1" t="s">
        <v>29</v>
      </c>
      <c r="I537" s="1">
        <f>96+4</f>
        <v>100</v>
      </c>
      <c r="J537" s="1" t="s">
        <v>2262</v>
      </c>
      <c r="K537" s="52">
        <v>43556</v>
      </c>
      <c r="L537" s="52">
        <v>43800</v>
      </c>
      <c r="M537" s="1" t="s">
        <v>2263</v>
      </c>
      <c r="N537" s="1" t="s">
        <v>2264</v>
      </c>
    </row>
    <row r="538" spans="1:14" ht="108">
      <c r="A538" s="1">
        <v>2</v>
      </c>
      <c r="B538" s="1" t="s">
        <v>2265</v>
      </c>
      <c r="C538" s="1" t="s">
        <v>2266</v>
      </c>
      <c r="D538" s="1" t="s">
        <v>36</v>
      </c>
      <c r="E538" s="1" t="s">
        <v>408</v>
      </c>
      <c r="F538" s="1" t="s">
        <v>2267</v>
      </c>
      <c r="G538" s="1">
        <v>87.17</v>
      </c>
      <c r="H538" s="1" t="s">
        <v>29</v>
      </c>
      <c r="I538" s="1">
        <v>87.17</v>
      </c>
      <c r="J538" s="1" t="s">
        <v>2268</v>
      </c>
      <c r="K538" s="52">
        <v>43556</v>
      </c>
      <c r="L538" s="52">
        <v>43800</v>
      </c>
      <c r="M538" s="1" t="s">
        <v>2263</v>
      </c>
      <c r="N538" s="1" t="s">
        <v>2264</v>
      </c>
    </row>
    <row r="539" spans="1:14" ht="60">
      <c r="A539" s="1">
        <v>3</v>
      </c>
      <c r="B539" s="1" t="s">
        <v>2269</v>
      </c>
      <c r="C539" s="1" t="s">
        <v>2270</v>
      </c>
      <c r="D539" s="1" t="s">
        <v>61</v>
      </c>
      <c r="E539" s="1" t="s">
        <v>2271</v>
      </c>
      <c r="F539" s="1" t="s">
        <v>2272</v>
      </c>
      <c r="G539" s="1">
        <v>44</v>
      </c>
      <c r="H539" s="1" t="s">
        <v>29</v>
      </c>
      <c r="I539" s="1">
        <v>44</v>
      </c>
      <c r="J539" s="1" t="s">
        <v>2273</v>
      </c>
      <c r="K539" s="52">
        <v>43556</v>
      </c>
      <c r="L539" s="52">
        <v>43800</v>
      </c>
      <c r="M539" s="1" t="s">
        <v>2263</v>
      </c>
      <c r="N539" s="1" t="s">
        <v>2264</v>
      </c>
    </row>
    <row r="540" spans="1:14" ht="72">
      <c r="A540" s="1">
        <v>4</v>
      </c>
      <c r="B540" s="1" t="s">
        <v>2274</v>
      </c>
      <c r="C540" s="1" t="s">
        <v>2275</v>
      </c>
      <c r="D540" s="1" t="s">
        <v>26</v>
      </c>
      <c r="E540" s="1" t="s">
        <v>2276</v>
      </c>
      <c r="F540" s="1" t="s">
        <v>2277</v>
      </c>
      <c r="G540" s="1">
        <f>59.6+3</f>
        <v>62.6</v>
      </c>
      <c r="H540" s="1" t="s">
        <v>29</v>
      </c>
      <c r="I540" s="1">
        <f>59.6+3</f>
        <v>62.6</v>
      </c>
      <c r="J540" s="1" t="s">
        <v>2278</v>
      </c>
      <c r="K540" s="52">
        <v>43556</v>
      </c>
      <c r="L540" s="52">
        <v>43800</v>
      </c>
      <c r="M540" s="1" t="s">
        <v>2263</v>
      </c>
      <c r="N540" s="1" t="s">
        <v>2264</v>
      </c>
    </row>
    <row r="541" spans="1:14" ht="60">
      <c r="A541" s="1">
        <v>5</v>
      </c>
      <c r="B541" s="1" t="s">
        <v>2279</v>
      </c>
      <c r="C541" s="1" t="s">
        <v>2280</v>
      </c>
      <c r="D541" s="1" t="s">
        <v>36</v>
      </c>
      <c r="E541" s="1" t="s">
        <v>1288</v>
      </c>
      <c r="F541" s="1" t="s">
        <v>2281</v>
      </c>
      <c r="G541" s="1">
        <f>32.6+2</f>
        <v>34.6</v>
      </c>
      <c r="H541" s="1" t="s">
        <v>29</v>
      </c>
      <c r="I541" s="1">
        <f>32.6+2</f>
        <v>34.6</v>
      </c>
      <c r="J541" s="1" t="s">
        <v>2282</v>
      </c>
      <c r="K541" s="52">
        <v>43556</v>
      </c>
      <c r="L541" s="52">
        <v>43800</v>
      </c>
      <c r="M541" s="1" t="s">
        <v>2263</v>
      </c>
      <c r="N541" s="1" t="s">
        <v>2264</v>
      </c>
    </row>
    <row r="542" spans="1:14" ht="72">
      <c r="A542" s="1">
        <v>6</v>
      </c>
      <c r="B542" s="1" t="s">
        <v>2283</v>
      </c>
      <c r="C542" s="1" t="s">
        <v>2284</v>
      </c>
      <c r="D542" s="1" t="s">
        <v>32</v>
      </c>
      <c r="E542" s="1" t="s">
        <v>2285</v>
      </c>
      <c r="F542" s="1" t="s">
        <v>2286</v>
      </c>
      <c r="G542" s="1">
        <v>75</v>
      </c>
      <c r="H542" s="1" t="s">
        <v>29</v>
      </c>
      <c r="I542" s="1">
        <v>75</v>
      </c>
      <c r="J542" s="1" t="s">
        <v>2287</v>
      </c>
      <c r="K542" s="52">
        <v>43556</v>
      </c>
      <c r="L542" s="52">
        <v>43800</v>
      </c>
      <c r="M542" s="1" t="s">
        <v>2264</v>
      </c>
      <c r="N542" s="1" t="s">
        <v>2264</v>
      </c>
    </row>
    <row r="543" spans="1:14" ht="84">
      <c r="A543" s="1">
        <v>7</v>
      </c>
      <c r="B543" s="1" t="s">
        <v>2288</v>
      </c>
      <c r="C543" s="1" t="s">
        <v>2289</v>
      </c>
      <c r="D543" s="1" t="s">
        <v>53</v>
      </c>
      <c r="E543" s="1" t="s">
        <v>2290</v>
      </c>
      <c r="F543" s="1" t="s">
        <v>2286</v>
      </c>
      <c r="G543" s="1">
        <v>140</v>
      </c>
      <c r="H543" s="1" t="s">
        <v>29</v>
      </c>
      <c r="I543" s="1">
        <v>140</v>
      </c>
      <c r="J543" s="1" t="s">
        <v>2291</v>
      </c>
      <c r="K543" s="52">
        <v>43556</v>
      </c>
      <c r="L543" s="52">
        <v>43800</v>
      </c>
      <c r="M543" s="1" t="s">
        <v>2264</v>
      </c>
      <c r="N543" s="1" t="s">
        <v>2264</v>
      </c>
    </row>
    <row r="544" spans="1:14" ht="84">
      <c r="A544" s="1">
        <v>8</v>
      </c>
      <c r="B544" s="1" t="s">
        <v>2292</v>
      </c>
      <c r="C544" s="1" t="s">
        <v>2293</v>
      </c>
      <c r="D544" s="1" t="s">
        <v>2294</v>
      </c>
      <c r="E544" s="1" t="s">
        <v>2295</v>
      </c>
      <c r="F544" s="1" t="s">
        <v>2281</v>
      </c>
      <c r="G544" s="1">
        <v>1139.08</v>
      </c>
      <c r="H544" s="1" t="s">
        <v>29</v>
      </c>
      <c r="I544" s="1">
        <v>1139.08</v>
      </c>
      <c r="J544" s="1" t="s">
        <v>2296</v>
      </c>
      <c r="K544" s="52">
        <v>43556</v>
      </c>
      <c r="L544" s="52">
        <v>43800</v>
      </c>
      <c r="M544" s="1" t="s">
        <v>2264</v>
      </c>
      <c r="N544" s="1" t="s">
        <v>2264</v>
      </c>
    </row>
    <row r="545" spans="1:14" ht="60">
      <c r="A545" s="1">
        <v>9</v>
      </c>
      <c r="B545" s="10" t="s">
        <v>2297</v>
      </c>
      <c r="C545" s="1" t="s">
        <v>2298</v>
      </c>
      <c r="D545" s="1" t="s">
        <v>36</v>
      </c>
      <c r="E545" s="1" t="s">
        <v>1015</v>
      </c>
      <c r="F545" s="53" t="s">
        <v>2299</v>
      </c>
      <c r="G545" s="1">
        <v>118.7</v>
      </c>
      <c r="H545" s="1" t="s">
        <v>29</v>
      </c>
      <c r="I545" s="1">
        <f t="shared" ref="I545:I553" si="2">G545</f>
        <v>118.7</v>
      </c>
      <c r="J545" s="1" t="s">
        <v>2300</v>
      </c>
      <c r="K545" s="52">
        <v>43556</v>
      </c>
      <c r="L545" s="52">
        <v>43800</v>
      </c>
      <c r="M545" s="1" t="s">
        <v>2264</v>
      </c>
      <c r="N545" s="1" t="s">
        <v>2264</v>
      </c>
    </row>
    <row r="546" spans="1:14" ht="36">
      <c r="A546" s="1">
        <v>10</v>
      </c>
      <c r="B546" s="1" t="s">
        <v>2301</v>
      </c>
      <c r="C546" s="1" t="s">
        <v>2302</v>
      </c>
      <c r="D546" s="1" t="s">
        <v>26</v>
      </c>
      <c r="E546" s="1" t="s">
        <v>2303</v>
      </c>
      <c r="F546" s="53" t="s">
        <v>2304</v>
      </c>
      <c r="G546" s="1">
        <v>19.3</v>
      </c>
      <c r="H546" s="1" t="s">
        <v>29</v>
      </c>
      <c r="I546" s="1">
        <f t="shared" si="2"/>
        <v>19.3</v>
      </c>
      <c r="J546" s="1" t="s">
        <v>2305</v>
      </c>
      <c r="K546" s="52">
        <v>43556</v>
      </c>
      <c r="L546" s="52">
        <v>43800</v>
      </c>
      <c r="M546" s="1" t="s">
        <v>2264</v>
      </c>
      <c r="N546" s="1" t="s">
        <v>2264</v>
      </c>
    </row>
    <row r="547" spans="1:14" ht="84">
      <c r="A547" s="1">
        <v>11</v>
      </c>
      <c r="B547" s="8" t="s">
        <v>2306</v>
      </c>
      <c r="C547" s="1" t="s">
        <v>2307</v>
      </c>
      <c r="D547" s="1" t="s">
        <v>26</v>
      </c>
      <c r="E547" s="1" t="s">
        <v>998</v>
      </c>
      <c r="F547" s="53" t="s">
        <v>2308</v>
      </c>
      <c r="G547" s="1">
        <v>40</v>
      </c>
      <c r="H547" s="1" t="s">
        <v>29</v>
      </c>
      <c r="I547" s="1">
        <f t="shared" si="2"/>
        <v>40</v>
      </c>
      <c r="J547" s="1" t="s">
        <v>2309</v>
      </c>
      <c r="K547" s="52">
        <v>43556</v>
      </c>
      <c r="L547" s="52">
        <v>43800</v>
      </c>
      <c r="M547" s="1" t="s">
        <v>2264</v>
      </c>
      <c r="N547" s="1" t="s">
        <v>2264</v>
      </c>
    </row>
    <row r="548" spans="1:14" ht="60">
      <c r="A548" s="1">
        <v>12</v>
      </c>
      <c r="B548" s="1" t="s">
        <v>2310</v>
      </c>
      <c r="C548" s="1" t="s">
        <v>2311</v>
      </c>
      <c r="D548" s="1" t="s">
        <v>53</v>
      </c>
      <c r="E548" s="8" t="s">
        <v>806</v>
      </c>
      <c r="F548" s="1" t="s">
        <v>2312</v>
      </c>
      <c r="G548" s="8">
        <v>12</v>
      </c>
      <c r="H548" s="1" t="s">
        <v>29</v>
      </c>
      <c r="I548" s="1">
        <f t="shared" si="2"/>
        <v>12</v>
      </c>
      <c r="J548" s="1" t="s">
        <v>2313</v>
      </c>
      <c r="K548" s="52">
        <v>43556</v>
      </c>
      <c r="L548" s="52">
        <v>43800</v>
      </c>
      <c r="M548" s="1" t="s">
        <v>2264</v>
      </c>
      <c r="N548" s="1" t="s">
        <v>2264</v>
      </c>
    </row>
    <row r="549" spans="1:14" ht="60">
      <c r="A549" s="1">
        <v>13</v>
      </c>
      <c r="B549" s="1" t="s">
        <v>2314</v>
      </c>
      <c r="C549" s="1" t="s">
        <v>2315</v>
      </c>
      <c r="D549" s="1" t="s">
        <v>53</v>
      </c>
      <c r="E549" s="8" t="s">
        <v>2316</v>
      </c>
      <c r="F549" s="1" t="s">
        <v>2304</v>
      </c>
      <c r="G549" s="8">
        <v>10</v>
      </c>
      <c r="H549" s="1" t="s">
        <v>29</v>
      </c>
      <c r="I549" s="1">
        <f t="shared" si="2"/>
        <v>10</v>
      </c>
      <c r="J549" s="1" t="s">
        <v>2317</v>
      </c>
      <c r="K549" s="52">
        <v>43556</v>
      </c>
      <c r="L549" s="52">
        <v>43800</v>
      </c>
      <c r="M549" s="1" t="s">
        <v>2264</v>
      </c>
      <c r="N549" s="1" t="s">
        <v>2264</v>
      </c>
    </row>
    <row r="550" spans="1:14" ht="48">
      <c r="A550" s="1">
        <v>14</v>
      </c>
      <c r="B550" s="1" t="s">
        <v>2318</v>
      </c>
      <c r="C550" s="1" t="s">
        <v>2319</v>
      </c>
      <c r="D550" s="1" t="s">
        <v>36</v>
      </c>
      <c r="E550" s="8" t="s">
        <v>1294</v>
      </c>
      <c r="F550" s="1" t="s">
        <v>2320</v>
      </c>
      <c r="G550" s="8">
        <v>125</v>
      </c>
      <c r="H550" s="1" t="s">
        <v>29</v>
      </c>
      <c r="I550" s="1">
        <f t="shared" si="2"/>
        <v>125</v>
      </c>
      <c r="J550" s="1" t="s">
        <v>2321</v>
      </c>
      <c r="K550" s="52">
        <v>43556</v>
      </c>
      <c r="L550" s="52">
        <v>43800</v>
      </c>
      <c r="M550" s="1" t="s">
        <v>2264</v>
      </c>
      <c r="N550" s="1" t="s">
        <v>2264</v>
      </c>
    </row>
    <row r="551" spans="1:14" ht="72">
      <c r="A551" s="1">
        <v>15</v>
      </c>
      <c r="B551" s="1" t="s">
        <v>2322</v>
      </c>
      <c r="C551" s="1" t="s">
        <v>2323</v>
      </c>
      <c r="D551" s="1" t="s">
        <v>36</v>
      </c>
      <c r="E551" s="1" t="s">
        <v>1294</v>
      </c>
      <c r="F551" s="1" t="s">
        <v>2324</v>
      </c>
      <c r="G551" s="1">
        <v>25</v>
      </c>
      <c r="H551" s="1" t="s">
        <v>29</v>
      </c>
      <c r="I551" s="1">
        <f t="shared" si="2"/>
        <v>25</v>
      </c>
      <c r="J551" s="1" t="s">
        <v>2325</v>
      </c>
      <c r="K551" s="52">
        <v>43556</v>
      </c>
      <c r="L551" s="52">
        <v>43800</v>
      </c>
      <c r="M551" s="1" t="s">
        <v>2264</v>
      </c>
      <c r="N551" s="1" t="s">
        <v>2264</v>
      </c>
    </row>
    <row r="552" spans="1:14" ht="60">
      <c r="A552" s="1">
        <v>16</v>
      </c>
      <c r="B552" s="26" t="s">
        <v>2326</v>
      </c>
      <c r="C552" s="1" t="s">
        <v>2327</v>
      </c>
      <c r="D552" s="1" t="s">
        <v>36</v>
      </c>
      <c r="E552" s="1" t="s">
        <v>123</v>
      </c>
      <c r="F552" s="1" t="s">
        <v>2328</v>
      </c>
      <c r="G552" s="1">
        <v>30</v>
      </c>
      <c r="H552" s="1" t="s">
        <v>29</v>
      </c>
      <c r="I552" s="1">
        <f t="shared" si="2"/>
        <v>30</v>
      </c>
      <c r="J552" s="1" t="s">
        <v>2329</v>
      </c>
      <c r="K552" s="52">
        <v>43556</v>
      </c>
      <c r="L552" s="52">
        <v>43800</v>
      </c>
      <c r="M552" s="1" t="s">
        <v>2264</v>
      </c>
      <c r="N552" s="1" t="s">
        <v>2264</v>
      </c>
    </row>
    <row r="553" spans="1:14" ht="48">
      <c r="A553" s="1">
        <v>17</v>
      </c>
      <c r="B553" s="5" t="s">
        <v>2330</v>
      </c>
      <c r="C553" s="1" t="s">
        <v>2331</v>
      </c>
      <c r="D553" s="1" t="s">
        <v>32</v>
      </c>
      <c r="E553" s="1" t="s">
        <v>2332</v>
      </c>
      <c r="F553" s="1" t="s">
        <v>2324</v>
      </c>
      <c r="G553" s="1">
        <v>20</v>
      </c>
      <c r="H553" s="1" t="s">
        <v>29</v>
      </c>
      <c r="I553" s="1">
        <f t="shared" si="2"/>
        <v>20</v>
      </c>
      <c r="J553" s="1" t="s">
        <v>2333</v>
      </c>
      <c r="K553" s="52">
        <v>43556</v>
      </c>
      <c r="L553" s="52">
        <v>43800</v>
      </c>
      <c r="M553" s="1" t="s">
        <v>2264</v>
      </c>
      <c r="N553" s="1" t="s">
        <v>2264</v>
      </c>
    </row>
    <row r="554" spans="1:14" ht="36">
      <c r="A554" s="1">
        <v>18</v>
      </c>
      <c r="B554" s="54" t="s">
        <v>2334</v>
      </c>
      <c r="C554" s="54" t="s">
        <v>2335</v>
      </c>
      <c r="D554" s="53" t="s">
        <v>1235</v>
      </c>
      <c r="E554" s="53" t="s">
        <v>2336</v>
      </c>
      <c r="F554" s="1" t="s">
        <v>2337</v>
      </c>
      <c r="G554" s="4">
        <v>11.33</v>
      </c>
      <c r="H554" s="1" t="s">
        <v>29</v>
      </c>
      <c r="I554" s="4">
        <v>11.33</v>
      </c>
      <c r="J554" s="60" t="s">
        <v>2338</v>
      </c>
      <c r="K554" s="52">
        <v>43556</v>
      </c>
      <c r="L554" s="52">
        <v>43800</v>
      </c>
      <c r="M554" s="1" t="s">
        <v>2264</v>
      </c>
      <c r="N554" s="1" t="s">
        <v>2264</v>
      </c>
    </row>
    <row r="555" spans="1:14" ht="60">
      <c r="A555" s="1">
        <v>19</v>
      </c>
      <c r="B555" s="54" t="s">
        <v>2339</v>
      </c>
      <c r="C555" s="54" t="s">
        <v>2340</v>
      </c>
      <c r="D555" s="53" t="s">
        <v>168</v>
      </c>
      <c r="E555" s="53" t="s">
        <v>2341</v>
      </c>
      <c r="F555" s="1" t="s">
        <v>2342</v>
      </c>
      <c r="G555" s="4">
        <v>11.53</v>
      </c>
      <c r="H555" s="1" t="s">
        <v>29</v>
      </c>
      <c r="I555" s="4">
        <v>11.53</v>
      </c>
      <c r="J555" s="60" t="s">
        <v>2343</v>
      </c>
      <c r="K555" s="52">
        <v>43556</v>
      </c>
      <c r="L555" s="52">
        <v>43800</v>
      </c>
      <c r="M555" s="1" t="s">
        <v>2264</v>
      </c>
      <c r="N555" s="1" t="s">
        <v>2264</v>
      </c>
    </row>
    <row r="556" spans="1:14" ht="60">
      <c r="A556" s="1">
        <v>20</v>
      </c>
      <c r="B556" s="54" t="s">
        <v>2344</v>
      </c>
      <c r="C556" s="54" t="s">
        <v>2345</v>
      </c>
      <c r="D556" s="53" t="s">
        <v>1361</v>
      </c>
      <c r="E556" s="53" t="s">
        <v>2346</v>
      </c>
      <c r="F556" s="1" t="s">
        <v>2347</v>
      </c>
      <c r="G556" s="4">
        <v>12.56</v>
      </c>
      <c r="H556" s="1" t="s">
        <v>29</v>
      </c>
      <c r="I556" s="4">
        <v>12.56</v>
      </c>
      <c r="J556" s="60" t="s">
        <v>2348</v>
      </c>
      <c r="K556" s="52">
        <v>43556</v>
      </c>
      <c r="L556" s="52">
        <v>43800</v>
      </c>
      <c r="M556" s="1" t="s">
        <v>2264</v>
      </c>
      <c r="N556" s="1" t="s">
        <v>2264</v>
      </c>
    </row>
    <row r="557" spans="1:14" ht="60">
      <c r="A557" s="1">
        <v>21</v>
      </c>
      <c r="B557" s="54" t="s">
        <v>2349</v>
      </c>
      <c r="C557" s="54" t="s">
        <v>2350</v>
      </c>
      <c r="D557" s="53" t="s">
        <v>168</v>
      </c>
      <c r="E557" s="53" t="s">
        <v>2351</v>
      </c>
      <c r="F557" s="1" t="s">
        <v>2352</v>
      </c>
      <c r="G557" s="4">
        <v>30</v>
      </c>
      <c r="H557" s="1" t="s">
        <v>29</v>
      </c>
      <c r="I557" s="4">
        <v>30</v>
      </c>
      <c r="J557" s="60" t="s">
        <v>2353</v>
      </c>
      <c r="K557" s="52">
        <v>43556</v>
      </c>
      <c r="L557" s="52">
        <v>43800</v>
      </c>
      <c r="M557" s="1" t="s">
        <v>2264</v>
      </c>
      <c r="N557" s="1" t="s">
        <v>2264</v>
      </c>
    </row>
    <row r="558" spans="1:14" ht="60">
      <c r="A558" s="1">
        <v>22</v>
      </c>
      <c r="B558" s="8" t="s">
        <v>2354</v>
      </c>
      <c r="C558" s="8" t="s">
        <v>2355</v>
      </c>
      <c r="D558" s="1" t="s">
        <v>1174</v>
      </c>
      <c r="E558" s="1" t="s">
        <v>2356</v>
      </c>
      <c r="F558" s="1" t="s">
        <v>2357</v>
      </c>
      <c r="G558" s="1">
        <v>13.5</v>
      </c>
      <c r="H558" s="1" t="s">
        <v>29</v>
      </c>
      <c r="I558" s="1">
        <v>13.5</v>
      </c>
      <c r="J558" s="60" t="s">
        <v>2358</v>
      </c>
      <c r="K558" s="52">
        <v>43556</v>
      </c>
      <c r="L558" s="52">
        <v>43800</v>
      </c>
      <c r="M558" s="1" t="s">
        <v>2264</v>
      </c>
      <c r="N558" s="1" t="s">
        <v>2264</v>
      </c>
    </row>
    <row r="559" spans="1:14" ht="36">
      <c r="A559" s="1">
        <v>23</v>
      </c>
      <c r="B559" s="54" t="s">
        <v>2359</v>
      </c>
      <c r="C559" s="54" t="s">
        <v>2360</v>
      </c>
      <c r="D559" s="1" t="s">
        <v>61</v>
      </c>
      <c r="E559" s="1" t="s">
        <v>2361</v>
      </c>
      <c r="F559" s="1" t="s">
        <v>2362</v>
      </c>
      <c r="G559" s="1">
        <v>8.5</v>
      </c>
      <c r="H559" s="1" t="s">
        <v>29</v>
      </c>
      <c r="I559" s="1">
        <v>8.5</v>
      </c>
      <c r="J559" s="60" t="s">
        <v>2363</v>
      </c>
      <c r="K559" s="52">
        <v>43556</v>
      </c>
      <c r="L559" s="52">
        <v>43800</v>
      </c>
      <c r="M559" s="1" t="s">
        <v>2264</v>
      </c>
      <c r="N559" s="1" t="s">
        <v>2264</v>
      </c>
    </row>
    <row r="560" spans="1:14" ht="84">
      <c r="A560" s="1">
        <v>24</v>
      </c>
      <c r="B560" s="1" t="s">
        <v>2364</v>
      </c>
      <c r="C560" s="1" t="s">
        <v>2365</v>
      </c>
      <c r="D560" s="1" t="s">
        <v>61</v>
      </c>
      <c r="E560" s="1" t="s">
        <v>2366</v>
      </c>
      <c r="F560" s="1" t="s">
        <v>2367</v>
      </c>
      <c r="G560" s="1">
        <v>48.48</v>
      </c>
      <c r="H560" s="1" t="s">
        <v>29</v>
      </c>
      <c r="I560" s="1">
        <v>48.48</v>
      </c>
      <c r="J560" s="1" t="s">
        <v>2368</v>
      </c>
      <c r="K560" s="52">
        <v>43556</v>
      </c>
      <c r="L560" s="52">
        <v>43800</v>
      </c>
      <c r="M560" s="1" t="s">
        <v>2264</v>
      </c>
      <c r="N560" s="1" t="s">
        <v>2264</v>
      </c>
    </row>
    <row r="561" spans="1:14" ht="84">
      <c r="A561" s="1">
        <v>25</v>
      </c>
      <c r="B561" s="1" t="s">
        <v>2369</v>
      </c>
      <c r="C561" s="1" t="s">
        <v>2370</v>
      </c>
      <c r="D561" s="1" t="s">
        <v>69</v>
      </c>
      <c r="E561" s="1" t="s">
        <v>1682</v>
      </c>
      <c r="F561" s="1" t="s">
        <v>2371</v>
      </c>
      <c r="G561" s="1">
        <v>8.64</v>
      </c>
      <c r="H561" s="1" t="s">
        <v>29</v>
      </c>
      <c r="I561" s="1">
        <v>8.64</v>
      </c>
      <c r="J561" s="1" t="s">
        <v>2372</v>
      </c>
      <c r="K561" s="52">
        <v>43556</v>
      </c>
      <c r="L561" s="52">
        <v>43800</v>
      </c>
      <c r="M561" s="1" t="s">
        <v>2264</v>
      </c>
      <c r="N561" s="1" t="s">
        <v>2264</v>
      </c>
    </row>
    <row r="562" spans="1:14" ht="84">
      <c r="A562" s="1">
        <v>26</v>
      </c>
      <c r="B562" s="1" t="s">
        <v>2373</v>
      </c>
      <c r="C562" s="1" t="s">
        <v>2374</v>
      </c>
      <c r="D562" s="1" t="s">
        <v>1057</v>
      </c>
      <c r="E562" s="1" t="s">
        <v>2375</v>
      </c>
      <c r="F562" s="1" t="s">
        <v>2376</v>
      </c>
      <c r="G562" s="1">
        <v>20</v>
      </c>
      <c r="H562" s="1" t="s">
        <v>29</v>
      </c>
      <c r="I562" s="1">
        <v>20</v>
      </c>
      <c r="J562" s="1" t="s">
        <v>2377</v>
      </c>
      <c r="K562" s="52">
        <v>43556</v>
      </c>
      <c r="L562" s="52">
        <v>43800</v>
      </c>
      <c r="M562" s="1" t="s">
        <v>2264</v>
      </c>
      <c r="N562" s="1" t="s">
        <v>2264</v>
      </c>
    </row>
    <row r="563" spans="1:14" ht="84">
      <c r="A563" s="1">
        <v>27</v>
      </c>
      <c r="B563" s="1" t="s">
        <v>2378</v>
      </c>
      <c r="C563" s="1" t="s">
        <v>2379</v>
      </c>
      <c r="D563" s="1" t="s">
        <v>61</v>
      </c>
      <c r="E563" s="1" t="s">
        <v>2271</v>
      </c>
      <c r="F563" s="1" t="s">
        <v>2380</v>
      </c>
      <c r="G563" s="1">
        <v>5</v>
      </c>
      <c r="H563" s="1" t="s">
        <v>29</v>
      </c>
      <c r="I563" s="1">
        <v>5</v>
      </c>
      <c r="J563" s="1" t="s">
        <v>2381</v>
      </c>
      <c r="K563" s="52">
        <v>43556</v>
      </c>
      <c r="L563" s="52">
        <v>43800</v>
      </c>
      <c r="M563" s="1" t="s">
        <v>2264</v>
      </c>
      <c r="N563" s="1" t="s">
        <v>2264</v>
      </c>
    </row>
    <row r="564" spans="1:14" ht="84">
      <c r="A564" s="1">
        <v>28</v>
      </c>
      <c r="B564" s="1" t="s">
        <v>2382</v>
      </c>
      <c r="C564" s="1" t="s">
        <v>2383</v>
      </c>
      <c r="D564" s="1" t="s">
        <v>65</v>
      </c>
      <c r="E564" s="1" t="s">
        <v>741</v>
      </c>
      <c r="F564" s="1" t="s">
        <v>2342</v>
      </c>
      <c r="G564" s="1">
        <v>17</v>
      </c>
      <c r="H564" s="1" t="s">
        <v>29</v>
      </c>
      <c r="I564" s="1">
        <v>17</v>
      </c>
      <c r="J564" s="1" t="s">
        <v>2384</v>
      </c>
      <c r="K564" s="52">
        <v>43556</v>
      </c>
      <c r="L564" s="52">
        <v>43800</v>
      </c>
      <c r="M564" s="1" t="s">
        <v>2264</v>
      </c>
      <c r="N564" s="1" t="s">
        <v>2264</v>
      </c>
    </row>
    <row r="565" spans="1:14" ht="84">
      <c r="A565" s="1">
        <v>29</v>
      </c>
      <c r="B565" s="1" t="s">
        <v>2385</v>
      </c>
      <c r="C565" s="1" t="s">
        <v>2386</v>
      </c>
      <c r="D565" s="1" t="s">
        <v>61</v>
      </c>
      <c r="E565" s="1" t="s">
        <v>2387</v>
      </c>
      <c r="F565" s="1" t="s">
        <v>2388</v>
      </c>
      <c r="G565" s="1">
        <v>7</v>
      </c>
      <c r="H565" s="1" t="s">
        <v>29</v>
      </c>
      <c r="I565" s="1">
        <v>7</v>
      </c>
      <c r="J565" s="1" t="s">
        <v>2389</v>
      </c>
      <c r="K565" s="52">
        <v>43556</v>
      </c>
      <c r="L565" s="52">
        <v>43800</v>
      </c>
      <c r="M565" s="1" t="s">
        <v>2264</v>
      </c>
      <c r="N565" s="1" t="s">
        <v>2264</v>
      </c>
    </row>
    <row r="566" spans="1:14" ht="48">
      <c r="A566" s="1">
        <v>30</v>
      </c>
      <c r="B566" s="1" t="s">
        <v>2390</v>
      </c>
      <c r="C566" s="1" t="s">
        <v>2391</v>
      </c>
      <c r="D566" s="1" t="s">
        <v>40</v>
      </c>
      <c r="E566" s="1" t="s">
        <v>1992</v>
      </c>
      <c r="F566" s="1" t="s">
        <v>2380</v>
      </c>
      <c r="G566" s="1">
        <v>5</v>
      </c>
      <c r="H566" s="1" t="s">
        <v>29</v>
      </c>
      <c r="I566" s="1">
        <v>5</v>
      </c>
      <c r="J566" s="1" t="s">
        <v>2392</v>
      </c>
      <c r="K566" s="52">
        <v>43556</v>
      </c>
      <c r="L566" s="52">
        <v>43800</v>
      </c>
      <c r="M566" s="1" t="s">
        <v>2264</v>
      </c>
      <c r="N566" s="1" t="s">
        <v>2264</v>
      </c>
    </row>
    <row r="567" spans="1:14" ht="84">
      <c r="A567" s="1">
        <v>31</v>
      </c>
      <c r="B567" s="1" t="s">
        <v>2393</v>
      </c>
      <c r="C567" s="8" t="s">
        <v>2394</v>
      </c>
      <c r="D567" s="1" t="s">
        <v>937</v>
      </c>
      <c r="E567" s="1" t="s">
        <v>546</v>
      </c>
      <c r="F567" s="53" t="s">
        <v>926</v>
      </c>
      <c r="G567" s="55">
        <v>16</v>
      </c>
      <c r="H567" s="1" t="s">
        <v>29</v>
      </c>
      <c r="I567" s="55">
        <v>16</v>
      </c>
      <c r="J567" s="1" t="s">
        <v>2377</v>
      </c>
      <c r="K567" s="52">
        <v>43556</v>
      </c>
      <c r="L567" s="52">
        <v>43800</v>
      </c>
      <c r="M567" s="1" t="s">
        <v>2264</v>
      </c>
      <c r="N567" s="1" t="s">
        <v>2264</v>
      </c>
    </row>
    <row r="568" spans="1:14" ht="84">
      <c r="A568" s="1">
        <v>32</v>
      </c>
      <c r="B568" s="1" t="s">
        <v>2395</v>
      </c>
      <c r="C568" s="8" t="s">
        <v>2394</v>
      </c>
      <c r="D568" s="1" t="s">
        <v>65</v>
      </c>
      <c r="E568" s="1" t="s">
        <v>1028</v>
      </c>
      <c r="F568" s="53" t="s">
        <v>904</v>
      </c>
      <c r="G568" s="55">
        <v>15</v>
      </c>
      <c r="H568" s="1" t="s">
        <v>29</v>
      </c>
      <c r="I568" s="55">
        <v>15</v>
      </c>
      <c r="J568" s="1" t="s">
        <v>2377</v>
      </c>
      <c r="K568" s="52">
        <v>43556</v>
      </c>
      <c r="L568" s="52">
        <v>43800</v>
      </c>
      <c r="M568" s="1" t="s">
        <v>2264</v>
      </c>
      <c r="N568" s="1" t="s">
        <v>2264</v>
      </c>
    </row>
    <row r="569" spans="1:14" ht="84">
      <c r="A569" s="1">
        <v>33</v>
      </c>
      <c r="B569" s="1" t="s">
        <v>2396</v>
      </c>
      <c r="C569" s="1" t="s">
        <v>2397</v>
      </c>
      <c r="D569" s="1" t="s">
        <v>53</v>
      </c>
      <c r="E569" s="1" t="s">
        <v>1408</v>
      </c>
      <c r="F569" s="53" t="s">
        <v>2398</v>
      </c>
      <c r="G569" s="55">
        <v>18</v>
      </c>
      <c r="H569" s="1" t="s">
        <v>29</v>
      </c>
      <c r="I569" s="55">
        <v>18</v>
      </c>
      <c r="J569" s="1" t="s">
        <v>2399</v>
      </c>
      <c r="K569" s="52">
        <v>43556</v>
      </c>
      <c r="L569" s="52">
        <v>43800</v>
      </c>
      <c r="M569" s="1" t="s">
        <v>2264</v>
      </c>
      <c r="N569" s="1" t="s">
        <v>2264</v>
      </c>
    </row>
    <row r="570" spans="1:14" ht="84">
      <c r="A570" s="1">
        <v>34</v>
      </c>
      <c r="B570" s="1" t="s">
        <v>2400</v>
      </c>
      <c r="C570" s="8" t="s">
        <v>2394</v>
      </c>
      <c r="D570" s="1" t="s">
        <v>1235</v>
      </c>
      <c r="E570" s="1" t="s">
        <v>1278</v>
      </c>
      <c r="F570" s="53" t="s">
        <v>2401</v>
      </c>
      <c r="G570" s="55">
        <v>8</v>
      </c>
      <c r="H570" s="1" t="s">
        <v>29</v>
      </c>
      <c r="I570" s="55">
        <v>8</v>
      </c>
      <c r="J570" s="1" t="s">
        <v>2372</v>
      </c>
      <c r="K570" s="52">
        <v>43556</v>
      </c>
      <c r="L570" s="52">
        <v>43800</v>
      </c>
      <c r="M570" s="1" t="s">
        <v>2264</v>
      </c>
      <c r="N570" s="1" t="s">
        <v>2264</v>
      </c>
    </row>
    <row r="571" spans="1:14" ht="84">
      <c r="A571" s="1">
        <v>35</v>
      </c>
      <c r="B571" s="1" t="s">
        <v>2402</v>
      </c>
      <c r="C571" s="8" t="s">
        <v>2394</v>
      </c>
      <c r="D571" s="1" t="s">
        <v>65</v>
      </c>
      <c r="E571" s="1" t="s">
        <v>2403</v>
      </c>
      <c r="F571" s="53" t="s">
        <v>2404</v>
      </c>
      <c r="G571" s="55">
        <v>17</v>
      </c>
      <c r="H571" s="1" t="s">
        <v>29</v>
      </c>
      <c r="I571" s="55">
        <v>17</v>
      </c>
      <c r="J571" s="1" t="s">
        <v>2405</v>
      </c>
      <c r="K571" s="52">
        <v>43556</v>
      </c>
      <c r="L571" s="52">
        <v>43800</v>
      </c>
      <c r="M571" s="1" t="s">
        <v>2264</v>
      </c>
      <c r="N571" s="1" t="s">
        <v>2264</v>
      </c>
    </row>
    <row r="572" spans="1:14" ht="84">
      <c r="A572" s="1">
        <v>36</v>
      </c>
      <c r="B572" s="1" t="s">
        <v>2406</v>
      </c>
      <c r="C572" s="1" t="s">
        <v>2407</v>
      </c>
      <c r="D572" s="1" t="s">
        <v>937</v>
      </c>
      <c r="E572" s="1" t="s">
        <v>2408</v>
      </c>
      <c r="F572" s="53" t="s">
        <v>2409</v>
      </c>
      <c r="G572" s="55">
        <v>15</v>
      </c>
      <c r="H572" s="1" t="s">
        <v>29</v>
      </c>
      <c r="I572" s="55">
        <v>15</v>
      </c>
      <c r="J572" s="1" t="s">
        <v>2410</v>
      </c>
      <c r="K572" s="52">
        <v>43556</v>
      </c>
      <c r="L572" s="52">
        <v>43800</v>
      </c>
      <c r="M572" s="1" t="s">
        <v>2264</v>
      </c>
      <c r="N572" s="1" t="s">
        <v>2264</v>
      </c>
    </row>
    <row r="573" spans="1:14" ht="84">
      <c r="A573" s="1">
        <v>37</v>
      </c>
      <c r="B573" s="8" t="s">
        <v>2411</v>
      </c>
      <c r="C573" s="8" t="s">
        <v>2394</v>
      </c>
      <c r="D573" s="1" t="s">
        <v>48</v>
      </c>
      <c r="E573" s="1" t="s">
        <v>2412</v>
      </c>
      <c r="F573" s="53" t="s">
        <v>846</v>
      </c>
      <c r="G573" s="53">
        <v>10</v>
      </c>
      <c r="H573" s="1" t="s">
        <v>29</v>
      </c>
      <c r="I573" s="53">
        <v>10</v>
      </c>
      <c r="J573" s="1" t="s">
        <v>2413</v>
      </c>
      <c r="K573" s="52">
        <v>43556</v>
      </c>
      <c r="L573" s="52">
        <v>43800</v>
      </c>
      <c r="M573" s="1" t="s">
        <v>2264</v>
      </c>
      <c r="N573" s="1" t="s">
        <v>2264</v>
      </c>
    </row>
    <row r="574" spans="1:14" ht="36">
      <c r="A574" s="2" t="s">
        <v>2414</v>
      </c>
      <c r="B574" s="2" t="s">
        <v>2415</v>
      </c>
      <c r="C574" s="2" t="s">
        <v>2257</v>
      </c>
      <c r="D574" s="2"/>
      <c r="E574" s="2"/>
      <c r="F574" s="2"/>
      <c r="G574" s="43"/>
      <c r="H574" s="1"/>
      <c r="I574" s="43"/>
      <c r="J574" s="2"/>
      <c r="K574" s="2"/>
      <c r="L574" s="2"/>
      <c r="M574" s="2"/>
      <c r="N574" s="2">
        <v>2209</v>
      </c>
    </row>
    <row r="575" spans="1:14" ht="108">
      <c r="A575" s="1">
        <v>1</v>
      </c>
      <c r="B575" s="1" t="s">
        <v>2415</v>
      </c>
      <c r="C575" s="1" t="s">
        <v>2416</v>
      </c>
      <c r="D575" s="1" t="s">
        <v>2417</v>
      </c>
      <c r="E575" s="1" t="s">
        <v>2418</v>
      </c>
      <c r="F575" s="1" t="s">
        <v>2267</v>
      </c>
      <c r="G575" s="1">
        <v>1200</v>
      </c>
      <c r="H575" s="1" t="s">
        <v>29</v>
      </c>
      <c r="I575" s="1">
        <f>G575</f>
        <v>1200</v>
      </c>
      <c r="J575" s="1" t="s">
        <v>2419</v>
      </c>
      <c r="K575" s="61">
        <v>43709</v>
      </c>
      <c r="L575" s="19">
        <v>44075</v>
      </c>
      <c r="M575" s="1" t="s">
        <v>2264</v>
      </c>
      <c r="N575" s="1" t="s">
        <v>2264</v>
      </c>
    </row>
    <row r="576" spans="1:14" ht="156">
      <c r="A576" s="1">
        <v>2</v>
      </c>
      <c r="B576" s="56" t="s">
        <v>2420</v>
      </c>
      <c r="C576" s="57" t="s">
        <v>2421</v>
      </c>
      <c r="D576" s="58" t="s">
        <v>53</v>
      </c>
      <c r="E576" s="58" t="s">
        <v>2422</v>
      </c>
      <c r="F576" s="58" t="s">
        <v>2423</v>
      </c>
      <c r="G576" s="59">
        <v>49</v>
      </c>
      <c r="H576" s="1" t="s">
        <v>29</v>
      </c>
      <c r="I576" s="59">
        <v>49</v>
      </c>
      <c r="J576" s="62" t="s">
        <v>2424</v>
      </c>
      <c r="K576" s="63">
        <v>43726</v>
      </c>
      <c r="L576" s="64">
        <v>43818</v>
      </c>
      <c r="M576" s="65" t="s">
        <v>2264</v>
      </c>
      <c r="N576" s="65" t="s">
        <v>2264</v>
      </c>
    </row>
    <row r="577" spans="1:14" ht="48">
      <c r="A577" s="1">
        <v>3</v>
      </c>
      <c r="B577" s="66" t="s">
        <v>2425</v>
      </c>
      <c r="C577" s="26" t="s">
        <v>2426</v>
      </c>
      <c r="D577" s="58" t="s">
        <v>69</v>
      </c>
      <c r="E577" s="58" t="s">
        <v>2427</v>
      </c>
      <c r="F577" s="58" t="s">
        <v>2428</v>
      </c>
      <c r="G577" s="59">
        <v>35</v>
      </c>
      <c r="H577" s="1" t="s">
        <v>29</v>
      </c>
      <c r="I577" s="59">
        <v>35</v>
      </c>
      <c r="J577" s="62" t="s">
        <v>2429</v>
      </c>
      <c r="K577" s="63">
        <v>43726</v>
      </c>
      <c r="L577" s="64">
        <v>43818</v>
      </c>
      <c r="M577" s="65" t="s">
        <v>2264</v>
      </c>
      <c r="N577" s="65" t="s">
        <v>2264</v>
      </c>
    </row>
    <row r="578" spans="1:14" ht="159">
      <c r="A578" s="1">
        <v>4</v>
      </c>
      <c r="B578" s="58" t="s">
        <v>2430</v>
      </c>
      <c r="C578" s="57" t="s">
        <v>2431</v>
      </c>
      <c r="D578" s="58" t="s">
        <v>44</v>
      </c>
      <c r="E578" s="58" t="s">
        <v>2432</v>
      </c>
      <c r="F578" s="58" t="s">
        <v>2433</v>
      </c>
      <c r="G578" s="67">
        <v>299</v>
      </c>
      <c r="H578" s="1" t="s">
        <v>29</v>
      </c>
      <c r="I578" s="67">
        <v>299</v>
      </c>
      <c r="J578" s="62" t="s">
        <v>2434</v>
      </c>
      <c r="K578" s="63">
        <v>43726</v>
      </c>
      <c r="L578" s="64">
        <v>43818</v>
      </c>
      <c r="M578" s="65" t="s">
        <v>2264</v>
      </c>
      <c r="N578" s="65" t="s">
        <v>2264</v>
      </c>
    </row>
    <row r="579" spans="1:14" ht="108">
      <c r="A579" s="1">
        <v>5</v>
      </c>
      <c r="B579" s="68" t="s">
        <v>2435</v>
      </c>
      <c r="C579" s="69" t="s">
        <v>2436</v>
      </c>
      <c r="D579" s="58" t="s">
        <v>44</v>
      </c>
      <c r="E579" s="58" t="s">
        <v>2437</v>
      </c>
      <c r="F579" s="58" t="s">
        <v>2438</v>
      </c>
      <c r="G579" s="59">
        <v>22</v>
      </c>
      <c r="H579" s="1" t="s">
        <v>29</v>
      </c>
      <c r="I579" s="59">
        <v>22</v>
      </c>
      <c r="J579" s="62" t="s">
        <v>2434</v>
      </c>
      <c r="K579" s="63">
        <v>43726</v>
      </c>
      <c r="L579" s="64">
        <v>43818</v>
      </c>
      <c r="M579" s="65" t="s">
        <v>2264</v>
      </c>
      <c r="N579" s="65" t="s">
        <v>2264</v>
      </c>
    </row>
    <row r="580" spans="1:14" ht="168">
      <c r="A580" s="1">
        <v>6</v>
      </c>
      <c r="B580" s="66" t="s">
        <v>2439</v>
      </c>
      <c r="C580" s="70" t="s">
        <v>2440</v>
      </c>
      <c r="D580" s="58" t="s">
        <v>48</v>
      </c>
      <c r="E580" s="58" t="s">
        <v>2441</v>
      </c>
      <c r="F580" s="58" t="s">
        <v>2442</v>
      </c>
      <c r="G580" s="59">
        <v>25</v>
      </c>
      <c r="H580" s="1" t="s">
        <v>29</v>
      </c>
      <c r="I580" s="59">
        <v>25</v>
      </c>
      <c r="J580" s="62" t="s">
        <v>2443</v>
      </c>
      <c r="K580" s="63">
        <v>43726</v>
      </c>
      <c r="L580" s="64">
        <v>43818</v>
      </c>
      <c r="M580" s="65" t="s">
        <v>2264</v>
      </c>
      <c r="N580" s="65" t="s">
        <v>2264</v>
      </c>
    </row>
    <row r="581" spans="1:14" ht="120">
      <c r="A581" s="1">
        <v>7</v>
      </c>
      <c r="B581" s="58" t="s">
        <v>2444</v>
      </c>
      <c r="C581" s="57" t="s">
        <v>2445</v>
      </c>
      <c r="D581" s="58" t="s">
        <v>40</v>
      </c>
      <c r="E581" s="58" t="s">
        <v>2446</v>
      </c>
      <c r="F581" s="58" t="s">
        <v>2447</v>
      </c>
      <c r="G581" s="71">
        <v>187</v>
      </c>
      <c r="H581" s="1" t="s">
        <v>29</v>
      </c>
      <c r="I581" s="71">
        <v>187</v>
      </c>
      <c r="J581" s="62" t="s">
        <v>2443</v>
      </c>
      <c r="K581" s="63">
        <v>43726</v>
      </c>
      <c r="L581" s="64">
        <v>43818</v>
      </c>
      <c r="M581" s="65" t="s">
        <v>2264</v>
      </c>
      <c r="N581" s="65" t="s">
        <v>2264</v>
      </c>
    </row>
    <row r="582" spans="1:14" ht="84">
      <c r="A582" s="1">
        <v>8</v>
      </c>
      <c r="B582" s="66" t="s">
        <v>2448</v>
      </c>
      <c r="C582" s="57" t="s">
        <v>2449</v>
      </c>
      <c r="D582" s="58" t="s">
        <v>61</v>
      </c>
      <c r="E582" s="58" t="s">
        <v>2450</v>
      </c>
      <c r="F582" s="58" t="s">
        <v>2451</v>
      </c>
      <c r="G582" s="59">
        <v>10</v>
      </c>
      <c r="H582" s="1" t="s">
        <v>29</v>
      </c>
      <c r="I582" s="59">
        <v>10</v>
      </c>
      <c r="J582" s="62" t="s">
        <v>2443</v>
      </c>
      <c r="K582" s="63">
        <v>43726</v>
      </c>
      <c r="L582" s="64">
        <v>43818</v>
      </c>
      <c r="M582" s="65" t="s">
        <v>2264</v>
      </c>
      <c r="N582" s="65" t="s">
        <v>2264</v>
      </c>
    </row>
    <row r="583" spans="1:14" ht="36">
      <c r="A583" s="1">
        <v>9</v>
      </c>
      <c r="B583" s="56" t="s">
        <v>2452</v>
      </c>
      <c r="C583" s="72" t="s">
        <v>2453</v>
      </c>
      <c r="D583" s="58" t="s">
        <v>61</v>
      </c>
      <c r="E583" s="58" t="s">
        <v>845</v>
      </c>
      <c r="F583" s="58" t="s">
        <v>2454</v>
      </c>
      <c r="G583" s="73">
        <v>70</v>
      </c>
      <c r="H583" s="1" t="s">
        <v>29</v>
      </c>
      <c r="I583" s="73">
        <v>70</v>
      </c>
      <c r="J583" s="62" t="s">
        <v>2455</v>
      </c>
      <c r="K583" s="63">
        <v>43726</v>
      </c>
      <c r="L583" s="64">
        <v>43818</v>
      </c>
      <c r="M583" s="65" t="s">
        <v>2264</v>
      </c>
      <c r="N583" s="65" t="s">
        <v>2264</v>
      </c>
    </row>
    <row r="584" spans="1:14" ht="108">
      <c r="A584" s="1">
        <v>10</v>
      </c>
      <c r="B584" s="66" t="s">
        <v>2456</v>
      </c>
      <c r="C584" s="74" t="s">
        <v>2457</v>
      </c>
      <c r="D584" s="58" t="s">
        <v>65</v>
      </c>
      <c r="E584" s="58" t="s">
        <v>2458</v>
      </c>
      <c r="F584" s="58" t="s">
        <v>2459</v>
      </c>
      <c r="G584" s="75">
        <v>69</v>
      </c>
      <c r="H584" s="1" t="s">
        <v>29</v>
      </c>
      <c r="I584" s="75">
        <v>69</v>
      </c>
      <c r="J584" s="62" t="s">
        <v>2460</v>
      </c>
      <c r="K584" s="63">
        <v>43726</v>
      </c>
      <c r="L584" s="64">
        <v>43818</v>
      </c>
      <c r="M584" s="65" t="s">
        <v>2264</v>
      </c>
      <c r="N584" s="65" t="s">
        <v>2264</v>
      </c>
    </row>
    <row r="585" spans="1:14" ht="36">
      <c r="A585" s="1">
        <v>11</v>
      </c>
      <c r="B585" s="56" t="s">
        <v>2461</v>
      </c>
      <c r="C585" s="72" t="s">
        <v>2462</v>
      </c>
      <c r="D585" s="58" t="s">
        <v>65</v>
      </c>
      <c r="E585" s="58" t="s">
        <v>2463</v>
      </c>
      <c r="F585" s="58" t="s">
        <v>2464</v>
      </c>
      <c r="G585" s="76">
        <v>70</v>
      </c>
      <c r="H585" s="1" t="s">
        <v>29</v>
      </c>
      <c r="I585" s="76">
        <v>70</v>
      </c>
      <c r="J585" s="62" t="s">
        <v>2465</v>
      </c>
      <c r="K585" s="63">
        <v>43726</v>
      </c>
      <c r="L585" s="64">
        <v>43818</v>
      </c>
      <c r="M585" s="65" t="s">
        <v>2264</v>
      </c>
      <c r="N585" s="65" t="s">
        <v>2264</v>
      </c>
    </row>
    <row r="586" spans="1:14" ht="108">
      <c r="A586" s="1">
        <v>12</v>
      </c>
      <c r="B586" s="58" t="s">
        <v>2466</v>
      </c>
      <c r="C586" s="57" t="s">
        <v>2467</v>
      </c>
      <c r="D586" s="58" t="s">
        <v>26</v>
      </c>
      <c r="E586" s="58" t="s">
        <v>2468</v>
      </c>
      <c r="F586" s="58" t="s">
        <v>2469</v>
      </c>
      <c r="G586" s="59">
        <v>33</v>
      </c>
      <c r="H586" s="1" t="s">
        <v>29</v>
      </c>
      <c r="I586" s="59">
        <v>33</v>
      </c>
      <c r="J586" s="62" t="s">
        <v>2470</v>
      </c>
      <c r="K586" s="63">
        <v>43726</v>
      </c>
      <c r="L586" s="64">
        <v>43818</v>
      </c>
      <c r="M586" s="65" t="s">
        <v>2264</v>
      </c>
      <c r="N586" s="65" t="s">
        <v>2264</v>
      </c>
    </row>
    <row r="587" spans="1:14" ht="84">
      <c r="A587" s="1">
        <v>13</v>
      </c>
      <c r="B587" s="58" t="s">
        <v>2471</v>
      </c>
      <c r="C587" s="57" t="s">
        <v>2472</v>
      </c>
      <c r="D587" s="58" t="s">
        <v>36</v>
      </c>
      <c r="E587" s="58" t="s">
        <v>2473</v>
      </c>
      <c r="F587" s="58" t="s">
        <v>2474</v>
      </c>
      <c r="G587" s="59">
        <v>20</v>
      </c>
      <c r="H587" s="1" t="s">
        <v>29</v>
      </c>
      <c r="I587" s="59">
        <v>20</v>
      </c>
      <c r="J587" s="62" t="s">
        <v>2443</v>
      </c>
      <c r="K587" s="63">
        <v>43726</v>
      </c>
      <c r="L587" s="64">
        <v>43818</v>
      </c>
      <c r="M587" s="65" t="s">
        <v>2264</v>
      </c>
      <c r="N587" s="65" t="s">
        <v>2264</v>
      </c>
    </row>
    <row r="588" spans="1:14" ht="108">
      <c r="A588" s="1">
        <v>14</v>
      </c>
      <c r="B588" s="66" t="s">
        <v>2475</v>
      </c>
      <c r="C588" s="26" t="s">
        <v>2476</v>
      </c>
      <c r="D588" s="58" t="s">
        <v>36</v>
      </c>
      <c r="E588" s="58" t="s">
        <v>2477</v>
      </c>
      <c r="F588" s="58" t="s">
        <v>2478</v>
      </c>
      <c r="G588" s="67">
        <v>40</v>
      </c>
      <c r="H588" s="1" t="s">
        <v>29</v>
      </c>
      <c r="I588" s="67">
        <v>40</v>
      </c>
      <c r="J588" s="62" t="s">
        <v>2479</v>
      </c>
      <c r="K588" s="63">
        <v>43726</v>
      </c>
      <c r="L588" s="64">
        <v>43818</v>
      </c>
      <c r="M588" s="65" t="s">
        <v>2264</v>
      </c>
      <c r="N588" s="65" t="s">
        <v>2264</v>
      </c>
    </row>
    <row r="589" spans="1:14" ht="36">
      <c r="A589" s="1">
        <v>15</v>
      </c>
      <c r="B589" s="56" t="s">
        <v>2480</v>
      </c>
      <c r="C589" s="72" t="s">
        <v>2481</v>
      </c>
      <c r="D589" s="58" t="s">
        <v>57</v>
      </c>
      <c r="E589" s="58" t="s">
        <v>1035</v>
      </c>
      <c r="F589" s="58" t="s">
        <v>2482</v>
      </c>
      <c r="G589" s="59">
        <v>15</v>
      </c>
      <c r="H589" s="1" t="s">
        <v>29</v>
      </c>
      <c r="I589" s="59">
        <v>15</v>
      </c>
      <c r="J589" s="62" t="s">
        <v>2483</v>
      </c>
      <c r="K589" s="63">
        <v>43726</v>
      </c>
      <c r="L589" s="64">
        <v>43818</v>
      </c>
      <c r="M589" s="65" t="s">
        <v>2264</v>
      </c>
      <c r="N589" s="65" t="s">
        <v>2264</v>
      </c>
    </row>
    <row r="590" spans="1:14" ht="48">
      <c r="A590" s="1">
        <v>16</v>
      </c>
      <c r="B590" s="56" t="s">
        <v>2484</v>
      </c>
      <c r="C590" s="72" t="s">
        <v>2485</v>
      </c>
      <c r="D590" s="58" t="s">
        <v>57</v>
      </c>
      <c r="E590" s="58" t="s">
        <v>1464</v>
      </c>
      <c r="F590" s="58" t="s">
        <v>2482</v>
      </c>
      <c r="G590" s="76">
        <v>15</v>
      </c>
      <c r="H590" s="1" t="s">
        <v>29</v>
      </c>
      <c r="I590" s="76">
        <v>15</v>
      </c>
      <c r="J590" s="62" t="s">
        <v>2483</v>
      </c>
      <c r="K590" s="63">
        <v>43726</v>
      </c>
      <c r="L590" s="64">
        <v>43818</v>
      </c>
      <c r="M590" s="65" t="s">
        <v>2264</v>
      </c>
      <c r="N590" s="65" t="s">
        <v>2264</v>
      </c>
    </row>
    <row r="591" spans="1:14" ht="36">
      <c r="A591" s="1">
        <v>17</v>
      </c>
      <c r="B591" s="56" t="s">
        <v>2486</v>
      </c>
      <c r="C591" s="72" t="s">
        <v>2487</v>
      </c>
      <c r="D591" s="58" t="s">
        <v>57</v>
      </c>
      <c r="E591" s="58" t="s">
        <v>689</v>
      </c>
      <c r="F591" s="58" t="s">
        <v>2488</v>
      </c>
      <c r="G591" s="59">
        <v>25</v>
      </c>
      <c r="H591" s="1" t="s">
        <v>29</v>
      </c>
      <c r="I591" s="59">
        <v>25</v>
      </c>
      <c r="J591" s="62" t="s">
        <v>2489</v>
      </c>
      <c r="K591" s="63">
        <v>43726</v>
      </c>
      <c r="L591" s="64">
        <v>43818</v>
      </c>
      <c r="M591" s="65" t="s">
        <v>2264</v>
      </c>
      <c r="N591" s="65" t="s">
        <v>2264</v>
      </c>
    </row>
    <row r="592" spans="1:14" ht="36">
      <c r="A592" s="1">
        <v>18</v>
      </c>
      <c r="B592" s="77" t="s">
        <v>2490</v>
      </c>
      <c r="C592" s="78" t="s">
        <v>2487</v>
      </c>
      <c r="D592" s="58" t="s">
        <v>57</v>
      </c>
      <c r="E592" s="58" t="s">
        <v>2491</v>
      </c>
      <c r="F592" s="58" t="s">
        <v>2488</v>
      </c>
      <c r="G592" s="79">
        <v>25</v>
      </c>
      <c r="H592" s="1" t="s">
        <v>29</v>
      </c>
      <c r="I592" s="79">
        <v>25</v>
      </c>
      <c r="J592" s="83" t="s">
        <v>2489</v>
      </c>
      <c r="K592" s="63">
        <v>43726</v>
      </c>
      <c r="L592" s="64">
        <v>43818</v>
      </c>
      <c r="M592" s="65" t="s">
        <v>2264</v>
      </c>
      <c r="N592" s="65" t="s">
        <v>2264</v>
      </c>
    </row>
    <row r="593" spans="1:14" ht="36">
      <c r="A593" s="2" t="s">
        <v>2492</v>
      </c>
      <c r="B593" s="2" t="s">
        <v>2493</v>
      </c>
      <c r="C593" s="2" t="s">
        <v>2257</v>
      </c>
      <c r="D593" s="2"/>
      <c r="E593" s="2"/>
      <c r="F593" s="2"/>
      <c r="G593" s="43"/>
      <c r="H593" s="1"/>
      <c r="I593" s="43"/>
      <c r="J593" s="2"/>
      <c r="K593" s="2"/>
      <c r="L593" s="2"/>
      <c r="M593" s="2"/>
      <c r="N593" s="2">
        <v>352.63</v>
      </c>
    </row>
    <row r="594" spans="1:14" ht="60">
      <c r="A594" s="1">
        <v>1</v>
      </c>
      <c r="B594" s="10" t="s">
        <v>2494</v>
      </c>
      <c r="C594" s="1" t="s">
        <v>2495</v>
      </c>
      <c r="D594" s="1" t="s">
        <v>65</v>
      </c>
      <c r="E594" s="1" t="s">
        <v>1089</v>
      </c>
      <c r="F594" s="1" t="s">
        <v>2496</v>
      </c>
      <c r="G594" s="1">
        <v>19.309999999999999</v>
      </c>
      <c r="H594" s="1" t="s">
        <v>29</v>
      </c>
      <c r="I594" s="1">
        <v>19.309999999999999</v>
      </c>
      <c r="J594" s="1" t="s">
        <v>2497</v>
      </c>
      <c r="K594" s="35">
        <v>43556</v>
      </c>
      <c r="L594" s="35">
        <v>43800</v>
      </c>
      <c r="M594" s="1" t="s">
        <v>2264</v>
      </c>
      <c r="N594" s="1" t="s">
        <v>2264</v>
      </c>
    </row>
    <row r="595" spans="1:14" ht="60">
      <c r="A595" s="1">
        <v>2</v>
      </c>
      <c r="B595" s="1" t="s">
        <v>2498</v>
      </c>
      <c r="C595" s="1" t="s">
        <v>2499</v>
      </c>
      <c r="D595" s="1" t="s">
        <v>36</v>
      </c>
      <c r="E595" s="1" t="s">
        <v>1935</v>
      </c>
      <c r="F595" s="53" t="s">
        <v>2500</v>
      </c>
      <c r="G595" s="1">
        <v>45.53</v>
      </c>
      <c r="H595" s="1" t="s">
        <v>29</v>
      </c>
      <c r="I595" s="1">
        <v>45.53</v>
      </c>
      <c r="J595" s="53" t="s">
        <v>2501</v>
      </c>
      <c r="K595" s="35">
        <v>43556</v>
      </c>
      <c r="L595" s="35">
        <v>43800</v>
      </c>
      <c r="M595" s="1" t="s">
        <v>2264</v>
      </c>
      <c r="N595" s="1" t="s">
        <v>2264</v>
      </c>
    </row>
    <row r="596" spans="1:14" ht="60">
      <c r="A596" s="1">
        <v>3</v>
      </c>
      <c r="B596" s="1" t="s">
        <v>2502</v>
      </c>
      <c r="C596" s="1" t="s">
        <v>2503</v>
      </c>
      <c r="D596" s="1" t="s">
        <v>61</v>
      </c>
      <c r="E596" s="1" t="s">
        <v>2504</v>
      </c>
      <c r="F596" s="1" t="s">
        <v>2505</v>
      </c>
      <c r="G596" s="1">
        <v>43.32</v>
      </c>
      <c r="H596" s="1" t="s">
        <v>29</v>
      </c>
      <c r="I596" s="1">
        <v>43.32</v>
      </c>
      <c r="J596" s="1" t="s">
        <v>2506</v>
      </c>
      <c r="K596" s="35">
        <v>43556</v>
      </c>
      <c r="L596" s="35">
        <v>43800</v>
      </c>
      <c r="M596" s="1" t="s">
        <v>2264</v>
      </c>
      <c r="N596" s="1" t="s">
        <v>2264</v>
      </c>
    </row>
    <row r="597" spans="1:14" ht="48">
      <c r="A597" s="1">
        <v>4</v>
      </c>
      <c r="B597" s="1" t="s">
        <v>2507</v>
      </c>
      <c r="C597" s="1" t="s">
        <v>2508</v>
      </c>
      <c r="D597" s="1" t="s">
        <v>73</v>
      </c>
      <c r="E597" s="1" t="s">
        <v>831</v>
      </c>
      <c r="F597" s="1" t="s">
        <v>2509</v>
      </c>
      <c r="G597" s="1">
        <v>11.6</v>
      </c>
      <c r="H597" s="1" t="s">
        <v>29</v>
      </c>
      <c r="I597" s="1">
        <v>11.6</v>
      </c>
      <c r="J597" s="53" t="s">
        <v>2510</v>
      </c>
      <c r="K597" s="35">
        <v>43556</v>
      </c>
      <c r="L597" s="35">
        <v>43800</v>
      </c>
      <c r="M597" s="1" t="s">
        <v>2264</v>
      </c>
      <c r="N597" s="1" t="s">
        <v>2264</v>
      </c>
    </row>
    <row r="598" spans="1:14" ht="60">
      <c r="A598" s="1">
        <v>5</v>
      </c>
      <c r="B598" s="1" t="s">
        <v>2511</v>
      </c>
      <c r="C598" s="1" t="s">
        <v>2512</v>
      </c>
      <c r="D598" s="1" t="s">
        <v>73</v>
      </c>
      <c r="E598" s="1" t="s">
        <v>826</v>
      </c>
      <c r="F598" s="1" t="s">
        <v>2513</v>
      </c>
      <c r="G598" s="1">
        <v>19.89</v>
      </c>
      <c r="H598" s="1" t="s">
        <v>29</v>
      </c>
      <c r="I598" s="1">
        <v>19.89</v>
      </c>
      <c r="J598" s="1" t="s">
        <v>2514</v>
      </c>
      <c r="K598" s="35">
        <v>43556</v>
      </c>
      <c r="L598" s="35">
        <v>43800</v>
      </c>
      <c r="M598" s="1" t="s">
        <v>2264</v>
      </c>
      <c r="N598" s="1" t="s">
        <v>2264</v>
      </c>
    </row>
    <row r="599" spans="1:14" ht="48">
      <c r="A599" s="1">
        <v>6</v>
      </c>
      <c r="B599" s="1" t="s">
        <v>2515</v>
      </c>
      <c r="C599" s="1" t="s">
        <v>2516</v>
      </c>
      <c r="D599" s="1" t="s">
        <v>65</v>
      </c>
      <c r="E599" s="1" t="s">
        <v>1671</v>
      </c>
      <c r="F599" s="1" t="s">
        <v>2517</v>
      </c>
      <c r="G599" s="1">
        <v>54.93</v>
      </c>
      <c r="H599" s="1" t="s">
        <v>29</v>
      </c>
      <c r="I599" s="1">
        <v>54.93</v>
      </c>
      <c r="J599" s="53" t="s">
        <v>2518</v>
      </c>
      <c r="K599" s="35">
        <v>43556</v>
      </c>
      <c r="L599" s="35">
        <v>43800</v>
      </c>
      <c r="M599" s="1" t="s">
        <v>2264</v>
      </c>
      <c r="N599" s="1" t="s">
        <v>2264</v>
      </c>
    </row>
    <row r="600" spans="1:14" ht="60">
      <c r="A600" s="1">
        <v>7</v>
      </c>
      <c r="B600" s="1" t="s">
        <v>2519</v>
      </c>
      <c r="C600" s="1" t="s">
        <v>2520</v>
      </c>
      <c r="D600" s="1" t="s">
        <v>73</v>
      </c>
      <c r="E600" s="1" t="s">
        <v>302</v>
      </c>
      <c r="F600" s="1" t="s">
        <v>2513</v>
      </c>
      <c r="G600" s="1">
        <v>34.53</v>
      </c>
      <c r="H600" s="1" t="s">
        <v>29</v>
      </c>
      <c r="I600" s="1">
        <v>34.53</v>
      </c>
      <c r="J600" s="1" t="s">
        <v>2514</v>
      </c>
      <c r="K600" s="35">
        <v>43556</v>
      </c>
      <c r="L600" s="35">
        <v>43800</v>
      </c>
      <c r="M600" s="1" t="s">
        <v>2264</v>
      </c>
      <c r="N600" s="1" t="s">
        <v>2264</v>
      </c>
    </row>
    <row r="601" spans="1:14" ht="48">
      <c r="A601" s="1">
        <v>8</v>
      </c>
      <c r="B601" s="1" t="s">
        <v>2521</v>
      </c>
      <c r="C601" s="1" t="s">
        <v>2522</v>
      </c>
      <c r="D601" s="1" t="s">
        <v>36</v>
      </c>
      <c r="E601" s="1" t="s">
        <v>1015</v>
      </c>
      <c r="F601" s="1" t="s">
        <v>2523</v>
      </c>
      <c r="G601" s="1">
        <v>5.52</v>
      </c>
      <c r="H601" s="1" t="s">
        <v>29</v>
      </c>
      <c r="I601" s="1">
        <v>5.52</v>
      </c>
      <c r="J601" s="53" t="s">
        <v>2524</v>
      </c>
      <c r="K601" s="35">
        <v>43556</v>
      </c>
      <c r="L601" s="35">
        <v>43800</v>
      </c>
      <c r="M601" s="1" t="s">
        <v>2264</v>
      </c>
      <c r="N601" s="1" t="s">
        <v>2264</v>
      </c>
    </row>
    <row r="602" spans="1:14" ht="48">
      <c r="A602" s="1">
        <v>9</v>
      </c>
      <c r="B602" s="80" t="s">
        <v>2525</v>
      </c>
      <c r="C602" s="54" t="s">
        <v>2526</v>
      </c>
      <c r="D602" s="53" t="s">
        <v>40</v>
      </c>
      <c r="E602" s="53" t="s">
        <v>2527</v>
      </c>
      <c r="F602" s="1" t="s">
        <v>2528</v>
      </c>
      <c r="G602" s="4">
        <v>11</v>
      </c>
      <c r="H602" s="1" t="s">
        <v>29</v>
      </c>
      <c r="I602" s="4">
        <f t="shared" ref="I602:I612" si="3">G602</f>
        <v>11</v>
      </c>
      <c r="J602" s="60" t="s">
        <v>2529</v>
      </c>
      <c r="K602" s="35">
        <v>43556</v>
      </c>
      <c r="L602" s="35">
        <v>43800</v>
      </c>
      <c r="M602" s="1" t="s">
        <v>2264</v>
      </c>
      <c r="N602" s="1" t="s">
        <v>2264</v>
      </c>
    </row>
    <row r="603" spans="1:14" ht="48">
      <c r="A603" s="1">
        <v>10</v>
      </c>
      <c r="B603" s="8" t="s">
        <v>2530</v>
      </c>
      <c r="C603" s="54" t="s">
        <v>2531</v>
      </c>
      <c r="D603" s="1" t="s">
        <v>73</v>
      </c>
      <c r="E603" s="1" t="s">
        <v>2532</v>
      </c>
      <c r="F603" s="1" t="s">
        <v>2533</v>
      </c>
      <c r="G603" s="1">
        <v>15.6</v>
      </c>
      <c r="H603" s="1" t="s">
        <v>29</v>
      </c>
      <c r="I603" s="4">
        <f t="shared" si="3"/>
        <v>15.6</v>
      </c>
      <c r="J603" s="60" t="s">
        <v>2534</v>
      </c>
      <c r="K603" s="35">
        <v>43556</v>
      </c>
      <c r="L603" s="35">
        <v>43800</v>
      </c>
      <c r="M603" s="1" t="s">
        <v>2264</v>
      </c>
      <c r="N603" s="1" t="s">
        <v>2264</v>
      </c>
    </row>
    <row r="604" spans="1:14" ht="48">
      <c r="A604" s="1">
        <v>11</v>
      </c>
      <c r="B604" s="54" t="s">
        <v>2535</v>
      </c>
      <c r="C604" s="54" t="s">
        <v>2526</v>
      </c>
      <c r="D604" s="1" t="s">
        <v>61</v>
      </c>
      <c r="E604" s="1" t="s">
        <v>2536</v>
      </c>
      <c r="F604" s="1" t="s">
        <v>2537</v>
      </c>
      <c r="G604" s="1">
        <v>21.3</v>
      </c>
      <c r="H604" s="1" t="s">
        <v>29</v>
      </c>
      <c r="I604" s="4">
        <f t="shared" si="3"/>
        <v>21.3</v>
      </c>
      <c r="J604" s="60" t="s">
        <v>2538</v>
      </c>
      <c r="K604" s="35">
        <v>43556</v>
      </c>
      <c r="L604" s="35">
        <v>43800</v>
      </c>
      <c r="M604" s="1" t="s">
        <v>2264</v>
      </c>
      <c r="N604" s="1" t="s">
        <v>2264</v>
      </c>
    </row>
    <row r="605" spans="1:14" ht="48">
      <c r="A605" s="1">
        <v>12</v>
      </c>
      <c r="B605" s="1" t="s">
        <v>2539</v>
      </c>
      <c r="C605" s="54" t="s">
        <v>2540</v>
      </c>
      <c r="D605" s="1" t="s">
        <v>32</v>
      </c>
      <c r="E605" s="1" t="s">
        <v>2541</v>
      </c>
      <c r="F605" s="1" t="s">
        <v>2542</v>
      </c>
      <c r="G605" s="1">
        <v>4</v>
      </c>
      <c r="H605" s="1" t="s">
        <v>29</v>
      </c>
      <c r="I605" s="4">
        <f t="shared" si="3"/>
        <v>4</v>
      </c>
      <c r="J605" s="60" t="s">
        <v>2543</v>
      </c>
      <c r="K605" s="35">
        <v>43556</v>
      </c>
      <c r="L605" s="35">
        <v>43800</v>
      </c>
      <c r="M605" s="1" t="s">
        <v>2264</v>
      </c>
      <c r="N605" s="1" t="s">
        <v>2264</v>
      </c>
    </row>
    <row r="606" spans="1:14" ht="48">
      <c r="A606" s="1">
        <v>13</v>
      </c>
      <c r="B606" s="1" t="s">
        <v>2544</v>
      </c>
      <c r="C606" s="54" t="s">
        <v>2545</v>
      </c>
      <c r="D606" s="1" t="s">
        <v>65</v>
      </c>
      <c r="E606" s="1" t="s">
        <v>2546</v>
      </c>
      <c r="F606" s="1" t="s">
        <v>2537</v>
      </c>
      <c r="G606" s="1">
        <v>18</v>
      </c>
      <c r="H606" s="1" t="s">
        <v>29</v>
      </c>
      <c r="I606" s="4">
        <f t="shared" si="3"/>
        <v>18</v>
      </c>
      <c r="J606" s="60" t="s">
        <v>2534</v>
      </c>
      <c r="K606" s="35">
        <v>43556</v>
      </c>
      <c r="L606" s="35">
        <v>43800</v>
      </c>
      <c r="M606" s="1" t="s">
        <v>2264</v>
      </c>
      <c r="N606" s="1" t="s">
        <v>2264</v>
      </c>
    </row>
    <row r="607" spans="1:14" ht="48">
      <c r="A607" s="1">
        <v>14</v>
      </c>
      <c r="B607" s="1" t="s">
        <v>2547</v>
      </c>
      <c r="C607" s="54" t="s">
        <v>2548</v>
      </c>
      <c r="D607" s="1" t="s">
        <v>26</v>
      </c>
      <c r="E607" s="1" t="s">
        <v>2549</v>
      </c>
      <c r="F607" s="1" t="s">
        <v>2537</v>
      </c>
      <c r="G607" s="1">
        <v>12</v>
      </c>
      <c r="H607" s="1" t="s">
        <v>29</v>
      </c>
      <c r="I607" s="4">
        <f t="shared" si="3"/>
        <v>12</v>
      </c>
      <c r="J607" s="60" t="s">
        <v>2550</v>
      </c>
      <c r="K607" s="35">
        <v>43556</v>
      </c>
      <c r="L607" s="35">
        <v>43800</v>
      </c>
      <c r="M607" s="1" t="s">
        <v>2264</v>
      </c>
      <c r="N607" s="1" t="s">
        <v>2264</v>
      </c>
    </row>
    <row r="608" spans="1:14" ht="48">
      <c r="A608" s="1">
        <v>15</v>
      </c>
      <c r="B608" s="1" t="s">
        <v>2551</v>
      </c>
      <c r="C608" s="1" t="s">
        <v>2552</v>
      </c>
      <c r="D608" s="1" t="s">
        <v>48</v>
      </c>
      <c r="E608" s="1" t="s">
        <v>757</v>
      </c>
      <c r="F608" s="1" t="s">
        <v>2553</v>
      </c>
      <c r="G608" s="1">
        <v>4.2</v>
      </c>
      <c r="H608" s="1" t="s">
        <v>29</v>
      </c>
      <c r="I608" s="4">
        <f t="shared" si="3"/>
        <v>4.2</v>
      </c>
      <c r="J608" s="60" t="s">
        <v>2554</v>
      </c>
      <c r="K608" s="35">
        <v>43556</v>
      </c>
      <c r="L608" s="35">
        <v>43800</v>
      </c>
      <c r="M608" s="1" t="s">
        <v>2264</v>
      </c>
      <c r="N608" s="1" t="s">
        <v>2264</v>
      </c>
    </row>
    <row r="609" spans="1:14" ht="48">
      <c r="A609" s="1">
        <v>16</v>
      </c>
      <c r="B609" s="1" t="s">
        <v>2555</v>
      </c>
      <c r="C609" s="54" t="s">
        <v>2540</v>
      </c>
      <c r="D609" s="1" t="s">
        <v>1831</v>
      </c>
      <c r="E609" s="1" t="s">
        <v>2556</v>
      </c>
      <c r="F609" s="1" t="s">
        <v>2542</v>
      </c>
      <c r="G609" s="1">
        <v>4</v>
      </c>
      <c r="H609" s="1" t="s">
        <v>29</v>
      </c>
      <c r="I609" s="4">
        <f t="shared" si="3"/>
        <v>4</v>
      </c>
      <c r="J609" s="60" t="s">
        <v>2554</v>
      </c>
      <c r="K609" s="35">
        <v>43556</v>
      </c>
      <c r="L609" s="35">
        <v>43800</v>
      </c>
      <c r="M609" s="1" t="s">
        <v>2264</v>
      </c>
      <c r="N609" s="1" t="s">
        <v>2264</v>
      </c>
    </row>
    <row r="610" spans="1:14" ht="48">
      <c r="A610" s="1">
        <v>17</v>
      </c>
      <c r="B610" s="1" t="s">
        <v>2557</v>
      </c>
      <c r="C610" s="1" t="s">
        <v>2558</v>
      </c>
      <c r="D610" s="1" t="s">
        <v>40</v>
      </c>
      <c r="E610" s="1" t="s">
        <v>2559</v>
      </c>
      <c r="F610" s="1" t="s">
        <v>2560</v>
      </c>
      <c r="G610" s="1">
        <v>5.9</v>
      </c>
      <c r="H610" s="1" t="s">
        <v>29</v>
      </c>
      <c r="I610" s="4">
        <f t="shared" si="3"/>
        <v>5.9</v>
      </c>
      <c r="J610" s="1" t="s">
        <v>2561</v>
      </c>
      <c r="K610" s="35">
        <v>43556</v>
      </c>
      <c r="L610" s="35">
        <v>43800</v>
      </c>
      <c r="M610" s="1" t="s">
        <v>2264</v>
      </c>
      <c r="N610" s="1" t="s">
        <v>2264</v>
      </c>
    </row>
    <row r="611" spans="1:14" ht="60">
      <c r="A611" s="1">
        <v>18</v>
      </c>
      <c r="B611" s="1" t="s">
        <v>2562</v>
      </c>
      <c r="C611" s="1" t="s">
        <v>2563</v>
      </c>
      <c r="D611" s="1" t="s">
        <v>40</v>
      </c>
      <c r="E611" s="1" t="s">
        <v>2564</v>
      </c>
      <c r="F611" s="1" t="s">
        <v>2565</v>
      </c>
      <c r="G611" s="1">
        <v>16</v>
      </c>
      <c r="H611" s="1" t="s">
        <v>29</v>
      </c>
      <c r="I611" s="4">
        <f t="shared" si="3"/>
        <v>16</v>
      </c>
      <c r="J611" s="1" t="s">
        <v>2566</v>
      </c>
      <c r="K611" s="35">
        <v>43556</v>
      </c>
      <c r="L611" s="35">
        <v>43800</v>
      </c>
      <c r="M611" s="1" t="s">
        <v>2264</v>
      </c>
      <c r="N611" s="1" t="s">
        <v>2264</v>
      </c>
    </row>
    <row r="612" spans="1:14" ht="60">
      <c r="A612" s="1">
        <v>19</v>
      </c>
      <c r="B612" s="5" t="s">
        <v>2567</v>
      </c>
      <c r="C612" s="1" t="s">
        <v>2568</v>
      </c>
      <c r="D612" s="1" t="s">
        <v>40</v>
      </c>
      <c r="E612" s="1" t="s">
        <v>2569</v>
      </c>
      <c r="F612" s="1" t="s">
        <v>2570</v>
      </c>
      <c r="G612" s="1">
        <v>6</v>
      </c>
      <c r="H612" s="1" t="s">
        <v>29</v>
      </c>
      <c r="I612" s="4">
        <f t="shared" si="3"/>
        <v>6</v>
      </c>
      <c r="J612" s="1" t="s">
        <v>2571</v>
      </c>
      <c r="K612" s="35">
        <v>43556</v>
      </c>
      <c r="L612" s="35">
        <v>43800</v>
      </c>
      <c r="M612" s="1" t="s">
        <v>2264</v>
      </c>
      <c r="N612" s="1" t="s">
        <v>2264</v>
      </c>
    </row>
    <row r="613" spans="1:14" ht="24">
      <c r="A613" s="2" t="s">
        <v>2572</v>
      </c>
      <c r="B613" s="2" t="s">
        <v>2573</v>
      </c>
      <c r="C613" s="2" t="s">
        <v>23</v>
      </c>
      <c r="D613" s="2"/>
      <c r="E613" s="2"/>
      <c r="F613" s="2"/>
      <c r="G613" s="4"/>
      <c r="H613" s="1"/>
      <c r="I613" s="4"/>
      <c r="J613" s="2"/>
      <c r="K613" s="21"/>
      <c r="L613" s="21"/>
      <c r="M613" s="2"/>
      <c r="N613" s="2">
        <v>420</v>
      </c>
    </row>
    <row r="614" spans="1:14" ht="60">
      <c r="A614" s="1">
        <v>1</v>
      </c>
      <c r="B614" s="26" t="s">
        <v>2574</v>
      </c>
      <c r="C614" s="1" t="s">
        <v>2575</v>
      </c>
      <c r="D614" s="1" t="s">
        <v>26</v>
      </c>
      <c r="E614" s="26" t="s">
        <v>751</v>
      </c>
      <c r="F614" s="1" t="s">
        <v>2576</v>
      </c>
      <c r="G614" s="43">
        <v>18</v>
      </c>
      <c r="H614" s="43" t="s">
        <v>29</v>
      </c>
      <c r="I614" s="43">
        <v>18</v>
      </c>
      <c r="J614" s="1" t="s">
        <v>2577</v>
      </c>
      <c r="K614" s="52">
        <v>43556</v>
      </c>
      <c r="L614" s="52">
        <v>43800</v>
      </c>
      <c r="M614" s="1" t="s">
        <v>31</v>
      </c>
      <c r="N614" s="26" t="s">
        <v>2578</v>
      </c>
    </row>
    <row r="615" spans="1:14" ht="36">
      <c r="A615" s="1">
        <v>2</v>
      </c>
      <c r="B615" s="1" t="s">
        <v>2579</v>
      </c>
      <c r="C615" s="1" t="s">
        <v>2580</v>
      </c>
      <c r="D615" s="1" t="s">
        <v>26</v>
      </c>
      <c r="E615" s="1" t="s">
        <v>998</v>
      </c>
      <c r="F615" s="1" t="s">
        <v>2576</v>
      </c>
      <c r="G615" s="43">
        <v>6</v>
      </c>
      <c r="H615" s="43" t="s">
        <v>29</v>
      </c>
      <c r="I615" s="43">
        <v>6</v>
      </c>
      <c r="J615" s="1" t="s">
        <v>2581</v>
      </c>
      <c r="K615" s="52">
        <v>43556</v>
      </c>
      <c r="L615" s="52">
        <v>43800</v>
      </c>
      <c r="M615" s="1" t="s">
        <v>31</v>
      </c>
      <c r="N615" s="1" t="s">
        <v>2582</v>
      </c>
    </row>
    <row r="616" spans="1:14" ht="48">
      <c r="A616" s="1">
        <v>3</v>
      </c>
      <c r="B616" s="1" t="s">
        <v>2583</v>
      </c>
      <c r="C616" s="1" t="s">
        <v>2584</v>
      </c>
      <c r="D616" s="1" t="s">
        <v>26</v>
      </c>
      <c r="E616" s="1" t="s">
        <v>413</v>
      </c>
      <c r="F616" s="1" t="s">
        <v>2576</v>
      </c>
      <c r="G616" s="43">
        <v>38</v>
      </c>
      <c r="H616" s="43" t="s">
        <v>29</v>
      </c>
      <c r="I616" s="43">
        <v>38</v>
      </c>
      <c r="J616" s="1" t="s">
        <v>2585</v>
      </c>
      <c r="K616" s="52">
        <v>43556</v>
      </c>
      <c r="L616" s="52">
        <v>43800</v>
      </c>
      <c r="M616" s="1" t="s">
        <v>31</v>
      </c>
      <c r="N616" s="1" t="s">
        <v>2586</v>
      </c>
    </row>
    <row r="617" spans="1:14" ht="48">
      <c r="A617" s="1">
        <v>4</v>
      </c>
      <c r="B617" s="1" t="s">
        <v>2587</v>
      </c>
      <c r="C617" s="1" t="s">
        <v>2588</v>
      </c>
      <c r="D617" s="1" t="s">
        <v>26</v>
      </c>
      <c r="E617" s="1" t="s">
        <v>951</v>
      </c>
      <c r="F617" s="1" t="s">
        <v>2576</v>
      </c>
      <c r="G617" s="43">
        <v>28</v>
      </c>
      <c r="H617" s="43" t="s">
        <v>29</v>
      </c>
      <c r="I617" s="43">
        <v>28</v>
      </c>
      <c r="J617" s="1" t="s">
        <v>2589</v>
      </c>
      <c r="K617" s="52">
        <v>43556</v>
      </c>
      <c r="L617" s="52">
        <v>43800</v>
      </c>
      <c r="M617" s="1" t="s">
        <v>31</v>
      </c>
      <c r="N617" s="1" t="s">
        <v>2590</v>
      </c>
    </row>
    <row r="618" spans="1:14" ht="60">
      <c r="A618" s="1">
        <v>5</v>
      </c>
      <c r="B618" s="1" t="s">
        <v>2591</v>
      </c>
      <c r="C618" s="1" t="s">
        <v>2592</v>
      </c>
      <c r="D618" s="1" t="s">
        <v>57</v>
      </c>
      <c r="E618" s="1" t="s">
        <v>1456</v>
      </c>
      <c r="F618" s="1" t="s">
        <v>2576</v>
      </c>
      <c r="G618" s="43">
        <v>20</v>
      </c>
      <c r="H618" s="43" t="s">
        <v>29</v>
      </c>
      <c r="I618" s="43">
        <v>20</v>
      </c>
      <c r="J618" s="1" t="s">
        <v>2593</v>
      </c>
      <c r="K618" s="52">
        <v>43556</v>
      </c>
      <c r="L618" s="52">
        <v>43800</v>
      </c>
      <c r="M618" s="1" t="s">
        <v>60</v>
      </c>
      <c r="N618" s="1" t="s">
        <v>1458</v>
      </c>
    </row>
    <row r="619" spans="1:14" ht="60">
      <c r="A619" s="1">
        <v>6</v>
      </c>
      <c r="B619" s="1" t="s">
        <v>2594</v>
      </c>
      <c r="C619" s="1" t="s">
        <v>2595</v>
      </c>
      <c r="D619" s="1" t="s">
        <v>36</v>
      </c>
      <c r="E619" s="1" t="s">
        <v>2596</v>
      </c>
      <c r="F619" s="1" t="s">
        <v>2597</v>
      </c>
      <c r="G619" s="43">
        <v>28</v>
      </c>
      <c r="H619" s="43" t="s">
        <v>29</v>
      </c>
      <c r="I619" s="43">
        <v>28</v>
      </c>
      <c r="J619" s="1" t="s">
        <v>2598</v>
      </c>
      <c r="K619" s="52">
        <v>43556</v>
      </c>
      <c r="L619" s="52">
        <v>43800</v>
      </c>
      <c r="M619" s="1" t="s">
        <v>39</v>
      </c>
      <c r="N619" s="1" t="s">
        <v>2599</v>
      </c>
    </row>
    <row r="620" spans="1:14" ht="96">
      <c r="A620" s="1">
        <v>7</v>
      </c>
      <c r="B620" s="1" t="s">
        <v>2600</v>
      </c>
      <c r="C620" s="24" t="s">
        <v>2601</v>
      </c>
      <c r="D620" s="1" t="s">
        <v>40</v>
      </c>
      <c r="E620" s="24" t="s">
        <v>2602</v>
      </c>
      <c r="F620" s="1" t="s">
        <v>2576</v>
      </c>
      <c r="G620" s="43">
        <v>20</v>
      </c>
      <c r="H620" s="43" t="s">
        <v>29</v>
      </c>
      <c r="I620" s="43">
        <v>20</v>
      </c>
      <c r="J620" s="1" t="s">
        <v>2603</v>
      </c>
      <c r="K620" s="52">
        <v>43556</v>
      </c>
      <c r="L620" s="52">
        <v>43800</v>
      </c>
      <c r="M620" s="1" t="s">
        <v>43</v>
      </c>
      <c r="N620" s="24" t="s">
        <v>2604</v>
      </c>
    </row>
    <row r="621" spans="1:14" ht="48">
      <c r="A621" s="1">
        <v>8</v>
      </c>
      <c r="B621" s="1" t="s">
        <v>2605</v>
      </c>
      <c r="C621" s="24" t="s">
        <v>2606</v>
      </c>
      <c r="D621" s="1" t="s">
        <v>40</v>
      </c>
      <c r="E621" s="24" t="s">
        <v>591</v>
      </c>
      <c r="F621" s="1" t="s">
        <v>2576</v>
      </c>
      <c r="G621" s="43">
        <v>10</v>
      </c>
      <c r="H621" s="43" t="s">
        <v>29</v>
      </c>
      <c r="I621" s="43">
        <v>10</v>
      </c>
      <c r="J621" s="1" t="s">
        <v>2607</v>
      </c>
      <c r="K621" s="52">
        <v>43556</v>
      </c>
      <c r="L621" s="52">
        <v>43800</v>
      </c>
      <c r="M621" s="1" t="s">
        <v>43</v>
      </c>
      <c r="N621" s="24" t="s">
        <v>1305</v>
      </c>
    </row>
    <row r="622" spans="1:14" ht="48">
      <c r="A622" s="1">
        <v>9</v>
      </c>
      <c r="B622" s="1" t="s">
        <v>2608</v>
      </c>
      <c r="C622" s="1" t="s">
        <v>2609</v>
      </c>
      <c r="D622" s="1" t="s">
        <v>40</v>
      </c>
      <c r="E622" s="24" t="s">
        <v>2610</v>
      </c>
      <c r="F622" s="1" t="s">
        <v>2576</v>
      </c>
      <c r="G622" s="43">
        <v>15</v>
      </c>
      <c r="H622" s="43" t="s">
        <v>29</v>
      </c>
      <c r="I622" s="43">
        <v>15</v>
      </c>
      <c r="J622" s="1" t="s">
        <v>2611</v>
      </c>
      <c r="K622" s="52">
        <v>43556</v>
      </c>
      <c r="L622" s="52">
        <v>43800</v>
      </c>
      <c r="M622" s="1" t="s">
        <v>43</v>
      </c>
      <c r="N622" s="24" t="s">
        <v>2612</v>
      </c>
    </row>
    <row r="623" spans="1:14" ht="48">
      <c r="A623" s="1">
        <v>10</v>
      </c>
      <c r="B623" s="1" t="s">
        <v>2613</v>
      </c>
      <c r="C623" s="1" t="s">
        <v>2614</v>
      </c>
      <c r="D623" s="1" t="s">
        <v>65</v>
      </c>
      <c r="E623" s="1" t="s">
        <v>1986</v>
      </c>
      <c r="F623" s="1" t="s">
        <v>2615</v>
      </c>
      <c r="G623" s="43">
        <v>8</v>
      </c>
      <c r="H623" s="43" t="s">
        <v>29</v>
      </c>
      <c r="I623" s="43">
        <v>8</v>
      </c>
      <c r="J623" s="1" t="s">
        <v>2616</v>
      </c>
      <c r="K623" s="52">
        <v>43556</v>
      </c>
      <c r="L623" s="52">
        <v>43800</v>
      </c>
      <c r="M623" s="1" t="s">
        <v>68</v>
      </c>
      <c r="N623" s="1" t="s">
        <v>2617</v>
      </c>
    </row>
    <row r="624" spans="1:14" ht="36">
      <c r="A624" s="1">
        <v>11</v>
      </c>
      <c r="B624" s="1" t="s">
        <v>2618</v>
      </c>
      <c r="C624" s="1" t="s">
        <v>2619</v>
      </c>
      <c r="D624" s="1" t="s">
        <v>65</v>
      </c>
      <c r="E624" s="1" t="s">
        <v>1671</v>
      </c>
      <c r="F624" s="1" t="s">
        <v>2576</v>
      </c>
      <c r="G624" s="43">
        <v>10</v>
      </c>
      <c r="H624" s="43" t="s">
        <v>29</v>
      </c>
      <c r="I624" s="43">
        <v>10</v>
      </c>
      <c r="J624" s="1" t="s">
        <v>2616</v>
      </c>
      <c r="K624" s="52">
        <v>43556</v>
      </c>
      <c r="L624" s="52">
        <v>43800</v>
      </c>
      <c r="M624" s="1" t="s">
        <v>68</v>
      </c>
      <c r="N624" s="1" t="s">
        <v>1673</v>
      </c>
    </row>
    <row r="625" spans="1:14" ht="60">
      <c r="A625" s="1">
        <v>12</v>
      </c>
      <c r="B625" s="1" t="s">
        <v>2620</v>
      </c>
      <c r="C625" s="1" t="s">
        <v>2621</v>
      </c>
      <c r="D625" s="1" t="s">
        <v>65</v>
      </c>
      <c r="E625" s="1" t="s">
        <v>1645</v>
      </c>
      <c r="F625" s="1" t="s">
        <v>2576</v>
      </c>
      <c r="G625" s="43">
        <v>26</v>
      </c>
      <c r="H625" s="43" t="s">
        <v>29</v>
      </c>
      <c r="I625" s="43">
        <v>26</v>
      </c>
      <c r="J625" s="1" t="s">
        <v>2598</v>
      </c>
      <c r="K625" s="52">
        <v>43556</v>
      </c>
      <c r="L625" s="52">
        <v>43800</v>
      </c>
      <c r="M625" s="1" t="s">
        <v>68</v>
      </c>
      <c r="N625" s="1" t="s">
        <v>2200</v>
      </c>
    </row>
    <row r="626" spans="1:14" ht="60">
      <c r="A626" s="1">
        <v>13</v>
      </c>
      <c r="B626" s="1" t="s">
        <v>2622</v>
      </c>
      <c r="C626" s="1" t="s">
        <v>2623</v>
      </c>
      <c r="D626" s="1" t="s">
        <v>48</v>
      </c>
      <c r="E626" s="1" t="s">
        <v>2624</v>
      </c>
      <c r="F626" s="1" t="s">
        <v>2576</v>
      </c>
      <c r="G626" s="43">
        <v>15</v>
      </c>
      <c r="H626" s="43" t="s">
        <v>29</v>
      </c>
      <c r="I626" s="43">
        <v>15</v>
      </c>
      <c r="J626" s="1" t="s">
        <v>2598</v>
      </c>
      <c r="K626" s="52">
        <v>43556</v>
      </c>
      <c r="L626" s="52">
        <v>43800</v>
      </c>
      <c r="M626" s="1" t="s">
        <v>51</v>
      </c>
      <c r="N626" s="1" t="s">
        <v>2624</v>
      </c>
    </row>
    <row r="627" spans="1:14" ht="60">
      <c r="A627" s="1">
        <v>14</v>
      </c>
      <c r="B627" s="1" t="s">
        <v>2625</v>
      </c>
      <c r="C627" s="1" t="s">
        <v>2626</v>
      </c>
      <c r="D627" s="1" t="s">
        <v>61</v>
      </c>
      <c r="E627" s="1" t="s">
        <v>961</v>
      </c>
      <c r="F627" s="1" t="s">
        <v>2576</v>
      </c>
      <c r="G627" s="43">
        <v>21</v>
      </c>
      <c r="H627" s="43" t="s">
        <v>29</v>
      </c>
      <c r="I627" s="43">
        <v>21</v>
      </c>
      <c r="J627" s="1" t="s">
        <v>2598</v>
      </c>
      <c r="K627" s="52">
        <v>43556</v>
      </c>
      <c r="L627" s="52">
        <v>43800</v>
      </c>
      <c r="M627" s="1" t="s">
        <v>64</v>
      </c>
      <c r="N627" s="1" t="s">
        <v>961</v>
      </c>
    </row>
    <row r="628" spans="1:14" ht="60">
      <c r="A628" s="1">
        <v>15</v>
      </c>
      <c r="B628" s="1" t="s">
        <v>2627</v>
      </c>
      <c r="C628" s="1" t="s">
        <v>2628</v>
      </c>
      <c r="D628" s="1" t="s">
        <v>44</v>
      </c>
      <c r="E628" s="1" t="s">
        <v>908</v>
      </c>
      <c r="F628" s="1" t="s">
        <v>2629</v>
      </c>
      <c r="G628" s="43">
        <v>4</v>
      </c>
      <c r="H628" s="43" t="s">
        <v>29</v>
      </c>
      <c r="I628" s="43">
        <v>4</v>
      </c>
      <c r="J628" s="1" t="s">
        <v>2598</v>
      </c>
      <c r="K628" s="52">
        <v>43556</v>
      </c>
      <c r="L628" s="52">
        <v>43800</v>
      </c>
      <c r="M628" s="1" t="s">
        <v>47</v>
      </c>
      <c r="N628" s="1" t="s">
        <v>2630</v>
      </c>
    </row>
    <row r="629" spans="1:14" ht="36">
      <c r="A629" s="1">
        <v>16</v>
      </c>
      <c r="B629" s="1" t="s">
        <v>2631</v>
      </c>
      <c r="C629" s="1" t="s">
        <v>2632</v>
      </c>
      <c r="D629" s="1" t="s">
        <v>44</v>
      </c>
      <c r="E629" s="1" t="s">
        <v>2127</v>
      </c>
      <c r="F629" s="1" t="s">
        <v>1119</v>
      </c>
      <c r="G629" s="43">
        <v>8</v>
      </c>
      <c r="H629" s="43" t="s">
        <v>29</v>
      </c>
      <c r="I629" s="43">
        <v>8</v>
      </c>
      <c r="J629" s="1" t="s">
        <v>2633</v>
      </c>
      <c r="K629" s="52">
        <v>43556</v>
      </c>
      <c r="L629" s="52">
        <v>43800</v>
      </c>
      <c r="M629" s="1" t="s">
        <v>47</v>
      </c>
      <c r="N629" s="1" t="s">
        <v>2129</v>
      </c>
    </row>
    <row r="630" spans="1:14" ht="60">
      <c r="A630" s="1">
        <v>17</v>
      </c>
      <c r="B630" s="1" t="s">
        <v>2634</v>
      </c>
      <c r="C630" s="1" t="s">
        <v>2635</v>
      </c>
      <c r="D630" s="1" t="s">
        <v>44</v>
      </c>
      <c r="E630" s="1" t="s">
        <v>202</v>
      </c>
      <c r="F630" s="1" t="s">
        <v>2576</v>
      </c>
      <c r="G630" s="43">
        <v>10</v>
      </c>
      <c r="H630" s="43" t="s">
        <v>29</v>
      </c>
      <c r="I630" s="43">
        <v>10</v>
      </c>
      <c r="J630" s="1" t="s">
        <v>2636</v>
      </c>
      <c r="K630" s="52">
        <v>43556</v>
      </c>
      <c r="L630" s="52">
        <v>43800</v>
      </c>
      <c r="M630" s="1" t="s">
        <v>47</v>
      </c>
      <c r="N630" s="1" t="s">
        <v>1084</v>
      </c>
    </row>
    <row r="631" spans="1:14" ht="60">
      <c r="A631" s="1">
        <v>18</v>
      </c>
      <c r="B631" s="1" t="s">
        <v>2637</v>
      </c>
      <c r="C631" s="1" t="s">
        <v>2638</v>
      </c>
      <c r="D631" s="1" t="s">
        <v>69</v>
      </c>
      <c r="E631" s="1" t="s">
        <v>2639</v>
      </c>
      <c r="F631" s="1" t="s">
        <v>2576</v>
      </c>
      <c r="G631" s="43">
        <v>18</v>
      </c>
      <c r="H631" s="43" t="s">
        <v>29</v>
      </c>
      <c r="I631" s="43">
        <v>18</v>
      </c>
      <c r="J631" s="1" t="s">
        <v>2598</v>
      </c>
      <c r="K631" s="52">
        <v>43556</v>
      </c>
      <c r="L631" s="52">
        <v>43800</v>
      </c>
      <c r="M631" s="1" t="s">
        <v>72</v>
      </c>
      <c r="N631" s="1" t="s">
        <v>2640</v>
      </c>
    </row>
    <row r="632" spans="1:14" ht="60">
      <c r="A632" s="1">
        <v>19</v>
      </c>
      <c r="B632" s="1" t="s">
        <v>2641</v>
      </c>
      <c r="C632" s="1" t="s">
        <v>2642</v>
      </c>
      <c r="D632" s="1" t="s">
        <v>69</v>
      </c>
      <c r="E632" s="1" t="s">
        <v>469</v>
      </c>
      <c r="F632" s="1" t="s">
        <v>2576</v>
      </c>
      <c r="G632" s="43">
        <v>28</v>
      </c>
      <c r="H632" s="43" t="s">
        <v>29</v>
      </c>
      <c r="I632" s="43">
        <v>28</v>
      </c>
      <c r="J632" s="1" t="s">
        <v>2643</v>
      </c>
      <c r="K632" s="52">
        <v>43556</v>
      </c>
      <c r="L632" s="52">
        <v>43800</v>
      </c>
      <c r="M632" s="1" t="s">
        <v>72</v>
      </c>
      <c r="N632" s="1" t="s">
        <v>2644</v>
      </c>
    </row>
    <row r="633" spans="1:14" ht="48">
      <c r="A633" s="1">
        <v>20</v>
      </c>
      <c r="B633" s="1" t="s">
        <v>2645</v>
      </c>
      <c r="C633" s="1" t="s">
        <v>2646</v>
      </c>
      <c r="D633" s="1" t="s">
        <v>53</v>
      </c>
      <c r="E633" s="1" t="s">
        <v>233</v>
      </c>
      <c r="F633" s="1" t="s">
        <v>2647</v>
      </c>
      <c r="G633" s="43">
        <v>25</v>
      </c>
      <c r="H633" s="43" t="s">
        <v>29</v>
      </c>
      <c r="I633" s="43">
        <v>25</v>
      </c>
      <c r="J633" s="1" t="s">
        <v>2648</v>
      </c>
      <c r="K633" s="52">
        <v>43556</v>
      </c>
      <c r="L633" s="52">
        <v>43800</v>
      </c>
      <c r="M633" s="1" t="s">
        <v>56</v>
      </c>
      <c r="N633" s="1" t="s">
        <v>1399</v>
      </c>
    </row>
    <row r="634" spans="1:14" ht="36">
      <c r="A634" s="1">
        <v>21</v>
      </c>
      <c r="B634" s="1" t="s">
        <v>2649</v>
      </c>
      <c r="C634" s="1" t="s">
        <v>2650</v>
      </c>
      <c r="D634" s="1" t="s">
        <v>73</v>
      </c>
      <c r="E634" s="1" t="s">
        <v>336</v>
      </c>
      <c r="F634" s="1" t="s">
        <v>2576</v>
      </c>
      <c r="G634" s="43">
        <v>10</v>
      </c>
      <c r="H634" s="43" t="s">
        <v>29</v>
      </c>
      <c r="I634" s="43">
        <v>10</v>
      </c>
      <c r="J634" s="1" t="s">
        <v>2616</v>
      </c>
      <c r="K634" s="52">
        <v>43556</v>
      </c>
      <c r="L634" s="52">
        <v>43800</v>
      </c>
      <c r="M634" s="1" t="s">
        <v>76</v>
      </c>
      <c r="N634" s="1" t="s">
        <v>1758</v>
      </c>
    </row>
    <row r="635" spans="1:14" ht="72">
      <c r="A635" s="1">
        <v>22</v>
      </c>
      <c r="B635" s="1" t="s">
        <v>2651</v>
      </c>
      <c r="C635" s="1" t="s">
        <v>2652</v>
      </c>
      <c r="D635" s="1" t="s">
        <v>26</v>
      </c>
      <c r="E635" s="1" t="s">
        <v>2653</v>
      </c>
      <c r="F635" s="1" t="s">
        <v>792</v>
      </c>
      <c r="G635" s="81">
        <v>16</v>
      </c>
      <c r="H635" s="43" t="s">
        <v>29</v>
      </c>
      <c r="I635" s="81">
        <v>16</v>
      </c>
      <c r="J635" s="1" t="s">
        <v>2654</v>
      </c>
      <c r="K635" s="52">
        <v>43556</v>
      </c>
      <c r="L635" s="52">
        <v>43800</v>
      </c>
      <c r="M635" s="1" t="s">
        <v>31</v>
      </c>
      <c r="N635" s="1" t="s">
        <v>2655</v>
      </c>
    </row>
    <row r="636" spans="1:14" ht="72">
      <c r="A636" s="1">
        <v>23</v>
      </c>
      <c r="B636" s="1" t="s">
        <v>2656</v>
      </c>
      <c r="C636" s="1" t="s">
        <v>2657</v>
      </c>
      <c r="D636" s="1" t="s">
        <v>53</v>
      </c>
      <c r="E636" s="1" t="s">
        <v>2316</v>
      </c>
      <c r="F636" s="1" t="s">
        <v>894</v>
      </c>
      <c r="G636" s="81">
        <v>16</v>
      </c>
      <c r="H636" s="43" t="s">
        <v>29</v>
      </c>
      <c r="I636" s="81">
        <v>16</v>
      </c>
      <c r="J636" s="1" t="s">
        <v>2658</v>
      </c>
      <c r="K636" s="52">
        <v>43556</v>
      </c>
      <c r="L636" s="52">
        <v>43800</v>
      </c>
      <c r="M636" s="1" t="s">
        <v>56</v>
      </c>
      <c r="N636" s="1" t="s">
        <v>2659</v>
      </c>
    </row>
    <row r="637" spans="1:14" ht="72">
      <c r="A637" s="1">
        <v>24</v>
      </c>
      <c r="B637" s="1" t="s">
        <v>2660</v>
      </c>
      <c r="C637" s="1" t="s">
        <v>2661</v>
      </c>
      <c r="D637" s="1" t="s">
        <v>73</v>
      </c>
      <c r="E637" s="1" t="s">
        <v>390</v>
      </c>
      <c r="F637" s="1" t="s">
        <v>894</v>
      </c>
      <c r="G637" s="81">
        <v>18</v>
      </c>
      <c r="H637" s="43" t="s">
        <v>29</v>
      </c>
      <c r="I637" s="81">
        <v>18</v>
      </c>
      <c r="J637" s="1" t="s">
        <v>2662</v>
      </c>
      <c r="K637" s="52">
        <v>43556</v>
      </c>
      <c r="L637" s="52">
        <v>43800</v>
      </c>
      <c r="M637" s="1" t="s">
        <v>76</v>
      </c>
      <c r="N637" s="1" t="s">
        <v>1749</v>
      </c>
    </row>
    <row r="638" spans="1:14" ht="60">
      <c r="A638" s="1">
        <v>25</v>
      </c>
      <c r="B638" s="1" t="s">
        <v>2663</v>
      </c>
      <c r="C638" s="1" t="s">
        <v>2664</v>
      </c>
      <c r="D638" s="1" t="s">
        <v>73</v>
      </c>
      <c r="E638" s="1" t="s">
        <v>302</v>
      </c>
      <c r="F638" s="1" t="s">
        <v>875</v>
      </c>
      <c r="G638" s="81">
        <v>4</v>
      </c>
      <c r="H638" s="43" t="s">
        <v>29</v>
      </c>
      <c r="I638" s="81">
        <v>4</v>
      </c>
      <c r="J638" s="1" t="s">
        <v>2665</v>
      </c>
      <c r="K638" s="52">
        <v>43556</v>
      </c>
      <c r="L638" s="52">
        <v>43800</v>
      </c>
      <c r="M638" s="1" t="s">
        <v>76</v>
      </c>
      <c r="N638" s="1" t="s">
        <v>2666</v>
      </c>
    </row>
    <row r="639" spans="1:14" ht="36">
      <c r="A639" s="2" t="s">
        <v>2667</v>
      </c>
      <c r="B639" s="2" t="s">
        <v>2668</v>
      </c>
      <c r="C639" s="2" t="s">
        <v>2669</v>
      </c>
      <c r="D639" s="2"/>
      <c r="E639" s="2"/>
      <c r="F639" s="2"/>
      <c r="G639" s="4"/>
      <c r="H639" s="1"/>
      <c r="I639" s="4"/>
      <c r="J639" s="2"/>
      <c r="K639" s="21"/>
      <c r="L639" s="21"/>
      <c r="M639" s="2"/>
      <c r="N639" s="2">
        <v>637.55999999999995</v>
      </c>
    </row>
    <row r="640" spans="1:14" ht="48">
      <c r="A640" s="1">
        <v>1</v>
      </c>
      <c r="B640" s="1" t="s">
        <v>2670</v>
      </c>
      <c r="C640" s="82" t="s">
        <v>2671</v>
      </c>
      <c r="D640" s="82" t="s">
        <v>69</v>
      </c>
      <c r="E640" s="82" t="s">
        <v>1703</v>
      </c>
      <c r="F640" s="82" t="s">
        <v>2672</v>
      </c>
      <c r="G640" s="1">
        <v>0.25</v>
      </c>
      <c r="H640" s="1" t="s">
        <v>29</v>
      </c>
      <c r="I640" s="1">
        <v>0.25</v>
      </c>
      <c r="J640" s="48" t="s">
        <v>2673</v>
      </c>
      <c r="K640" s="52">
        <v>43497</v>
      </c>
      <c r="L640" s="52">
        <v>43800</v>
      </c>
      <c r="M640" s="1" t="s">
        <v>2669</v>
      </c>
      <c r="N640" s="82" t="s">
        <v>1706</v>
      </c>
    </row>
    <row r="641" spans="1:14" ht="48">
      <c r="A641" s="1">
        <v>2</v>
      </c>
      <c r="B641" s="1" t="s">
        <v>2670</v>
      </c>
      <c r="C641" s="82" t="s">
        <v>2674</v>
      </c>
      <c r="D641" s="82" t="s">
        <v>69</v>
      </c>
      <c r="E641" s="82" t="s">
        <v>469</v>
      </c>
      <c r="F641" s="82" t="s">
        <v>2672</v>
      </c>
      <c r="G641" s="1">
        <v>0.7</v>
      </c>
      <c r="H641" s="1" t="s">
        <v>29</v>
      </c>
      <c r="I641" s="1">
        <v>0.7</v>
      </c>
      <c r="J641" s="48" t="s">
        <v>2675</v>
      </c>
      <c r="K641" s="52">
        <v>43497</v>
      </c>
      <c r="L641" s="52">
        <v>43800</v>
      </c>
      <c r="M641" s="1" t="s">
        <v>2669</v>
      </c>
      <c r="N641" s="82" t="s">
        <v>2644</v>
      </c>
    </row>
    <row r="642" spans="1:14" ht="48">
      <c r="A642" s="1">
        <v>3</v>
      </c>
      <c r="B642" s="1" t="s">
        <v>2670</v>
      </c>
      <c r="C642" s="1" t="s">
        <v>2676</v>
      </c>
      <c r="D642" s="82" t="s">
        <v>69</v>
      </c>
      <c r="E642" s="82" t="s">
        <v>639</v>
      </c>
      <c r="F642" s="82" t="s">
        <v>2672</v>
      </c>
      <c r="G642" s="1">
        <v>1.7749999999999999</v>
      </c>
      <c r="H642" s="1" t="s">
        <v>29</v>
      </c>
      <c r="I642" s="1">
        <v>1.7749999999999999</v>
      </c>
      <c r="J642" s="48" t="s">
        <v>2677</v>
      </c>
      <c r="K642" s="52">
        <v>43497</v>
      </c>
      <c r="L642" s="52">
        <v>43800</v>
      </c>
      <c r="M642" s="1" t="s">
        <v>2669</v>
      </c>
      <c r="N642" s="82" t="s">
        <v>2114</v>
      </c>
    </row>
    <row r="643" spans="1:14" ht="48">
      <c r="A643" s="1">
        <v>4</v>
      </c>
      <c r="B643" s="1" t="s">
        <v>2670</v>
      </c>
      <c r="C643" s="1" t="s">
        <v>2678</v>
      </c>
      <c r="D643" s="1" t="s">
        <v>53</v>
      </c>
      <c r="E643" s="1" t="s">
        <v>1408</v>
      </c>
      <c r="F643" s="82" t="s">
        <v>2672</v>
      </c>
      <c r="G643" s="1">
        <v>0.5</v>
      </c>
      <c r="H643" s="1" t="s">
        <v>29</v>
      </c>
      <c r="I643" s="1">
        <v>0.5</v>
      </c>
      <c r="J643" s="48" t="s">
        <v>2675</v>
      </c>
      <c r="K643" s="52">
        <v>43497</v>
      </c>
      <c r="L643" s="52">
        <v>43800</v>
      </c>
      <c r="M643" s="1" t="s">
        <v>2669</v>
      </c>
      <c r="N643" s="1" t="s">
        <v>1411</v>
      </c>
    </row>
    <row r="644" spans="1:14" ht="48">
      <c r="A644" s="1">
        <v>5</v>
      </c>
      <c r="B644" s="1" t="s">
        <v>2670</v>
      </c>
      <c r="C644" s="1" t="s">
        <v>2679</v>
      </c>
      <c r="D644" s="1" t="s">
        <v>53</v>
      </c>
      <c r="E644" s="1" t="s">
        <v>233</v>
      </c>
      <c r="F644" s="82" t="s">
        <v>2672</v>
      </c>
      <c r="G644" s="1">
        <v>0.1</v>
      </c>
      <c r="H644" s="1" t="s">
        <v>29</v>
      </c>
      <c r="I644" s="1">
        <v>0.1</v>
      </c>
      <c r="J644" s="48" t="s">
        <v>2680</v>
      </c>
      <c r="K644" s="52">
        <v>43497</v>
      </c>
      <c r="L644" s="52">
        <v>43800</v>
      </c>
      <c r="M644" s="1" t="s">
        <v>2669</v>
      </c>
      <c r="N644" s="1" t="s">
        <v>1399</v>
      </c>
    </row>
    <row r="645" spans="1:14" ht="48">
      <c r="A645" s="1">
        <v>6</v>
      </c>
      <c r="B645" s="1" t="s">
        <v>2670</v>
      </c>
      <c r="C645" s="1" t="s">
        <v>2681</v>
      </c>
      <c r="D645" s="1" t="s">
        <v>53</v>
      </c>
      <c r="E645" s="1" t="s">
        <v>2316</v>
      </c>
      <c r="F645" s="82" t="s">
        <v>2672</v>
      </c>
      <c r="G645" s="1">
        <v>0.9</v>
      </c>
      <c r="H645" s="1" t="s">
        <v>29</v>
      </c>
      <c r="I645" s="1">
        <v>0.9</v>
      </c>
      <c r="J645" s="48" t="s">
        <v>2675</v>
      </c>
      <c r="K645" s="52">
        <v>43497</v>
      </c>
      <c r="L645" s="52">
        <v>43800</v>
      </c>
      <c r="M645" s="1" t="s">
        <v>2669</v>
      </c>
      <c r="N645" s="1" t="s">
        <v>2659</v>
      </c>
    </row>
    <row r="646" spans="1:14" ht="48">
      <c r="A646" s="1">
        <v>7</v>
      </c>
      <c r="B646" s="1" t="s">
        <v>2670</v>
      </c>
      <c r="C646" s="1" t="s">
        <v>2682</v>
      </c>
      <c r="D646" s="1" t="s">
        <v>53</v>
      </c>
      <c r="E646" s="1" t="s">
        <v>1402</v>
      </c>
      <c r="F646" s="82" t="s">
        <v>2672</v>
      </c>
      <c r="G646" s="1">
        <v>4.6749999999999998</v>
      </c>
      <c r="H646" s="1" t="s">
        <v>29</v>
      </c>
      <c r="I646" s="1">
        <v>4.6749999999999998</v>
      </c>
      <c r="J646" s="48" t="s">
        <v>2683</v>
      </c>
      <c r="K646" s="52">
        <v>43497</v>
      </c>
      <c r="L646" s="52">
        <v>43800</v>
      </c>
      <c r="M646" s="1" t="s">
        <v>2669</v>
      </c>
      <c r="N646" s="1" t="s">
        <v>1405</v>
      </c>
    </row>
    <row r="647" spans="1:14" ht="48">
      <c r="A647" s="1">
        <v>8</v>
      </c>
      <c r="B647" s="1" t="s">
        <v>2670</v>
      </c>
      <c r="C647" s="1" t="s">
        <v>2681</v>
      </c>
      <c r="D647" s="1" t="s">
        <v>53</v>
      </c>
      <c r="E647" s="1" t="s">
        <v>1414</v>
      </c>
      <c r="F647" s="82" t="s">
        <v>2672</v>
      </c>
      <c r="G647" s="1">
        <v>0.9</v>
      </c>
      <c r="H647" s="1" t="s">
        <v>29</v>
      </c>
      <c r="I647" s="1">
        <v>0.9</v>
      </c>
      <c r="J647" s="48" t="s">
        <v>2675</v>
      </c>
      <c r="K647" s="52">
        <v>43497</v>
      </c>
      <c r="L647" s="52">
        <v>43800</v>
      </c>
      <c r="M647" s="1" t="s">
        <v>2669</v>
      </c>
      <c r="N647" s="1" t="s">
        <v>1416</v>
      </c>
    </row>
    <row r="648" spans="1:14" ht="48">
      <c r="A648" s="1">
        <v>9</v>
      </c>
      <c r="B648" s="1" t="s">
        <v>2670</v>
      </c>
      <c r="C648" s="1" t="s">
        <v>2684</v>
      </c>
      <c r="D648" s="1" t="s">
        <v>73</v>
      </c>
      <c r="E648" s="1" t="s">
        <v>1742</v>
      </c>
      <c r="F648" s="82" t="s">
        <v>2672</v>
      </c>
      <c r="G648" s="1">
        <v>1.2</v>
      </c>
      <c r="H648" s="1" t="s">
        <v>29</v>
      </c>
      <c r="I648" s="1">
        <v>1.2</v>
      </c>
      <c r="J648" s="48" t="s">
        <v>2685</v>
      </c>
      <c r="K648" s="52">
        <v>43497</v>
      </c>
      <c r="L648" s="52">
        <v>43800</v>
      </c>
      <c r="M648" s="1" t="s">
        <v>2669</v>
      </c>
      <c r="N648" s="1" t="s">
        <v>1745</v>
      </c>
    </row>
    <row r="649" spans="1:14" ht="48">
      <c r="A649" s="1">
        <v>10</v>
      </c>
      <c r="B649" s="1" t="s">
        <v>2670</v>
      </c>
      <c r="C649" s="1" t="s">
        <v>2686</v>
      </c>
      <c r="D649" s="1" t="s">
        <v>73</v>
      </c>
      <c r="E649" s="1" t="s">
        <v>1765</v>
      </c>
      <c r="F649" s="82" t="s">
        <v>2672</v>
      </c>
      <c r="G649" s="1">
        <v>3.3650000000000002</v>
      </c>
      <c r="H649" s="1" t="s">
        <v>29</v>
      </c>
      <c r="I649" s="1">
        <v>3.3650000000000002</v>
      </c>
      <c r="J649" s="48" t="s">
        <v>2687</v>
      </c>
      <c r="K649" s="52">
        <v>43497</v>
      </c>
      <c r="L649" s="52">
        <v>43800</v>
      </c>
      <c r="M649" s="1" t="s">
        <v>2669</v>
      </c>
      <c r="N649" s="1" t="s">
        <v>1767</v>
      </c>
    </row>
    <row r="650" spans="1:14" ht="48">
      <c r="A650" s="1">
        <v>11</v>
      </c>
      <c r="B650" s="1" t="s">
        <v>2670</v>
      </c>
      <c r="C650" s="1" t="s">
        <v>2688</v>
      </c>
      <c r="D650" s="1" t="s">
        <v>73</v>
      </c>
      <c r="E650" s="1" t="s">
        <v>302</v>
      </c>
      <c r="F650" s="82" t="s">
        <v>2672</v>
      </c>
      <c r="G650" s="1">
        <v>9</v>
      </c>
      <c r="H650" s="1" t="s">
        <v>29</v>
      </c>
      <c r="I650" s="1">
        <v>9</v>
      </c>
      <c r="J650" s="48" t="s">
        <v>2689</v>
      </c>
      <c r="K650" s="52">
        <v>43497</v>
      </c>
      <c r="L650" s="52">
        <v>43800</v>
      </c>
      <c r="M650" s="1" t="s">
        <v>2669</v>
      </c>
      <c r="N650" s="1" t="s">
        <v>2666</v>
      </c>
    </row>
    <row r="651" spans="1:14" ht="48">
      <c r="A651" s="1">
        <v>12</v>
      </c>
      <c r="B651" s="1" t="s">
        <v>2670</v>
      </c>
      <c r="C651" s="1" t="s">
        <v>2690</v>
      </c>
      <c r="D651" s="1" t="s">
        <v>73</v>
      </c>
      <c r="E651" s="1" t="s">
        <v>1770</v>
      </c>
      <c r="F651" s="82" t="s">
        <v>2672</v>
      </c>
      <c r="G651" s="1">
        <v>18.675000000000001</v>
      </c>
      <c r="H651" s="1" t="s">
        <v>29</v>
      </c>
      <c r="I651" s="1">
        <v>18.675000000000001</v>
      </c>
      <c r="J651" s="48" t="s">
        <v>2691</v>
      </c>
      <c r="K651" s="52">
        <v>43497</v>
      </c>
      <c r="L651" s="52">
        <v>43800</v>
      </c>
      <c r="M651" s="1" t="s">
        <v>2669</v>
      </c>
      <c r="N651" s="1" t="s">
        <v>1772</v>
      </c>
    </row>
    <row r="652" spans="1:14" ht="48">
      <c r="A652" s="1">
        <v>13</v>
      </c>
      <c r="B652" s="1" t="s">
        <v>2670</v>
      </c>
      <c r="C652" s="1" t="s">
        <v>2692</v>
      </c>
      <c r="D652" s="1" t="s">
        <v>73</v>
      </c>
      <c r="E652" s="1" t="s">
        <v>831</v>
      </c>
      <c r="F652" s="82" t="s">
        <v>2672</v>
      </c>
      <c r="G652" s="1">
        <v>0.3</v>
      </c>
      <c r="H652" s="1" t="s">
        <v>29</v>
      </c>
      <c r="I652" s="1">
        <v>0.3</v>
      </c>
      <c r="J652" s="48" t="s">
        <v>2673</v>
      </c>
      <c r="K652" s="52">
        <v>43497</v>
      </c>
      <c r="L652" s="52">
        <v>43800</v>
      </c>
      <c r="M652" s="1" t="s">
        <v>2669</v>
      </c>
      <c r="N652" s="1" t="s">
        <v>1762</v>
      </c>
    </row>
    <row r="653" spans="1:14" ht="48">
      <c r="A653" s="1">
        <v>14</v>
      </c>
      <c r="B653" s="1" t="s">
        <v>2670</v>
      </c>
      <c r="C653" s="1" t="s">
        <v>2693</v>
      </c>
      <c r="D653" s="1" t="s">
        <v>73</v>
      </c>
      <c r="E653" s="1" t="s">
        <v>1737</v>
      </c>
      <c r="F653" s="82" t="s">
        <v>2672</v>
      </c>
      <c r="G653" s="1">
        <v>0.52500000000000002</v>
      </c>
      <c r="H653" s="1" t="s">
        <v>29</v>
      </c>
      <c r="I653" s="1">
        <v>0.52500000000000002</v>
      </c>
      <c r="J653" s="48" t="s">
        <v>2675</v>
      </c>
      <c r="K653" s="52">
        <v>43497</v>
      </c>
      <c r="L653" s="52">
        <v>43800</v>
      </c>
      <c r="M653" s="1" t="s">
        <v>2669</v>
      </c>
      <c r="N653" s="1" t="s">
        <v>1739</v>
      </c>
    </row>
    <row r="654" spans="1:14" ht="48">
      <c r="A654" s="1">
        <v>15</v>
      </c>
      <c r="B654" s="1" t="s">
        <v>2670</v>
      </c>
      <c r="C654" s="1" t="s">
        <v>2694</v>
      </c>
      <c r="D654" s="1" t="s">
        <v>73</v>
      </c>
      <c r="E654" s="1" t="s">
        <v>826</v>
      </c>
      <c r="F654" s="82" t="s">
        <v>2672</v>
      </c>
      <c r="G654" s="1">
        <v>0.55000000000000004</v>
      </c>
      <c r="H654" s="1" t="s">
        <v>29</v>
      </c>
      <c r="I654" s="1">
        <v>0.55000000000000004</v>
      </c>
      <c r="J654" s="48" t="s">
        <v>2675</v>
      </c>
      <c r="K654" s="52">
        <v>43497</v>
      </c>
      <c r="L654" s="52">
        <v>43800</v>
      </c>
      <c r="M654" s="1" t="s">
        <v>2669</v>
      </c>
      <c r="N654" s="1" t="s">
        <v>2695</v>
      </c>
    </row>
    <row r="655" spans="1:14" ht="48">
      <c r="A655" s="1">
        <v>16</v>
      </c>
      <c r="B655" s="1" t="s">
        <v>2670</v>
      </c>
      <c r="C655" s="1" t="s">
        <v>2696</v>
      </c>
      <c r="D655" s="1" t="s">
        <v>73</v>
      </c>
      <c r="E655" s="1" t="s">
        <v>2697</v>
      </c>
      <c r="F655" s="82" t="s">
        <v>2672</v>
      </c>
      <c r="G655" s="1">
        <v>1.375</v>
      </c>
      <c r="H655" s="1" t="s">
        <v>29</v>
      </c>
      <c r="I655" s="1">
        <v>1.375</v>
      </c>
      <c r="J655" s="48" t="s">
        <v>2685</v>
      </c>
      <c r="K655" s="52">
        <v>43497</v>
      </c>
      <c r="L655" s="52">
        <v>43800</v>
      </c>
      <c r="M655" s="1" t="s">
        <v>2669</v>
      </c>
      <c r="N655" s="1" t="s">
        <v>2698</v>
      </c>
    </row>
    <row r="656" spans="1:14" ht="48">
      <c r="A656" s="1">
        <v>17</v>
      </c>
      <c r="B656" s="1" t="s">
        <v>2670</v>
      </c>
      <c r="C656" s="1" t="s">
        <v>2692</v>
      </c>
      <c r="D656" s="1" t="s">
        <v>73</v>
      </c>
      <c r="E656" s="1" t="s">
        <v>319</v>
      </c>
      <c r="F656" s="82" t="s">
        <v>2672</v>
      </c>
      <c r="G656" s="1">
        <v>0.3</v>
      </c>
      <c r="H656" s="1" t="s">
        <v>29</v>
      </c>
      <c r="I656" s="1">
        <v>0.3</v>
      </c>
      <c r="J656" s="48" t="s">
        <v>2673</v>
      </c>
      <c r="K656" s="52">
        <v>43497</v>
      </c>
      <c r="L656" s="52">
        <v>43800</v>
      </c>
      <c r="M656" s="1" t="s">
        <v>2669</v>
      </c>
      <c r="N656" s="1" t="s">
        <v>1754</v>
      </c>
    </row>
    <row r="657" spans="1:14" ht="48">
      <c r="A657" s="1">
        <v>18</v>
      </c>
      <c r="B657" s="1" t="s">
        <v>2670</v>
      </c>
      <c r="C657" s="1" t="s">
        <v>2699</v>
      </c>
      <c r="D657" s="1" t="s">
        <v>48</v>
      </c>
      <c r="E657" s="1" t="s">
        <v>1389</v>
      </c>
      <c r="F657" s="82" t="s">
        <v>2672</v>
      </c>
      <c r="G657" s="1">
        <v>1.075</v>
      </c>
      <c r="H657" s="1" t="s">
        <v>29</v>
      </c>
      <c r="I657" s="1">
        <v>1.075</v>
      </c>
      <c r="J657" s="48" t="s">
        <v>2700</v>
      </c>
      <c r="K657" s="52">
        <v>43497</v>
      </c>
      <c r="L657" s="52">
        <v>43800</v>
      </c>
      <c r="M657" s="1" t="s">
        <v>2669</v>
      </c>
      <c r="N657" s="1" t="s">
        <v>1391</v>
      </c>
    </row>
    <row r="658" spans="1:14" ht="48">
      <c r="A658" s="1">
        <v>19</v>
      </c>
      <c r="B658" s="1" t="s">
        <v>2670</v>
      </c>
      <c r="C658" s="1" t="s">
        <v>2701</v>
      </c>
      <c r="D658" s="1" t="s">
        <v>48</v>
      </c>
      <c r="E658" s="1" t="s">
        <v>469</v>
      </c>
      <c r="F658" s="82" t="s">
        <v>2672</v>
      </c>
      <c r="G658" s="1">
        <v>0.16500000000000001</v>
      </c>
      <c r="H658" s="1" t="s">
        <v>29</v>
      </c>
      <c r="I658" s="1">
        <v>0.16500000000000001</v>
      </c>
      <c r="J658" s="48" t="s">
        <v>2673</v>
      </c>
      <c r="K658" s="52">
        <v>43497</v>
      </c>
      <c r="L658" s="52">
        <v>43800</v>
      </c>
      <c r="M658" s="1" t="s">
        <v>2669</v>
      </c>
      <c r="N658" s="1" t="s">
        <v>2644</v>
      </c>
    </row>
    <row r="659" spans="1:14" ht="48">
      <c r="A659" s="1">
        <v>20</v>
      </c>
      <c r="B659" s="1" t="s">
        <v>2670</v>
      </c>
      <c r="C659" s="1" t="s">
        <v>2702</v>
      </c>
      <c r="D659" s="1" t="s">
        <v>48</v>
      </c>
      <c r="E659" s="1" t="s">
        <v>2703</v>
      </c>
      <c r="F659" s="82" t="s">
        <v>2672</v>
      </c>
      <c r="G659" s="1">
        <v>0.17</v>
      </c>
      <c r="H659" s="1" t="s">
        <v>29</v>
      </c>
      <c r="I659" s="1">
        <v>0.17</v>
      </c>
      <c r="J659" s="48" t="s">
        <v>2673</v>
      </c>
      <c r="K659" s="52">
        <v>43497</v>
      </c>
      <c r="L659" s="52">
        <v>43800</v>
      </c>
      <c r="M659" s="1" t="s">
        <v>2669</v>
      </c>
      <c r="N659" s="1" t="s">
        <v>2704</v>
      </c>
    </row>
    <row r="660" spans="1:14" ht="48">
      <c r="A660" s="1">
        <v>21</v>
      </c>
      <c r="B660" s="1" t="s">
        <v>2670</v>
      </c>
      <c r="C660" s="1" t="s">
        <v>2705</v>
      </c>
      <c r="D660" s="1" t="s">
        <v>26</v>
      </c>
      <c r="E660" s="1" t="s">
        <v>536</v>
      </c>
      <c r="F660" s="82" t="s">
        <v>2672</v>
      </c>
      <c r="G660" s="1">
        <v>2</v>
      </c>
      <c r="H660" s="1" t="s">
        <v>29</v>
      </c>
      <c r="I660" s="1">
        <v>2</v>
      </c>
      <c r="J660" s="48" t="s">
        <v>2683</v>
      </c>
      <c r="K660" s="52">
        <v>43497</v>
      </c>
      <c r="L660" s="52">
        <v>43800</v>
      </c>
      <c r="M660" s="1" t="s">
        <v>2669</v>
      </c>
      <c r="N660" s="1" t="s">
        <v>1150</v>
      </c>
    </row>
    <row r="661" spans="1:14" ht="48">
      <c r="A661" s="1">
        <v>22</v>
      </c>
      <c r="B661" s="1" t="s">
        <v>2670</v>
      </c>
      <c r="C661" s="1" t="s">
        <v>2706</v>
      </c>
      <c r="D661" s="1" t="s">
        <v>26</v>
      </c>
      <c r="E661" s="1" t="s">
        <v>413</v>
      </c>
      <c r="F661" s="82" t="s">
        <v>2672</v>
      </c>
      <c r="G661" s="1">
        <v>0.65</v>
      </c>
      <c r="H661" s="1" t="s">
        <v>29</v>
      </c>
      <c r="I661" s="1">
        <v>0.65</v>
      </c>
      <c r="J661" s="48" t="s">
        <v>2675</v>
      </c>
      <c r="K661" s="52">
        <v>43497</v>
      </c>
      <c r="L661" s="52">
        <v>43800</v>
      </c>
      <c r="M661" s="1" t="s">
        <v>2669</v>
      </c>
      <c r="N661" s="1" t="s">
        <v>2586</v>
      </c>
    </row>
    <row r="662" spans="1:14" ht="48">
      <c r="A662" s="1">
        <v>23</v>
      </c>
      <c r="B662" s="1" t="s">
        <v>2670</v>
      </c>
      <c r="C662" s="1" t="s">
        <v>2678</v>
      </c>
      <c r="D662" s="1" t="s">
        <v>26</v>
      </c>
      <c r="E662" s="1" t="s">
        <v>1161</v>
      </c>
      <c r="F662" s="82" t="s">
        <v>2672</v>
      </c>
      <c r="G662" s="1">
        <v>0.5</v>
      </c>
      <c r="H662" s="1" t="s">
        <v>29</v>
      </c>
      <c r="I662" s="1">
        <v>0.5</v>
      </c>
      <c r="J662" s="48" t="s">
        <v>2675</v>
      </c>
      <c r="K662" s="52">
        <v>43497</v>
      </c>
      <c r="L662" s="52">
        <v>43800</v>
      </c>
      <c r="M662" s="1" t="s">
        <v>2669</v>
      </c>
      <c r="N662" s="1" t="s">
        <v>1163</v>
      </c>
    </row>
    <row r="663" spans="1:14" ht="48">
      <c r="A663" s="1">
        <v>24</v>
      </c>
      <c r="B663" s="1" t="s">
        <v>2670</v>
      </c>
      <c r="C663" s="1" t="s">
        <v>2707</v>
      </c>
      <c r="D663" s="1" t="s">
        <v>26</v>
      </c>
      <c r="E663" s="1" t="s">
        <v>2167</v>
      </c>
      <c r="F663" s="82" t="s">
        <v>2672</v>
      </c>
      <c r="G663" s="1">
        <v>0.95</v>
      </c>
      <c r="H663" s="1" t="s">
        <v>29</v>
      </c>
      <c r="I663" s="1">
        <v>0.95</v>
      </c>
      <c r="J663" s="48" t="s">
        <v>2685</v>
      </c>
      <c r="K663" s="52">
        <v>43497</v>
      </c>
      <c r="L663" s="52">
        <v>43800</v>
      </c>
      <c r="M663" s="1" t="s">
        <v>2669</v>
      </c>
      <c r="N663" s="1" t="s">
        <v>2169</v>
      </c>
    </row>
    <row r="664" spans="1:14" ht="48">
      <c r="A664" s="1">
        <v>25</v>
      </c>
      <c r="B664" s="1" t="s">
        <v>2670</v>
      </c>
      <c r="C664" s="1" t="s">
        <v>2708</v>
      </c>
      <c r="D664" s="1" t="s">
        <v>26</v>
      </c>
      <c r="E664" s="1" t="s">
        <v>2709</v>
      </c>
      <c r="F664" s="82" t="s">
        <v>2672</v>
      </c>
      <c r="G664" s="1">
        <v>0.15</v>
      </c>
      <c r="H664" s="1" t="s">
        <v>29</v>
      </c>
      <c r="I664" s="1">
        <v>0.15</v>
      </c>
      <c r="J664" s="48" t="s">
        <v>2673</v>
      </c>
      <c r="K664" s="52">
        <v>43497</v>
      </c>
      <c r="L664" s="52">
        <v>43800</v>
      </c>
      <c r="M664" s="1" t="s">
        <v>2669</v>
      </c>
      <c r="N664" s="1" t="s">
        <v>2710</v>
      </c>
    </row>
    <row r="665" spans="1:14" ht="48">
      <c r="A665" s="1">
        <v>26</v>
      </c>
      <c r="B665" s="1" t="s">
        <v>2670</v>
      </c>
      <c r="C665" s="1" t="s">
        <v>2711</v>
      </c>
      <c r="D665" s="1" t="s">
        <v>26</v>
      </c>
      <c r="E665" s="1" t="s">
        <v>2712</v>
      </c>
      <c r="F665" s="82" t="s">
        <v>2672</v>
      </c>
      <c r="G665" s="1">
        <v>0.2</v>
      </c>
      <c r="H665" s="1" t="s">
        <v>29</v>
      </c>
      <c r="I665" s="1">
        <v>0.2</v>
      </c>
      <c r="J665" s="48" t="s">
        <v>2673</v>
      </c>
      <c r="K665" s="52">
        <v>43497</v>
      </c>
      <c r="L665" s="52">
        <v>43800</v>
      </c>
      <c r="M665" s="1" t="s">
        <v>2669</v>
      </c>
      <c r="N665" s="1" t="s">
        <v>2713</v>
      </c>
    </row>
    <row r="666" spans="1:14" ht="48">
      <c r="A666" s="1">
        <v>27</v>
      </c>
      <c r="B666" s="1" t="s">
        <v>2670</v>
      </c>
      <c r="C666" s="1" t="s">
        <v>2714</v>
      </c>
      <c r="D666" s="1" t="s">
        <v>36</v>
      </c>
      <c r="E666" s="1" t="s">
        <v>1294</v>
      </c>
      <c r="F666" s="82" t="s">
        <v>2672</v>
      </c>
      <c r="G666" s="1">
        <v>3.8</v>
      </c>
      <c r="H666" s="1" t="s">
        <v>29</v>
      </c>
      <c r="I666" s="1">
        <v>3.8</v>
      </c>
      <c r="J666" s="48" t="s">
        <v>2683</v>
      </c>
      <c r="K666" s="52">
        <v>43497</v>
      </c>
      <c r="L666" s="52">
        <v>43800</v>
      </c>
      <c r="M666" s="1" t="s">
        <v>2669</v>
      </c>
      <c r="N666" s="1" t="s">
        <v>2715</v>
      </c>
    </row>
    <row r="667" spans="1:14" ht="48">
      <c r="A667" s="1">
        <v>28</v>
      </c>
      <c r="B667" s="1" t="s">
        <v>2670</v>
      </c>
      <c r="C667" s="1" t="s">
        <v>2671</v>
      </c>
      <c r="D667" s="1" t="s">
        <v>36</v>
      </c>
      <c r="E667" s="1" t="s">
        <v>214</v>
      </c>
      <c r="F667" s="82" t="s">
        <v>2672</v>
      </c>
      <c r="G667" s="1">
        <v>0.25</v>
      </c>
      <c r="H667" s="1" t="s">
        <v>29</v>
      </c>
      <c r="I667" s="1">
        <v>0.25</v>
      </c>
      <c r="J667" s="48" t="s">
        <v>2673</v>
      </c>
      <c r="K667" s="52">
        <v>43497</v>
      </c>
      <c r="L667" s="52">
        <v>43800</v>
      </c>
      <c r="M667" s="1" t="s">
        <v>2669</v>
      </c>
      <c r="N667" s="1" t="s">
        <v>2716</v>
      </c>
    </row>
    <row r="668" spans="1:14" ht="48">
      <c r="A668" s="1">
        <v>29</v>
      </c>
      <c r="B668" s="1" t="s">
        <v>2670</v>
      </c>
      <c r="C668" s="1" t="s">
        <v>2717</v>
      </c>
      <c r="D668" s="1" t="s">
        <v>36</v>
      </c>
      <c r="E668" s="1" t="s">
        <v>524</v>
      </c>
      <c r="F668" s="82" t="s">
        <v>2672</v>
      </c>
      <c r="G668" s="1">
        <v>1.425</v>
      </c>
      <c r="H668" s="1" t="s">
        <v>29</v>
      </c>
      <c r="I668" s="1">
        <v>1.425</v>
      </c>
      <c r="J668" s="48" t="s">
        <v>2677</v>
      </c>
      <c r="K668" s="52">
        <v>43497</v>
      </c>
      <c r="L668" s="52">
        <v>43800</v>
      </c>
      <c r="M668" s="1" t="s">
        <v>2669</v>
      </c>
      <c r="N668" s="1" t="s">
        <v>2039</v>
      </c>
    </row>
    <row r="669" spans="1:14" ht="48">
      <c r="A669" s="1">
        <v>30</v>
      </c>
      <c r="B669" s="1" t="s">
        <v>2670</v>
      </c>
      <c r="C669" s="1" t="s">
        <v>2718</v>
      </c>
      <c r="D669" s="1" t="s">
        <v>36</v>
      </c>
      <c r="E669" s="1" t="s">
        <v>530</v>
      </c>
      <c r="F669" s="82" t="s">
        <v>2672</v>
      </c>
      <c r="G669" s="1">
        <v>9.65</v>
      </c>
      <c r="H669" s="1" t="s">
        <v>29</v>
      </c>
      <c r="I669" s="1">
        <v>9.65</v>
      </c>
      <c r="J669" s="48" t="s">
        <v>2719</v>
      </c>
      <c r="K669" s="52">
        <v>43497</v>
      </c>
      <c r="L669" s="52">
        <v>43800</v>
      </c>
      <c r="M669" s="1" t="s">
        <v>2669</v>
      </c>
      <c r="N669" s="1" t="s">
        <v>2720</v>
      </c>
    </row>
    <row r="670" spans="1:14" ht="48">
      <c r="A670" s="1">
        <v>31</v>
      </c>
      <c r="B670" s="1" t="s">
        <v>2670</v>
      </c>
      <c r="C670" s="1" t="s">
        <v>2721</v>
      </c>
      <c r="D670" s="1" t="s">
        <v>36</v>
      </c>
      <c r="E670" s="1" t="s">
        <v>154</v>
      </c>
      <c r="F670" s="82" t="s">
        <v>2672</v>
      </c>
      <c r="G670" s="1">
        <v>4.1500000000000004</v>
      </c>
      <c r="H670" s="1" t="s">
        <v>29</v>
      </c>
      <c r="I670" s="1">
        <v>4.1500000000000004</v>
      </c>
      <c r="J670" s="48" t="s">
        <v>2722</v>
      </c>
      <c r="K670" s="52">
        <v>43497</v>
      </c>
      <c r="L670" s="52">
        <v>43800</v>
      </c>
      <c r="M670" s="1" t="s">
        <v>2669</v>
      </c>
      <c r="N670" s="1" t="s">
        <v>2036</v>
      </c>
    </row>
    <row r="671" spans="1:14" ht="48">
      <c r="A671" s="1">
        <v>32</v>
      </c>
      <c r="B671" s="1" t="s">
        <v>2670</v>
      </c>
      <c r="C671" s="1" t="s">
        <v>2723</v>
      </c>
      <c r="D671" s="1" t="s">
        <v>32</v>
      </c>
      <c r="E671" s="1" t="s">
        <v>341</v>
      </c>
      <c r="F671" s="82" t="s">
        <v>2672</v>
      </c>
      <c r="G671" s="1">
        <v>0.4</v>
      </c>
      <c r="H671" s="1" t="s">
        <v>29</v>
      </c>
      <c r="I671" s="1">
        <v>0.4</v>
      </c>
      <c r="J671" s="48" t="s">
        <v>2673</v>
      </c>
      <c r="K671" s="52">
        <v>43497</v>
      </c>
      <c r="L671" s="52">
        <v>43800</v>
      </c>
      <c r="M671" s="1" t="s">
        <v>2669</v>
      </c>
      <c r="N671" s="1" t="s">
        <v>2724</v>
      </c>
    </row>
    <row r="672" spans="1:14" ht="48">
      <c r="A672" s="1">
        <v>33</v>
      </c>
      <c r="B672" s="1" t="s">
        <v>2670</v>
      </c>
      <c r="C672" s="1" t="s">
        <v>2671</v>
      </c>
      <c r="D672" s="1" t="s">
        <v>32</v>
      </c>
      <c r="E672" s="1" t="s">
        <v>684</v>
      </c>
      <c r="F672" s="82" t="s">
        <v>2672</v>
      </c>
      <c r="G672" s="1">
        <v>0.25</v>
      </c>
      <c r="H672" s="1" t="s">
        <v>29</v>
      </c>
      <c r="I672" s="1">
        <v>0.25</v>
      </c>
      <c r="J672" s="48" t="s">
        <v>2673</v>
      </c>
      <c r="K672" s="52">
        <v>43497</v>
      </c>
      <c r="L672" s="52">
        <v>43800</v>
      </c>
      <c r="M672" s="1" t="s">
        <v>2669</v>
      </c>
      <c r="N672" s="1" t="s">
        <v>1188</v>
      </c>
    </row>
    <row r="673" spans="1:14" ht="48">
      <c r="A673" s="1">
        <v>34</v>
      </c>
      <c r="B673" s="1" t="s">
        <v>2670</v>
      </c>
      <c r="C673" s="1" t="s">
        <v>2725</v>
      </c>
      <c r="D673" s="1" t="s">
        <v>32</v>
      </c>
      <c r="E673" s="1" t="s">
        <v>1212</v>
      </c>
      <c r="F673" s="82" t="s">
        <v>2672</v>
      </c>
      <c r="G673" s="1">
        <v>6.1</v>
      </c>
      <c r="H673" s="1" t="s">
        <v>29</v>
      </c>
      <c r="I673" s="1">
        <v>6.1</v>
      </c>
      <c r="J673" s="48" t="s">
        <v>2722</v>
      </c>
      <c r="K673" s="52">
        <v>43497</v>
      </c>
      <c r="L673" s="52">
        <v>43800</v>
      </c>
      <c r="M673" s="1" t="s">
        <v>2669</v>
      </c>
      <c r="N673" s="1" t="s">
        <v>2726</v>
      </c>
    </row>
    <row r="674" spans="1:14" ht="48">
      <c r="A674" s="1">
        <v>35</v>
      </c>
      <c r="B674" s="1" t="s">
        <v>2670</v>
      </c>
      <c r="C674" s="1" t="s">
        <v>2692</v>
      </c>
      <c r="D674" s="1" t="s">
        <v>32</v>
      </c>
      <c r="E674" s="1" t="s">
        <v>2727</v>
      </c>
      <c r="F674" s="82" t="s">
        <v>2672</v>
      </c>
      <c r="G674" s="1">
        <v>0.3</v>
      </c>
      <c r="H674" s="1" t="s">
        <v>29</v>
      </c>
      <c r="I674" s="1">
        <v>0.3</v>
      </c>
      <c r="J674" s="48" t="s">
        <v>2673</v>
      </c>
      <c r="K674" s="52">
        <v>43497</v>
      </c>
      <c r="L674" s="52">
        <v>43800</v>
      </c>
      <c r="M674" s="1" t="s">
        <v>2669</v>
      </c>
      <c r="N674" s="1" t="s">
        <v>2728</v>
      </c>
    </row>
    <row r="675" spans="1:14" ht="48">
      <c r="A675" s="1">
        <v>36</v>
      </c>
      <c r="B675" s="1" t="s">
        <v>2670</v>
      </c>
      <c r="C675" s="1" t="s">
        <v>2692</v>
      </c>
      <c r="D675" s="1" t="s">
        <v>32</v>
      </c>
      <c r="E675" s="1" t="s">
        <v>2729</v>
      </c>
      <c r="F675" s="82" t="s">
        <v>2672</v>
      </c>
      <c r="G675" s="1">
        <v>0.3</v>
      </c>
      <c r="H675" s="1" t="s">
        <v>29</v>
      </c>
      <c r="I675" s="1">
        <v>0.3</v>
      </c>
      <c r="J675" s="48" t="s">
        <v>2673</v>
      </c>
      <c r="K675" s="52">
        <v>43497</v>
      </c>
      <c r="L675" s="52">
        <v>43800</v>
      </c>
      <c r="M675" s="1" t="s">
        <v>2669</v>
      </c>
      <c r="N675" s="1" t="s">
        <v>2730</v>
      </c>
    </row>
    <row r="676" spans="1:14" ht="48">
      <c r="A676" s="1">
        <v>37</v>
      </c>
      <c r="B676" s="1" t="s">
        <v>2670</v>
      </c>
      <c r="C676" s="1" t="s">
        <v>2705</v>
      </c>
      <c r="D676" s="1" t="s">
        <v>57</v>
      </c>
      <c r="E676" s="1" t="s">
        <v>1469</v>
      </c>
      <c r="F676" s="82" t="s">
        <v>2672</v>
      </c>
      <c r="G676" s="1">
        <v>2</v>
      </c>
      <c r="H676" s="1" t="s">
        <v>29</v>
      </c>
      <c r="I676" s="1">
        <v>2</v>
      </c>
      <c r="J676" s="48" t="s">
        <v>2677</v>
      </c>
      <c r="K676" s="52">
        <v>43497</v>
      </c>
      <c r="L676" s="52">
        <v>43800</v>
      </c>
      <c r="M676" s="1" t="s">
        <v>2669</v>
      </c>
      <c r="N676" s="1" t="s">
        <v>1472</v>
      </c>
    </row>
    <row r="677" spans="1:14" ht="48">
      <c r="A677" s="1">
        <v>38</v>
      </c>
      <c r="B677" s="1" t="s">
        <v>2670</v>
      </c>
      <c r="C677" s="1" t="s">
        <v>2731</v>
      </c>
      <c r="D677" s="1" t="s">
        <v>57</v>
      </c>
      <c r="E677" s="1" t="s">
        <v>1487</v>
      </c>
      <c r="F677" s="82" t="s">
        <v>2672</v>
      </c>
      <c r="G677" s="1">
        <v>0.35</v>
      </c>
      <c r="H677" s="1" t="s">
        <v>29</v>
      </c>
      <c r="I677" s="1">
        <v>0.35</v>
      </c>
      <c r="J677" s="48" t="s">
        <v>2673</v>
      </c>
      <c r="K677" s="52">
        <v>43497</v>
      </c>
      <c r="L677" s="52">
        <v>43800</v>
      </c>
      <c r="M677" s="1" t="s">
        <v>2669</v>
      </c>
      <c r="N677" s="1" t="s">
        <v>2732</v>
      </c>
    </row>
    <row r="678" spans="1:14" ht="48">
      <c r="A678" s="1">
        <v>39</v>
      </c>
      <c r="B678" s="1" t="s">
        <v>2670</v>
      </c>
      <c r="C678" s="1" t="s">
        <v>2733</v>
      </c>
      <c r="D678" s="1" t="s">
        <v>65</v>
      </c>
      <c r="E678" s="1" t="s">
        <v>2734</v>
      </c>
      <c r="F678" s="82" t="s">
        <v>2672</v>
      </c>
      <c r="G678" s="1">
        <v>4.375</v>
      </c>
      <c r="H678" s="1" t="s">
        <v>29</v>
      </c>
      <c r="I678" s="1">
        <v>4.375</v>
      </c>
      <c r="J678" s="48" t="s">
        <v>2722</v>
      </c>
      <c r="K678" s="52">
        <v>43497</v>
      </c>
      <c r="L678" s="52">
        <v>43800</v>
      </c>
      <c r="M678" s="1" t="s">
        <v>2669</v>
      </c>
      <c r="N678" s="1" t="s">
        <v>2735</v>
      </c>
    </row>
    <row r="679" spans="1:14" ht="48">
      <c r="A679" s="1">
        <v>40</v>
      </c>
      <c r="B679" s="1" t="s">
        <v>2670</v>
      </c>
      <c r="C679" s="1" t="s">
        <v>2736</v>
      </c>
      <c r="D679" s="1" t="s">
        <v>65</v>
      </c>
      <c r="E679" s="1" t="s">
        <v>1982</v>
      </c>
      <c r="F679" s="82" t="s">
        <v>2672</v>
      </c>
      <c r="G679" s="1">
        <v>3.25</v>
      </c>
      <c r="H679" s="1" t="s">
        <v>29</v>
      </c>
      <c r="I679" s="1">
        <v>3.25</v>
      </c>
      <c r="J679" s="48" t="s">
        <v>2687</v>
      </c>
      <c r="K679" s="52">
        <v>43497</v>
      </c>
      <c r="L679" s="52">
        <v>43800</v>
      </c>
      <c r="M679" s="1" t="s">
        <v>2669</v>
      </c>
      <c r="N679" s="1" t="s">
        <v>2737</v>
      </c>
    </row>
    <row r="680" spans="1:14" ht="48">
      <c r="A680" s="1">
        <v>41</v>
      </c>
      <c r="B680" s="1" t="s">
        <v>2670</v>
      </c>
      <c r="C680" s="1" t="s">
        <v>2738</v>
      </c>
      <c r="D680" s="1" t="s">
        <v>65</v>
      </c>
      <c r="E680" s="1" t="s">
        <v>1665</v>
      </c>
      <c r="F680" s="82" t="s">
        <v>2672</v>
      </c>
      <c r="G680" s="1">
        <v>1.1499999999999999</v>
      </c>
      <c r="H680" s="1" t="s">
        <v>29</v>
      </c>
      <c r="I680" s="1">
        <v>1.1499999999999999</v>
      </c>
      <c r="J680" s="48" t="s">
        <v>2700</v>
      </c>
      <c r="K680" s="52">
        <v>43497</v>
      </c>
      <c r="L680" s="52">
        <v>43800</v>
      </c>
      <c r="M680" s="1" t="s">
        <v>2669</v>
      </c>
      <c r="N680" s="1" t="s">
        <v>1668</v>
      </c>
    </row>
    <row r="681" spans="1:14" ht="48">
      <c r="A681" s="1">
        <v>42</v>
      </c>
      <c r="B681" s="1" t="s">
        <v>2670</v>
      </c>
      <c r="C681" s="1" t="s">
        <v>2739</v>
      </c>
      <c r="D681" s="1" t="s">
        <v>65</v>
      </c>
      <c r="E681" s="1" t="s">
        <v>2427</v>
      </c>
      <c r="F681" s="82" t="s">
        <v>2672</v>
      </c>
      <c r="G681" s="1">
        <v>1.3</v>
      </c>
      <c r="H681" s="1" t="s">
        <v>29</v>
      </c>
      <c r="I681" s="1">
        <v>1.3</v>
      </c>
      <c r="J681" s="48" t="s">
        <v>2685</v>
      </c>
      <c r="K681" s="52">
        <v>43497</v>
      </c>
      <c r="L681" s="52">
        <v>43800</v>
      </c>
      <c r="M681" s="1" t="s">
        <v>2669</v>
      </c>
      <c r="N681" s="1" t="s">
        <v>1625</v>
      </c>
    </row>
    <row r="682" spans="1:14" ht="48">
      <c r="A682" s="1">
        <v>43</v>
      </c>
      <c r="B682" s="1" t="s">
        <v>2670</v>
      </c>
      <c r="C682" s="1" t="s">
        <v>2740</v>
      </c>
      <c r="D682" s="1" t="s">
        <v>65</v>
      </c>
      <c r="E682" s="1" t="s">
        <v>2741</v>
      </c>
      <c r="F682" s="82" t="s">
        <v>2672</v>
      </c>
      <c r="G682" s="1">
        <v>6.6449999999999996</v>
      </c>
      <c r="H682" s="1" t="s">
        <v>29</v>
      </c>
      <c r="I682" s="1">
        <v>6.6449999999999996</v>
      </c>
      <c r="J682" s="48" t="s">
        <v>2689</v>
      </c>
      <c r="K682" s="52">
        <v>43497</v>
      </c>
      <c r="L682" s="52">
        <v>43800</v>
      </c>
      <c r="M682" s="1" t="s">
        <v>2669</v>
      </c>
      <c r="N682" s="1" t="s">
        <v>2742</v>
      </c>
    </row>
    <row r="683" spans="1:14" ht="48">
      <c r="A683" s="1">
        <v>44</v>
      </c>
      <c r="B683" s="1" t="s">
        <v>2670</v>
      </c>
      <c r="C683" s="1" t="s">
        <v>2743</v>
      </c>
      <c r="D683" s="1" t="s">
        <v>65</v>
      </c>
      <c r="E683" s="1" t="s">
        <v>2062</v>
      </c>
      <c r="F683" s="82" t="s">
        <v>2672</v>
      </c>
      <c r="G683" s="1">
        <v>1</v>
      </c>
      <c r="H683" s="1" t="s">
        <v>29</v>
      </c>
      <c r="I683" s="1">
        <v>1</v>
      </c>
      <c r="J683" s="48" t="s">
        <v>2685</v>
      </c>
      <c r="K683" s="52">
        <v>43497</v>
      </c>
      <c r="L683" s="52">
        <v>43800</v>
      </c>
      <c r="M683" s="1" t="s">
        <v>2669</v>
      </c>
      <c r="N683" s="1" t="s">
        <v>1619</v>
      </c>
    </row>
    <row r="684" spans="1:14" ht="48">
      <c r="A684" s="1">
        <v>45</v>
      </c>
      <c r="B684" s="1" t="s">
        <v>2670</v>
      </c>
      <c r="C684" s="1" t="s">
        <v>2744</v>
      </c>
      <c r="D684" s="1" t="s">
        <v>65</v>
      </c>
      <c r="E684" s="1" t="s">
        <v>1651</v>
      </c>
      <c r="F684" s="82" t="s">
        <v>2672</v>
      </c>
      <c r="G684" s="1">
        <v>0.47499999999999998</v>
      </c>
      <c r="H684" s="1" t="s">
        <v>29</v>
      </c>
      <c r="I684" s="1">
        <v>0.47499999999999998</v>
      </c>
      <c r="J684" s="48" t="s">
        <v>2675</v>
      </c>
      <c r="K684" s="52">
        <v>43497</v>
      </c>
      <c r="L684" s="52">
        <v>43800</v>
      </c>
      <c r="M684" s="1" t="s">
        <v>2669</v>
      </c>
      <c r="N684" s="1" t="s">
        <v>1654</v>
      </c>
    </row>
    <row r="685" spans="1:14" ht="48">
      <c r="A685" s="1">
        <v>46</v>
      </c>
      <c r="B685" s="1" t="s">
        <v>2670</v>
      </c>
      <c r="C685" s="24" t="s">
        <v>2745</v>
      </c>
      <c r="D685" s="24" t="s">
        <v>40</v>
      </c>
      <c r="E685" s="24" t="s">
        <v>2746</v>
      </c>
      <c r="F685" s="82" t="s">
        <v>2672</v>
      </c>
      <c r="G685" s="1">
        <v>3.21</v>
      </c>
      <c r="H685" s="1" t="s">
        <v>29</v>
      </c>
      <c r="I685" s="1">
        <v>3.21</v>
      </c>
      <c r="J685" s="48" t="s">
        <v>2687</v>
      </c>
      <c r="K685" s="52">
        <v>43497</v>
      </c>
      <c r="L685" s="52">
        <v>43800</v>
      </c>
      <c r="M685" s="1" t="s">
        <v>2669</v>
      </c>
      <c r="N685" s="24" t="s">
        <v>2746</v>
      </c>
    </row>
    <row r="686" spans="1:14" ht="48">
      <c r="A686" s="1">
        <v>47</v>
      </c>
      <c r="B686" s="1" t="s">
        <v>2670</v>
      </c>
      <c r="C686" s="1" t="s">
        <v>2747</v>
      </c>
      <c r="D686" s="24" t="s">
        <v>40</v>
      </c>
      <c r="E686" s="1" t="s">
        <v>285</v>
      </c>
      <c r="F686" s="82" t="s">
        <v>2672</v>
      </c>
      <c r="G686" s="1">
        <v>5.9749999999999996</v>
      </c>
      <c r="H686" s="1" t="s">
        <v>29</v>
      </c>
      <c r="I686" s="1">
        <v>5.9749999999999996</v>
      </c>
      <c r="J686" s="48" t="s">
        <v>2722</v>
      </c>
      <c r="K686" s="52">
        <v>43497</v>
      </c>
      <c r="L686" s="52">
        <v>43800</v>
      </c>
      <c r="M686" s="1" t="s">
        <v>2669</v>
      </c>
      <c r="N686" s="1" t="s">
        <v>2748</v>
      </c>
    </row>
    <row r="687" spans="1:14" ht="48">
      <c r="A687" s="1">
        <v>48</v>
      </c>
      <c r="B687" s="1" t="s">
        <v>2670</v>
      </c>
      <c r="C687" s="1" t="s">
        <v>2749</v>
      </c>
      <c r="D687" s="24" t="s">
        <v>40</v>
      </c>
      <c r="E687" s="1" t="s">
        <v>1992</v>
      </c>
      <c r="F687" s="82" t="s">
        <v>2672</v>
      </c>
      <c r="G687" s="1">
        <v>1.325</v>
      </c>
      <c r="H687" s="1" t="s">
        <v>29</v>
      </c>
      <c r="I687" s="1">
        <v>1.325</v>
      </c>
      <c r="J687" s="48" t="s">
        <v>2685</v>
      </c>
      <c r="K687" s="52">
        <v>43497</v>
      </c>
      <c r="L687" s="52">
        <v>43800</v>
      </c>
      <c r="M687" s="1" t="s">
        <v>2669</v>
      </c>
      <c r="N687" s="1" t="s">
        <v>2750</v>
      </c>
    </row>
    <row r="688" spans="1:14" ht="48">
      <c r="A688" s="1">
        <v>49</v>
      </c>
      <c r="B688" s="1" t="s">
        <v>2670</v>
      </c>
      <c r="C688" s="1" t="s">
        <v>2751</v>
      </c>
      <c r="D688" s="24" t="s">
        <v>40</v>
      </c>
      <c r="E688" s="1" t="s">
        <v>430</v>
      </c>
      <c r="F688" s="82" t="s">
        <v>2672</v>
      </c>
      <c r="G688" s="1">
        <v>0.6</v>
      </c>
      <c r="H688" s="1" t="s">
        <v>29</v>
      </c>
      <c r="I688" s="1">
        <v>0.6</v>
      </c>
      <c r="J688" s="48" t="s">
        <v>2675</v>
      </c>
      <c r="K688" s="52">
        <v>43497</v>
      </c>
      <c r="L688" s="52">
        <v>43800</v>
      </c>
      <c r="M688" s="1" t="s">
        <v>2669</v>
      </c>
      <c r="N688" s="1" t="s">
        <v>2752</v>
      </c>
    </row>
    <row r="689" spans="1:14" ht="48">
      <c r="A689" s="1">
        <v>50</v>
      </c>
      <c r="B689" s="1" t="s">
        <v>2670</v>
      </c>
      <c r="C689" s="1" t="s">
        <v>2731</v>
      </c>
      <c r="D689" s="24" t="s">
        <v>40</v>
      </c>
      <c r="E689" s="1" t="s">
        <v>396</v>
      </c>
      <c r="F689" s="82" t="s">
        <v>2672</v>
      </c>
      <c r="G689" s="1">
        <v>0.35</v>
      </c>
      <c r="H689" s="1" t="s">
        <v>29</v>
      </c>
      <c r="I689" s="1">
        <v>0.35</v>
      </c>
      <c r="J689" s="48" t="s">
        <v>2673</v>
      </c>
      <c r="K689" s="52">
        <v>43497</v>
      </c>
      <c r="L689" s="52">
        <v>43800</v>
      </c>
      <c r="M689" s="1" t="s">
        <v>2669</v>
      </c>
      <c r="N689" s="1" t="s">
        <v>2612</v>
      </c>
    </row>
    <row r="690" spans="1:14" ht="48">
      <c r="A690" s="1">
        <v>51</v>
      </c>
      <c r="B690" s="1" t="s">
        <v>2670</v>
      </c>
      <c r="C690" s="1" t="s">
        <v>2694</v>
      </c>
      <c r="D690" s="24" t="s">
        <v>40</v>
      </c>
      <c r="E690" s="1" t="s">
        <v>447</v>
      </c>
      <c r="F690" s="82" t="s">
        <v>2672</v>
      </c>
      <c r="G690" s="1">
        <v>0.55000000000000004</v>
      </c>
      <c r="H690" s="1" t="s">
        <v>29</v>
      </c>
      <c r="I690" s="1">
        <v>0.55000000000000004</v>
      </c>
      <c r="J690" s="48" t="s">
        <v>2675</v>
      </c>
      <c r="K690" s="52">
        <v>43497</v>
      </c>
      <c r="L690" s="52">
        <v>43800</v>
      </c>
      <c r="M690" s="1" t="s">
        <v>2669</v>
      </c>
      <c r="N690" s="1" t="s">
        <v>2753</v>
      </c>
    </row>
    <row r="691" spans="1:14" ht="48">
      <c r="A691" s="1">
        <v>52</v>
      </c>
      <c r="B691" s="1" t="s">
        <v>2670</v>
      </c>
      <c r="C691" s="1" t="s">
        <v>2754</v>
      </c>
      <c r="D691" s="24" t="s">
        <v>40</v>
      </c>
      <c r="E691" s="1" t="s">
        <v>780</v>
      </c>
      <c r="F691" s="82" t="s">
        <v>2672</v>
      </c>
      <c r="G691" s="1">
        <v>3.35</v>
      </c>
      <c r="H691" s="1" t="s">
        <v>29</v>
      </c>
      <c r="I691" s="1">
        <v>3.35</v>
      </c>
      <c r="J691" s="48" t="s">
        <v>2687</v>
      </c>
      <c r="K691" s="52">
        <v>43497</v>
      </c>
      <c r="L691" s="52">
        <v>43800</v>
      </c>
      <c r="M691" s="1" t="s">
        <v>2669</v>
      </c>
      <c r="N691" s="1" t="s">
        <v>2059</v>
      </c>
    </row>
    <row r="692" spans="1:14" ht="48">
      <c r="A692" s="1">
        <v>53</v>
      </c>
      <c r="B692" s="1" t="s">
        <v>2670</v>
      </c>
      <c r="C692" s="1" t="s">
        <v>2755</v>
      </c>
      <c r="D692" s="24" t="s">
        <v>40</v>
      </c>
      <c r="E692" s="1" t="s">
        <v>1333</v>
      </c>
      <c r="F692" s="82" t="s">
        <v>2672</v>
      </c>
      <c r="G692" s="1">
        <v>24.54</v>
      </c>
      <c r="H692" s="1" t="s">
        <v>29</v>
      </c>
      <c r="I692" s="1">
        <v>24.54</v>
      </c>
      <c r="J692" s="48" t="s">
        <v>2756</v>
      </c>
      <c r="K692" s="52">
        <v>43497</v>
      </c>
      <c r="L692" s="52">
        <v>43800</v>
      </c>
      <c r="M692" s="1" t="s">
        <v>2669</v>
      </c>
      <c r="N692" s="1" t="s">
        <v>2757</v>
      </c>
    </row>
    <row r="693" spans="1:14" ht="48">
      <c r="A693" s="1">
        <v>54</v>
      </c>
      <c r="B693" s="1" t="s">
        <v>2670</v>
      </c>
      <c r="C693" s="1" t="s">
        <v>2758</v>
      </c>
      <c r="D693" s="24" t="s">
        <v>40</v>
      </c>
      <c r="E693" s="1" t="s">
        <v>1316</v>
      </c>
      <c r="F693" s="82" t="s">
        <v>2672</v>
      </c>
      <c r="G693" s="1">
        <v>3.15</v>
      </c>
      <c r="H693" s="1" t="s">
        <v>29</v>
      </c>
      <c r="I693" s="1">
        <v>3.15</v>
      </c>
      <c r="J693" s="48" t="s">
        <v>2687</v>
      </c>
      <c r="K693" s="52">
        <v>43497</v>
      </c>
      <c r="L693" s="52">
        <v>43800</v>
      </c>
      <c r="M693" s="1" t="s">
        <v>2669</v>
      </c>
      <c r="N693" s="1" t="s">
        <v>2759</v>
      </c>
    </row>
    <row r="694" spans="1:14" ht="48">
      <c r="A694" s="1">
        <v>55</v>
      </c>
      <c r="B694" s="1" t="s">
        <v>2670</v>
      </c>
      <c r="C694" s="1" t="s">
        <v>2692</v>
      </c>
      <c r="D694" s="24" t="s">
        <v>40</v>
      </c>
      <c r="E694" s="1" t="s">
        <v>2760</v>
      </c>
      <c r="F694" s="82" t="s">
        <v>2672</v>
      </c>
      <c r="G694" s="1">
        <v>0.3</v>
      </c>
      <c r="H694" s="1" t="s">
        <v>29</v>
      </c>
      <c r="I694" s="1">
        <v>0.3</v>
      </c>
      <c r="J694" s="48" t="s">
        <v>2673</v>
      </c>
      <c r="K694" s="52">
        <v>43497</v>
      </c>
      <c r="L694" s="52">
        <v>43800</v>
      </c>
      <c r="M694" s="1" t="s">
        <v>2669</v>
      </c>
      <c r="N694" s="1" t="s">
        <v>2761</v>
      </c>
    </row>
    <row r="695" spans="1:14" ht="48">
      <c r="A695" s="1">
        <v>56</v>
      </c>
      <c r="B695" s="1" t="s">
        <v>2670</v>
      </c>
      <c r="C695" s="1" t="s">
        <v>2706</v>
      </c>
      <c r="D695" s="1" t="s">
        <v>44</v>
      </c>
      <c r="E695" s="1" t="s">
        <v>1845</v>
      </c>
      <c r="F695" s="82" t="s">
        <v>2672</v>
      </c>
      <c r="G695" s="1">
        <v>0.65</v>
      </c>
      <c r="H695" s="1" t="s">
        <v>29</v>
      </c>
      <c r="I695" s="1">
        <v>0.65</v>
      </c>
      <c r="J695" s="48" t="s">
        <v>2675</v>
      </c>
      <c r="K695" s="52">
        <v>43497</v>
      </c>
      <c r="L695" s="52">
        <v>43800</v>
      </c>
      <c r="M695" s="1" t="s">
        <v>2669</v>
      </c>
      <c r="N695" s="1" t="s">
        <v>2186</v>
      </c>
    </row>
    <row r="696" spans="1:14" ht="48">
      <c r="A696" s="1">
        <v>57</v>
      </c>
      <c r="B696" s="1" t="s">
        <v>2670</v>
      </c>
      <c r="C696" s="1" t="s">
        <v>2708</v>
      </c>
      <c r="D696" s="1" t="s">
        <v>44</v>
      </c>
      <c r="E696" s="1" t="s">
        <v>1828</v>
      </c>
      <c r="F696" s="82" t="s">
        <v>2672</v>
      </c>
      <c r="G696" s="1">
        <v>0.15</v>
      </c>
      <c r="H696" s="1" t="s">
        <v>29</v>
      </c>
      <c r="I696" s="1">
        <v>0.15</v>
      </c>
      <c r="J696" s="48" t="s">
        <v>2673</v>
      </c>
      <c r="K696" s="52">
        <v>43497</v>
      </c>
      <c r="L696" s="52">
        <v>43800</v>
      </c>
      <c r="M696" s="1" t="s">
        <v>2669</v>
      </c>
      <c r="N696" s="1" t="s">
        <v>2125</v>
      </c>
    </row>
    <row r="697" spans="1:14" ht="48">
      <c r="A697" s="1">
        <v>58</v>
      </c>
      <c r="B697" s="1" t="s">
        <v>2670</v>
      </c>
      <c r="C697" s="1" t="s">
        <v>2762</v>
      </c>
      <c r="D697" s="1" t="s">
        <v>44</v>
      </c>
      <c r="E697" s="1" t="s">
        <v>208</v>
      </c>
      <c r="F697" s="82" t="s">
        <v>2672</v>
      </c>
      <c r="G697" s="1">
        <v>0.27500000000000002</v>
      </c>
      <c r="H697" s="1" t="s">
        <v>29</v>
      </c>
      <c r="I697" s="1">
        <v>0.27500000000000002</v>
      </c>
      <c r="J697" s="48" t="s">
        <v>2673</v>
      </c>
      <c r="K697" s="52">
        <v>43497</v>
      </c>
      <c r="L697" s="52">
        <v>43800</v>
      </c>
      <c r="M697" s="1" t="s">
        <v>2669</v>
      </c>
      <c r="N697" s="1" t="s">
        <v>1084</v>
      </c>
    </row>
    <row r="698" spans="1:14" ht="48">
      <c r="A698" s="1">
        <v>59</v>
      </c>
      <c r="B698" s="1" t="s">
        <v>2670</v>
      </c>
      <c r="C698" s="1" t="s">
        <v>2763</v>
      </c>
      <c r="D698" s="1" t="s">
        <v>44</v>
      </c>
      <c r="E698" s="1" t="s">
        <v>1073</v>
      </c>
      <c r="F698" s="82" t="s">
        <v>2672</v>
      </c>
      <c r="G698" s="1">
        <v>5.8</v>
      </c>
      <c r="H698" s="1" t="s">
        <v>29</v>
      </c>
      <c r="I698" s="1">
        <v>5.8</v>
      </c>
      <c r="J698" s="48" t="s">
        <v>2719</v>
      </c>
      <c r="K698" s="52">
        <v>43497</v>
      </c>
      <c r="L698" s="52">
        <v>43800</v>
      </c>
      <c r="M698" s="1" t="s">
        <v>2669</v>
      </c>
      <c r="N698" s="1" t="s">
        <v>1076</v>
      </c>
    </row>
    <row r="699" spans="1:14" ht="48">
      <c r="A699" s="1">
        <v>60</v>
      </c>
      <c r="B699" s="1" t="s">
        <v>2670</v>
      </c>
      <c r="C699" s="1" t="s">
        <v>2764</v>
      </c>
      <c r="D699" s="24" t="s">
        <v>61</v>
      </c>
      <c r="E699" s="24" t="s">
        <v>678</v>
      </c>
      <c r="F699" s="82" t="s">
        <v>2672</v>
      </c>
      <c r="G699" s="1">
        <v>8.5</v>
      </c>
      <c r="H699" s="1" t="s">
        <v>29</v>
      </c>
      <c r="I699" s="1">
        <v>8.5</v>
      </c>
      <c r="J699" s="48" t="s">
        <v>2691</v>
      </c>
      <c r="K699" s="52">
        <v>43497</v>
      </c>
      <c r="L699" s="52">
        <v>43800</v>
      </c>
      <c r="M699" s="1" t="s">
        <v>2669</v>
      </c>
      <c r="N699" s="24" t="s">
        <v>1553</v>
      </c>
    </row>
    <row r="700" spans="1:14" ht="48">
      <c r="A700" s="1">
        <v>61</v>
      </c>
      <c r="B700" s="1" t="s">
        <v>2670</v>
      </c>
      <c r="C700" s="1" t="s">
        <v>2765</v>
      </c>
      <c r="D700" s="24" t="s">
        <v>61</v>
      </c>
      <c r="E700" s="24" t="s">
        <v>1605</v>
      </c>
      <c r="F700" s="82" t="s">
        <v>2672</v>
      </c>
      <c r="G700" s="1">
        <v>0.215</v>
      </c>
      <c r="H700" s="1" t="s">
        <v>29</v>
      </c>
      <c r="I700" s="1">
        <v>0.215</v>
      </c>
      <c r="J700" s="48" t="s">
        <v>2673</v>
      </c>
      <c r="K700" s="52">
        <v>43497</v>
      </c>
      <c r="L700" s="52">
        <v>43800</v>
      </c>
      <c r="M700" s="1" t="s">
        <v>2669</v>
      </c>
      <c r="N700" s="24" t="s">
        <v>1608</v>
      </c>
    </row>
    <row r="701" spans="1:14" ht="48">
      <c r="A701" s="1">
        <v>62</v>
      </c>
      <c r="B701" s="1" t="s">
        <v>2766</v>
      </c>
      <c r="C701" s="82" t="s">
        <v>2767</v>
      </c>
      <c r="D701" s="82" t="s">
        <v>69</v>
      </c>
      <c r="E701" s="82" t="s">
        <v>2768</v>
      </c>
      <c r="F701" s="82" t="s">
        <v>2769</v>
      </c>
      <c r="G701" s="1">
        <v>0.98</v>
      </c>
      <c r="H701" s="1" t="s">
        <v>29</v>
      </c>
      <c r="I701" s="1">
        <v>0.98</v>
      </c>
      <c r="J701" s="48" t="s">
        <v>2675</v>
      </c>
      <c r="K701" s="52">
        <v>43497</v>
      </c>
      <c r="L701" s="52">
        <v>43800</v>
      </c>
      <c r="M701" s="1" t="s">
        <v>2669</v>
      </c>
      <c r="N701" s="82" t="s">
        <v>2770</v>
      </c>
    </row>
    <row r="702" spans="1:14" ht="48">
      <c r="A702" s="1">
        <v>63</v>
      </c>
      <c r="B702" s="1" t="s">
        <v>2766</v>
      </c>
      <c r="C702" s="1" t="s">
        <v>2771</v>
      </c>
      <c r="D702" s="1" t="s">
        <v>53</v>
      </c>
      <c r="E702" s="1" t="s">
        <v>1408</v>
      </c>
      <c r="F702" s="82" t="s">
        <v>2769</v>
      </c>
      <c r="G702" s="1">
        <v>6.06</v>
      </c>
      <c r="H702" s="1" t="s">
        <v>29</v>
      </c>
      <c r="I702" s="1">
        <v>6.06</v>
      </c>
      <c r="J702" s="48" t="s">
        <v>2691</v>
      </c>
      <c r="K702" s="52">
        <v>43497</v>
      </c>
      <c r="L702" s="52">
        <v>43800</v>
      </c>
      <c r="M702" s="1" t="s">
        <v>2669</v>
      </c>
      <c r="N702" s="1" t="s">
        <v>1411</v>
      </c>
    </row>
    <row r="703" spans="1:14" ht="48">
      <c r="A703" s="1">
        <v>64</v>
      </c>
      <c r="B703" s="1" t="s">
        <v>2766</v>
      </c>
      <c r="C703" s="1" t="s">
        <v>2772</v>
      </c>
      <c r="D703" s="1" t="s">
        <v>53</v>
      </c>
      <c r="E703" s="1" t="s">
        <v>233</v>
      </c>
      <c r="F703" s="82" t="s">
        <v>2769</v>
      </c>
      <c r="G703" s="1">
        <v>4.13</v>
      </c>
      <c r="H703" s="1" t="s">
        <v>29</v>
      </c>
      <c r="I703" s="1">
        <v>4.13</v>
      </c>
      <c r="J703" s="48" t="s">
        <v>2689</v>
      </c>
      <c r="K703" s="52">
        <v>43497</v>
      </c>
      <c r="L703" s="52">
        <v>43800</v>
      </c>
      <c r="M703" s="1" t="s">
        <v>2669</v>
      </c>
      <c r="N703" s="1" t="s">
        <v>1399</v>
      </c>
    </row>
    <row r="704" spans="1:14" ht="48">
      <c r="A704" s="1">
        <v>65</v>
      </c>
      <c r="B704" s="1" t="s">
        <v>2766</v>
      </c>
      <c r="C704" s="1" t="s">
        <v>2773</v>
      </c>
      <c r="D704" s="1" t="s">
        <v>53</v>
      </c>
      <c r="E704" s="1" t="s">
        <v>1414</v>
      </c>
      <c r="F704" s="82" t="s">
        <v>2769</v>
      </c>
      <c r="G704" s="1">
        <v>4.88</v>
      </c>
      <c r="H704" s="1" t="s">
        <v>29</v>
      </c>
      <c r="I704" s="1">
        <v>4.88</v>
      </c>
      <c r="J704" s="48" t="s">
        <v>2689</v>
      </c>
      <c r="K704" s="52">
        <v>43497</v>
      </c>
      <c r="L704" s="52">
        <v>43800</v>
      </c>
      <c r="M704" s="1" t="s">
        <v>2669</v>
      </c>
      <c r="N704" s="1" t="s">
        <v>1416</v>
      </c>
    </row>
    <row r="705" spans="1:14" ht="48">
      <c r="A705" s="1">
        <v>66</v>
      </c>
      <c r="B705" s="1" t="s">
        <v>2766</v>
      </c>
      <c r="C705" s="1" t="s">
        <v>2774</v>
      </c>
      <c r="D705" s="1" t="s">
        <v>53</v>
      </c>
      <c r="E705" s="1" t="s">
        <v>925</v>
      </c>
      <c r="F705" s="82" t="s">
        <v>2769</v>
      </c>
      <c r="G705" s="1">
        <v>3.31</v>
      </c>
      <c r="H705" s="1" t="s">
        <v>29</v>
      </c>
      <c r="I705" s="1">
        <v>3.31</v>
      </c>
      <c r="J705" s="48" t="s">
        <v>2687</v>
      </c>
      <c r="K705" s="52">
        <v>43497</v>
      </c>
      <c r="L705" s="52">
        <v>43800</v>
      </c>
      <c r="M705" s="1" t="s">
        <v>2669</v>
      </c>
      <c r="N705" s="1" t="s">
        <v>1421</v>
      </c>
    </row>
    <row r="706" spans="1:14" ht="48">
      <c r="A706" s="1">
        <v>67</v>
      </c>
      <c r="B706" s="1" t="s">
        <v>2766</v>
      </c>
      <c r="C706" s="1" t="s">
        <v>2775</v>
      </c>
      <c r="D706" s="1" t="s">
        <v>53</v>
      </c>
      <c r="E706" s="1" t="s">
        <v>1402</v>
      </c>
      <c r="F706" s="82" t="s">
        <v>2769</v>
      </c>
      <c r="G706" s="1">
        <v>5.7</v>
      </c>
      <c r="H706" s="1" t="s">
        <v>29</v>
      </c>
      <c r="I706" s="1">
        <v>5.7</v>
      </c>
      <c r="J706" s="48" t="s">
        <v>2689</v>
      </c>
      <c r="K706" s="52">
        <v>43497</v>
      </c>
      <c r="L706" s="52">
        <v>43800</v>
      </c>
      <c r="M706" s="1" t="s">
        <v>2669</v>
      </c>
      <c r="N706" s="1" t="s">
        <v>1405</v>
      </c>
    </row>
    <row r="707" spans="1:14" ht="48">
      <c r="A707" s="1">
        <v>68</v>
      </c>
      <c r="B707" s="1" t="s">
        <v>2766</v>
      </c>
      <c r="C707" s="1" t="s">
        <v>2776</v>
      </c>
      <c r="D707" s="1" t="s">
        <v>73</v>
      </c>
      <c r="E707" s="1" t="s">
        <v>1765</v>
      </c>
      <c r="F707" s="82" t="s">
        <v>2769</v>
      </c>
      <c r="G707" s="1">
        <v>5.48</v>
      </c>
      <c r="H707" s="1" t="s">
        <v>29</v>
      </c>
      <c r="I707" s="1">
        <v>5.48</v>
      </c>
      <c r="J707" s="48" t="s">
        <v>2689</v>
      </c>
      <c r="K707" s="52">
        <v>43497</v>
      </c>
      <c r="L707" s="52">
        <v>43800</v>
      </c>
      <c r="M707" s="1" t="s">
        <v>2669</v>
      </c>
      <c r="N707" s="1" t="s">
        <v>1767</v>
      </c>
    </row>
    <row r="708" spans="1:14" ht="48">
      <c r="A708" s="1">
        <v>69</v>
      </c>
      <c r="B708" s="1" t="s">
        <v>2766</v>
      </c>
      <c r="C708" s="1" t="s">
        <v>2777</v>
      </c>
      <c r="D708" s="1" t="s">
        <v>73</v>
      </c>
      <c r="E708" s="1" t="s">
        <v>319</v>
      </c>
      <c r="F708" s="82" t="s">
        <v>2769</v>
      </c>
      <c r="G708" s="1">
        <v>7.0000000000000007E-2</v>
      </c>
      <c r="H708" s="1" t="s">
        <v>29</v>
      </c>
      <c r="I708" s="1">
        <v>7.0000000000000007E-2</v>
      </c>
      <c r="J708" s="48" t="s">
        <v>2675</v>
      </c>
      <c r="K708" s="52">
        <v>43497</v>
      </c>
      <c r="L708" s="52">
        <v>43800</v>
      </c>
      <c r="M708" s="1" t="s">
        <v>2669</v>
      </c>
      <c r="N708" s="1" t="s">
        <v>1754</v>
      </c>
    </row>
    <row r="709" spans="1:14" ht="48">
      <c r="A709" s="1">
        <v>70</v>
      </c>
      <c r="B709" s="1" t="s">
        <v>2766</v>
      </c>
      <c r="C709" s="1" t="s">
        <v>2778</v>
      </c>
      <c r="D709" s="1" t="s">
        <v>73</v>
      </c>
      <c r="E709" s="1" t="s">
        <v>1770</v>
      </c>
      <c r="F709" s="82" t="s">
        <v>2769</v>
      </c>
      <c r="G709" s="1">
        <v>0.24</v>
      </c>
      <c r="H709" s="1" t="s">
        <v>29</v>
      </c>
      <c r="I709" s="1">
        <v>0.24</v>
      </c>
      <c r="J709" s="48" t="s">
        <v>2673</v>
      </c>
      <c r="K709" s="52">
        <v>43497</v>
      </c>
      <c r="L709" s="52">
        <v>43800</v>
      </c>
      <c r="M709" s="1" t="s">
        <v>2669</v>
      </c>
      <c r="N709" s="1" t="s">
        <v>1772</v>
      </c>
    </row>
    <row r="710" spans="1:14" ht="48">
      <c r="A710" s="1">
        <v>71</v>
      </c>
      <c r="B710" s="1" t="s">
        <v>2766</v>
      </c>
      <c r="C710" s="1" t="s">
        <v>2779</v>
      </c>
      <c r="D710" s="1" t="s">
        <v>73</v>
      </c>
      <c r="E710" s="1" t="s">
        <v>831</v>
      </c>
      <c r="F710" s="82" t="s">
        <v>2769</v>
      </c>
      <c r="G710" s="1">
        <v>4.3600000000000003</v>
      </c>
      <c r="H710" s="1" t="s">
        <v>29</v>
      </c>
      <c r="I710" s="1">
        <v>4.3600000000000003</v>
      </c>
      <c r="J710" s="48" t="s">
        <v>2722</v>
      </c>
      <c r="K710" s="52">
        <v>43497</v>
      </c>
      <c r="L710" s="52">
        <v>43800</v>
      </c>
      <c r="M710" s="1" t="s">
        <v>2669</v>
      </c>
      <c r="N710" s="1" t="s">
        <v>1762</v>
      </c>
    </row>
    <row r="711" spans="1:14" ht="48">
      <c r="A711" s="1">
        <v>72</v>
      </c>
      <c r="B711" s="1" t="s">
        <v>2766</v>
      </c>
      <c r="C711" s="1" t="s">
        <v>2780</v>
      </c>
      <c r="D711" s="1" t="s">
        <v>73</v>
      </c>
      <c r="E711" s="1" t="s">
        <v>144</v>
      </c>
      <c r="F711" s="82" t="s">
        <v>2769</v>
      </c>
      <c r="G711" s="1">
        <v>1.8340000000000001</v>
      </c>
      <c r="H711" s="1" t="s">
        <v>29</v>
      </c>
      <c r="I711" s="1">
        <v>1.8340000000000001</v>
      </c>
      <c r="J711" s="48" t="s">
        <v>2677</v>
      </c>
      <c r="K711" s="52">
        <v>43497</v>
      </c>
      <c r="L711" s="52">
        <v>43800</v>
      </c>
      <c r="M711" s="1" t="s">
        <v>2669</v>
      </c>
      <c r="N711" s="1" t="s">
        <v>2781</v>
      </c>
    </row>
    <row r="712" spans="1:14" ht="48">
      <c r="A712" s="1">
        <v>73</v>
      </c>
      <c r="B712" s="1" t="s">
        <v>2766</v>
      </c>
      <c r="C712" s="1" t="s">
        <v>2782</v>
      </c>
      <c r="D712" s="1" t="s">
        <v>73</v>
      </c>
      <c r="E712" s="1" t="s">
        <v>2697</v>
      </c>
      <c r="F712" s="82" t="s">
        <v>2769</v>
      </c>
      <c r="G712" s="1">
        <v>0.04</v>
      </c>
      <c r="H712" s="1" t="s">
        <v>29</v>
      </c>
      <c r="I712" s="1">
        <v>0.04</v>
      </c>
      <c r="J712" s="48" t="s">
        <v>2783</v>
      </c>
      <c r="K712" s="52">
        <v>43497</v>
      </c>
      <c r="L712" s="52">
        <v>43800</v>
      </c>
      <c r="M712" s="1" t="s">
        <v>2669</v>
      </c>
      <c r="N712" s="1" t="s">
        <v>2698</v>
      </c>
    </row>
    <row r="713" spans="1:14" ht="48">
      <c r="A713" s="1">
        <v>74</v>
      </c>
      <c r="B713" s="1" t="s">
        <v>2766</v>
      </c>
      <c r="C713" s="1" t="s">
        <v>2784</v>
      </c>
      <c r="D713" s="1" t="s">
        <v>26</v>
      </c>
      <c r="E713" s="1" t="s">
        <v>1857</v>
      </c>
      <c r="F713" s="82" t="s">
        <v>2769</v>
      </c>
      <c r="G713" s="1">
        <v>11.08</v>
      </c>
      <c r="H713" s="1" t="s">
        <v>29</v>
      </c>
      <c r="I713" s="1">
        <v>11.08</v>
      </c>
      <c r="J713" s="48" t="s">
        <v>2691</v>
      </c>
      <c r="K713" s="52">
        <v>43497</v>
      </c>
      <c r="L713" s="52">
        <v>43800</v>
      </c>
      <c r="M713" s="1" t="s">
        <v>2669</v>
      </c>
      <c r="N713" s="1" t="s">
        <v>1142</v>
      </c>
    </row>
    <row r="714" spans="1:14" ht="48">
      <c r="A714" s="1">
        <v>75</v>
      </c>
      <c r="B714" s="1" t="s">
        <v>2766</v>
      </c>
      <c r="C714" s="1" t="s">
        <v>2785</v>
      </c>
      <c r="D714" s="1" t="s">
        <v>26</v>
      </c>
      <c r="E714" s="1" t="s">
        <v>2712</v>
      </c>
      <c r="F714" s="82" t="s">
        <v>2769</v>
      </c>
      <c r="G714" s="1">
        <v>0.28000000000000003</v>
      </c>
      <c r="H714" s="1" t="s">
        <v>29</v>
      </c>
      <c r="I714" s="1">
        <v>0.28000000000000003</v>
      </c>
      <c r="J714" s="48" t="s">
        <v>2673</v>
      </c>
      <c r="K714" s="52">
        <v>43497</v>
      </c>
      <c r="L714" s="52">
        <v>43800</v>
      </c>
      <c r="M714" s="1" t="s">
        <v>2669</v>
      </c>
      <c r="N714" s="1" t="s">
        <v>2713</v>
      </c>
    </row>
    <row r="715" spans="1:14" ht="48">
      <c r="A715" s="1">
        <v>76</v>
      </c>
      <c r="B715" s="1" t="s">
        <v>2766</v>
      </c>
      <c r="C715" s="1" t="s">
        <v>2786</v>
      </c>
      <c r="D715" s="1" t="s">
        <v>36</v>
      </c>
      <c r="E715" s="1" t="s">
        <v>530</v>
      </c>
      <c r="F715" s="82" t="s">
        <v>2769</v>
      </c>
      <c r="G715" s="1">
        <v>2.66</v>
      </c>
      <c r="H715" s="1" t="s">
        <v>29</v>
      </c>
      <c r="I715" s="1">
        <v>2.66</v>
      </c>
      <c r="J715" s="48" t="s">
        <v>2677</v>
      </c>
      <c r="K715" s="52">
        <v>43497</v>
      </c>
      <c r="L715" s="52">
        <v>43800</v>
      </c>
      <c r="M715" s="1" t="s">
        <v>2669</v>
      </c>
      <c r="N715" s="1" t="s">
        <v>2720</v>
      </c>
    </row>
    <row r="716" spans="1:14" ht="48">
      <c r="A716" s="1">
        <v>77</v>
      </c>
      <c r="B716" s="1" t="s">
        <v>2766</v>
      </c>
      <c r="C716" s="1" t="s">
        <v>2787</v>
      </c>
      <c r="D716" s="1" t="s">
        <v>36</v>
      </c>
      <c r="E716" s="1" t="s">
        <v>2788</v>
      </c>
      <c r="F716" s="82" t="s">
        <v>2769</v>
      </c>
      <c r="G716" s="1">
        <v>5.96</v>
      </c>
      <c r="H716" s="1" t="s">
        <v>29</v>
      </c>
      <c r="I716" s="1">
        <v>5.96</v>
      </c>
      <c r="J716" s="48" t="s">
        <v>2719</v>
      </c>
      <c r="K716" s="52">
        <v>43497</v>
      </c>
      <c r="L716" s="52">
        <v>43800</v>
      </c>
      <c r="M716" s="1" t="s">
        <v>2669</v>
      </c>
      <c r="N716" s="1" t="s">
        <v>2789</v>
      </c>
    </row>
    <row r="717" spans="1:14" ht="48">
      <c r="A717" s="1">
        <v>78</v>
      </c>
      <c r="B717" s="1" t="s">
        <v>2766</v>
      </c>
      <c r="C717" s="1" t="s">
        <v>2790</v>
      </c>
      <c r="D717" s="1" t="s">
        <v>36</v>
      </c>
      <c r="E717" s="1" t="s">
        <v>1015</v>
      </c>
      <c r="F717" s="82" t="s">
        <v>2769</v>
      </c>
      <c r="G717" s="1">
        <v>1.02</v>
      </c>
      <c r="H717" s="1" t="s">
        <v>29</v>
      </c>
      <c r="I717" s="1">
        <v>1.02</v>
      </c>
      <c r="J717" s="48" t="s">
        <v>2700</v>
      </c>
      <c r="K717" s="52">
        <v>43497</v>
      </c>
      <c r="L717" s="52">
        <v>43800</v>
      </c>
      <c r="M717" s="1" t="s">
        <v>2669</v>
      </c>
      <c r="N717" s="1" t="s">
        <v>2791</v>
      </c>
    </row>
    <row r="718" spans="1:14" ht="48">
      <c r="A718" s="1">
        <v>79</v>
      </c>
      <c r="B718" s="1" t="s">
        <v>2766</v>
      </c>
      <c r="C718" s="1" t="s">
        <v>2792</v>
      </c>
      <c r="D718" s="1" t="s">
        <v>36</v>
      </c>
      <c r="E718" s="1" t="s">
        <v>2793</v>
      </c>
      <c r="F718" s="82" t="s">
        <v>2769</v>
      </c>
      <c r="G718" s="1">
        <v>0.1</v>
      </c>
      <c r="H718" s="1" t="s">
        <v>29</v>
      </c>
      <c r="I718" s="1">
        <v>0.1</v>
      </c>
      <c r="J718" s="48" t="s">
        <v>2673</v>
      </c>
      <c r="K718" s="52">
        <v>43497</v>
      </c>
      <c r="L718" s="52">
        <v>43800</v>
      </c>
      <c r="M718" s="1" t="s">
        <v>2669</v>
      </c>
      <c r="N718" s="1" t="s">
        <v>2794</v>
      </c>
    </row>
    <row r="719" spans="1:14" ht="48">
      <c r="A719" s="1">
        <v>80</v>
      </c>
      <c r="B719" s="1" t="s">
        <v>2766</v>
      </c>
      <c r="C719" s="1" t="s">
        <v>2795</v>
      </c>
      <c r="D719" s="1" t="s">
        <v>32</v>
      </c>
      <c r="E719" s="1" t="s">
        <v>580</v>
      </c>
      <c r="F719" s="82" t="s">
        <v>2769</v>
      </c>
      <c r="G719" s="1">
        <v>1.36</v>
      </c>
      <c r="H719" s="1" t="s">
        <v>29</v>
      </c>
      <c r="I719" s="1">
        <v>1.36</v>
      </c>
      <c r="J719" s="48" t="s">
        <v>2677</v>
      </c>
      <c r="K719" s="52">
        <v>43497</v>
      </c>
      <c r="L719" s="52">
        <v>43800</v>
      </c>
      <c r="M719" s="1" t="s">
        <v>2669</v>
      </c>
      <c r="N719" s="1" t="s">
        <v>1226</v>
      </c>
    </row>
    <row r="720" spans="1:14" ht="48">
      <c r="A720" s="1">
        <v>81</v>
      </c>
      <c r="B720" s="1" t="s">
        <v>2766</v>
      </c>
      <c r="C720" s="1" t="s">
        <v>2796</v>
      </c>
      <c r="D720" s="1" t="s">
        <v>32</v>
      </c>
      <c r="E720" s="1" t="s">
        <v>308</v>
      </c>
      <c r="F720" s="82" t="s">
        <v>2769</v>
      </c>
      <c r="G720" s="1">
        <v>3.16</v>
      </c>
      <c r="H720" s="1" t="s">
        <v>29</v>
      </c>
      <c r="I720" s="1">
        <v>3.16</v>
      </c>
      <c r="J720" s="48" t="s">
        <v>2687</v>
      </c>
      <c r="K720" s="52">
        <v>43497</v>
      </c>
      <c r="L720" s="52">
        <v>43800</v>
      </c>
      <c r="M720" s="1" t="s">
        <v>2669</v>
      </c>
      <c r="N720" s="1" t="s">
        <v>1196</v>
      </c>
    </row>
    <row r="721" spans="1:14" ht="48">
      <c r="A721" s="1">
        <v>82</v>
      </c>
      <c r="B721" s="1" t="s">
        <v>2766</v>
      </c>
      <c r="C721" s="1" t="s">
        <v>2797</v>
      </c>
      <c r="D721" s="1" t="s">
        <v>32</v>
      </c>
      <c r="E721" s="1" t="s">
        <v>1212</v>
      </c>
      <c r="F721" s="82" t="s">
        <v>2769</v>
      </c>
      <c r="G721" s="1">
        <v>3.48</v>
      </c>
      <c r="H721" s="1" t="s">
        <v>29</v>
      </c>
      <c r="I721" s="1">
        <v>3.48</v>
      </c>
      <c r="J721" s="48" t="s">
        <v>2687</v>
      </c>
      <c r="K721" s="52">
        <v>43497</v>
      </c>
      <c r="L721" s="52">
        <v>43800</v>
      </c>
      <c r="M721" s="1" t="s">
        <v>2669</v>
      </c>
      <c r="N721" s="1" t="s">
        <v>2726</v>
      </c>
    </row>
    <row r="722" spans="1:14" ht="48">
      <c r="A722" s="1">
        <v>83</v>
      </c>
      <c r="B722" s="1" t="s">
        <v>2766</v>
      </c>
      <c r="C722" s="1" t="s">
        <v>2798</v>
      </c>
      <c r="D722" s="1" t="s">
        <v>32</v>
      </c>
      <c r="E722" s="1" t="s">
        <v>1229</v>
      </c>
      <c r="F722" s="82" t="s">
        <v>2769</v>
      </c>
      <c r="G722" s="1">
        <v>7.46</v>
      </c>
      <c r="H722" s="1" t="s">
        <v>29</v>
      </c>
      <c r="I722" s="1">
        <v>7.46</v>
      </c>
      <c r="J722" s="48" t="s">
        <v>2799</v>
      </c>
      <c r="K722" s="52">
        <v>43497</v>
      </c>
      <c r="L722" s="52">
        <v>43800</v>
      </c>
      <c r="M722" s="1" t="s">
        <v>2669</v>
      </c>
      <c r="N722" s="1" t="s">
        <v>2800</v>
      </c>
    </row>
    <row r="723" spans="1:14" ht="48">
      <c r="A723" s="1">
        <v>84</v>
      </c>
      <c r="B723" s="1" t="s">
        <v>2766</v>
      </c>
      <c r="C723" s="1" t="s">
        <v>2801</v>
      </c>
      <c r="D723" s="1" t="s">
        <v>57</v>
      </c>
      <c r="E723" s="1" t="s">
        <v>1464</v>
      </c>
      <c r="F723" s="82" t="s">
        <v>2769</v>
      </c>
      <c r="G723" s="1">
        <v>8.2200000000000006</v>
      </c>
      <c r="H723" s="1" t="s">
        <v>29</v>
      </c>
      <c r="I723" s="1">
        <v>8.2200000000000006</v>
      </c>
      <c r="J723" s="48" t="s">
        <v>2691</v>
      </c>
      <c r="K723" s="52">
        <v>43497</v>
      </c>
      <c r="L723" s="52">
        <v>43800</v>
      </c>
      <c r="M723" s="1" t="s">
        <v>2669</v>
      </c>
      <c r="N723" s="1" t="s">
        <v>2802</v>
      </c>
    </row>
    <row r="724" spans="1:14" ht="48">
      <c r="A724" s="1">
        <v>85</v>
      </c>
      <c r="B724" s="1" t="s">
        <v>2766</v>
      </c>
      <c r="C724" s="1" t="s">
        <v>2803</v>
      </c>
      <c r="D724" s="1" t="s">
        <v>57</v>
      </c>
      <c r="E724" s="1" t="s">
        <v>1456</v>
      </c>
      <c r="F724" s="82" t="s">
        <v>2769</v>
      </c>
      <c r="G724" s="1">
        <v>1.34</v>
      </c>
      <c r="H724" s="1" t="s">
        <v>29</v>
      </c>
      <c r="I724" s="1">
        <v>1.34</v>
      </c>
      <c r="J724" s="48" t="s">
        <v>2700</v>
      </c>
      <c r="K724" s="52">
        <v>43497</v>
      </c>
      <c r="L724" s="52">
        <v>43800</v>
      </c>
      <c r="M724" s="1" t="s">
        <v>2669</v>
      </c>
      <c r="N724" s="1" t="s">
        <v>1458</v>
      </c>
    </row>
    <row r="725" spans="1:14" ht="48">
      <c r="A725" s="1">
        <v>86</v>
      </c>
      <c r="B725" s="1" t="s">
        <v>2766</v>
      </c>
      <c r="C725" s="1" t="s">
        <v>2804</v>
      </c>
      <c r="D725" s="1" t="s">
        <v>57</v>
      </c>
      <c r="E725" s="1" t="s">
        <v>251</v>
      </c>
      <c r="F725" s="82" t="s">
        <v>2769</v>
      </c>
      <c r="G725" s="1">
        <v>8.8699999999999992</v>
      </c>
      <c r="H725" s="1" t="s">
        <v>29</v>
      </c>
      <c r="I725" s="1">
        <v>8.8699999999999992</v>
      </c>
      <c r="J725" s="48" t="s">
        <v>2691</v>
      </c>
      <c r="K725" s="52">
        <v>43497</v>
      </c>
      <c r="L725" s="52">
        <v>43800</v>
      </c>
      <c r="M725" s="1" t="s">
        <v>2669</v>
      </c>
      <c r="N725" s="1" t="s">
        <v>1462</v>
      </c>
    </row>
    <row r="726" spans="1:14" ht="48">
      <c r="A726" s="1">
        <v>87</v>
      </c>
      <c r="B726" s="1" t="s">
        <v>2766</v>
      </c>
      <c r="C726" s="1" t="s">
        <v>2805</v>
      </c>
      <c r="D726" s="1" t="s">
        <v>57</v>
      </c>
      <c r="E726" s="1" t="s">
        <v>1469</v>
      </c>
      <c r="F726" s="82" t="s">
        <v>2769</v>
      </c>
      <c r="G726" s="1">
        <v>3.2</v>
      </c>
      <c r="H726" s="1" t="s">
        <v>29</v>
      </c>
      <c r="I726" s="1">
        <v>3.2</v>
      </c>
      <c r="J726" s="48" t="s">
        <v>2687</v>
      </c>
      <c r="K726" s="52">
        <v>43497</v>
      </c>
      <c r="L726" s="52">
        <v>43800</v>
      </c>
      <c r="M726" s="1" t="s">
        <v>2669</v>
      </c>
      <c r="N726" s="1" t="s">
        <v>1472</v>
      </c>
    </row>
    <row r="727" spans="1:14" ht="48">
      <c r="A727" s="1">
        <v>88</v>
      </c>
      <c r="B727" s="1" t="s">
        <v>2766</v>
      </c>
      <c r="C727" s="1" t="s">
        <v>2806</v>
      </c>
      <c r="D727" s="1" t="s">
        <v>57</v>
      </c>
      <c r="E727" s="1" t="s">
        <v>268</v>
      </c>
      <c r="F727" s="82" t="s">
        <v>2769</v>
      </c>
      <c r="G727" s="1">
        <v>11.6</v>
      </c>
      <c r="H727" s="1" t="s">
        <v>29</v>
      </c>
      <c r="I727" s="1">
        <v>11.6</v>
      </c>
      <c r="J727" s="48" t="s">
        <v>2807</v>
      </c>
      <c r="K727" s="52">
        <v>43497</v>
      </c>
      <c r="L727" s="52">
        <v>43800</v>
      </c>
      <c r="M727" s="1" t="s">
        <v>2669</v>
      </c>
      <c r="N727" s="1" t="s">
        <v>1441</v>
      </c>
    </row>
    <row r="728" spans="1:14" ht="48">
      <c r="A728" s="1">
        <v>89</v>
      </c>
      <c r="B728" s="1" t="s">
        <v>2766</v>
      </c>
      <c r="C728" s="1" t="s">
        <v>2808</v>
      </c>
      <c r="D728" s="1" t="s">
        <v>57</v>
      </c>
      <c r="E728" s="1" t="s">
        <v>1487</v>
      </c>
      <c r="F728" s="82" t="s">
        <v>2769</v>
      </c>
      <c r="G728" s="1">
        <v>4.71</v>
      </c>
      <c r="H728" s="1" t="s">
        <v>29</v>
      </c>
      <c r="I728" s="1">
        <v>4.71</v>
      </c>
      <c r="J728" s="48" t="s">
        <v>2722</v>
      </c>
      <c r="K728" s="52">
        <v>43497</v>
      </c>
      <c r="L728" s="52">
        <v>43800</v>
      </c>
      <c r="M728" s="1" t="s">
        <v>2669</v>
      </c>
      <c r="N728" s="1" t="s">
        <v>2732</v>
      </c>
    </row>
    <row r="729" spans="1:14" ht="48">
      <c r="A729" s="1">
        <v>90</v>
      </c>
      <c r="B729" s="1" t="s">
        <v>2766</v>
      </c>
      <c r="C729" s="1" t="s">
        <v>2809</v>
      </c>
      <c r="D729" s="1" t="s">
        <v>57</v>
      </c>
      <c r="E729" s="1" t="s">
        <v>1475</v>
      </c>
      <c r="F729" s="82" t="s">
        <v>2769</v>
      </c>
      <c r="G729" s="1">
        <v>2.42</v>
      </c>
      <c r="H729" s="1" t="s">
        <v>29</v>
      </c>
      <c r="I729" s="1">
        <v>2.42</v>
      </c>
      <c r="J729" s="48" t="s">
        <v>2677</v>
      </c>
      <c r="K729" s="52">
        <v>43497</v>
      </c>
      <c r="L729" s="52">
        <v>43800</v>
      </c>
      <c r="M729" s="1" t="s">
        <v>2669</v>
      </c>
      <c r="N729" s="1" t="s">
        <v>1478</v>
      </c>
    </row>
    <row r="730" spans="1:14" ht="48">
      <c r="A730" s="1">
        <v>91</v>
      </c>
      <c r="B730" s="1" t="s">
        <v>2766</v>
      </c>
      <c r="C730" s="1" t="s">
        <v>2810</v>
      </c>
      <c r="D730" s="1" t="s">
        <v>57</v>
      </c>
      <c r="E730" s="1" t="s">
        <v>1446</v>
      </c>
      <c r="F730" s="82" t="s">
        <v>2769</v>
      </c>
      <c r="G730" s="1">
        <v>1.1000000000000001</v>
      </c>
      <c r="H730" s="1" t="s">
        <v>29</v>
      </c>
      <c r="I730" s="1">
        <v>1.1000000000000001</v>
      </c>
      <c r="J730" s="48" t="s">
        <v>2685</v>
      </c>
      <c r="K730" s="52">
        <v>43497</v>
      </c>
      <c r="L730" s="52">
        <v>43800</v>
      </c>
      <c r="M730" s="1" t="s">
        <v>2669</v>
      </c>
      <c r="N730" s="1" t="s">
        <v>1449</v>
      </c>
    </row>
    <row r="731" spans="1:14" ht="48">
      <c r="A731" s="1">
        <v>92</v>
      </c>
      <c r="B731" s="1" t="s">
        <v>2766</v>
      </c>
      <c r="C731" s="1" t="s">
        <v>2790</v>
      </c>
      <c r="D731" s="1" t="s">
        <v>57</v>
      </c>
      <c r="E731" s="1" t="s">
        <v>1491</v>
      </c>
      <c r="F731" s="82" t="s">
        <v>2769</v>
      </c>
      <c r="G731" s="1">
        <v>1.02</v>
      </c>
      <c r="H731" s="1" t="s">
        <v>29</v>
      </c>
      <c r="I731" s="1">
        <v>1.02</v>
      </c>
      <c r="J731" s="48" t="s">
        <v>2685</v>
      </c>
      <c r="K731" s="52">
        <v>43497</v>
      </c>
      <c r="L731" s="52">
        <v>43800</v>
      </c>
      <c r="M731" s="1" t="s">
        <v>2669</v>
      </c>
      <c r="N731" s="1" t="s">
        <v>1494</v>
      </c>
    </row>
    <row r="732" spans="1:14" ht="48">
      <c r="A732" s="1">
        <v>93</v>
      </c>
      <c r="B732" s="1" t="s">
        <v>2766</v>
      </c>
      <c r="C732" s="1" t="s">
        <v>2811</v>
      </c>
      <c r="D732" s="1" t="s">
        <v>57</v>
      </c>
      <c r="E732" s="1" t="s">
        <v>1433</v>
      </c>
      <c r="F732" s="82" t="s">
        <v>2769</v>
      </c>
      <c r="G732" s="1">
        <v>0.34</v>
      </c>
      <c r="H732" s="1" t="s">
        <v>29</v>
      </c>
      <c r="I732" s="1">
        <v>0.34</v>
      </c>
      <c r="J732" s="48" t="s">
        <v>2673</v>
      </c>
      <c r="K732" s="52">
        <v>43497</v>
      </c>
      <c r="L732" s="52">
        <v>43800</v>
      </c>
      <c r="M732" s="1" t="s">
        <v>2669</v>
      </c>
      <c r="N732" s="1" t="s">
        <v>1436</v>
      </c>
    </row>
    <row r="733" spans="1:14" ht="48">
      <c r="A733" s="1">
        <v>94</v>
      </c>
      <c r="B733" s="1" t="s">
        <v>2766</v>
      </c>
      <c r="C733" s="1" t="s">
        <v>2812</v>
      </c>
      <c r="D733" s="1" t="s">
        <v>65</v>
      </c>
      <c r="E733" s="1" t="s">
        <v>2741</v>
      </c>
      <c r="F733" s="82" t="s">
        <v>2769</v>
      </c>
      <c r="G733" s="1">
        <v>0.87</v>
      </c>
      <c r="H733" s="1" t="s">
        <v>29</v>
      </c>
      <c r="I733" s="1">
        <v>0.87</v>
      </c>
      <c r="J733" s="48" t="s">
        <v>2675</v>
      </c>
      <c r="K733" s="52">
        <v>43497</v>
      </c>
      <c r="L733" s="52">
        <v>43800</v>
      </c>
      <c r="M733" s="1" t="s">
        <v>2669</v>
      </c>
      <c r="N733" s="1" t="s">
        <v>2742</v>
      </c>
    </row>
    <row r="734" spans="1:14" ht="48">
      <c r="A734" s="1">
        <v>95</v>
      </c>
      <c r="B734" s="1" t="s">
        <v>2766</v>
      </c>
      <c r="C734" s="1" t="s">
        <v>2813</v>
      </c>
      <c r="D734" s="1" t="s">
        <v>65</v>
      </c>
      <c r="E734" s="1" t="s">
        <v>2062</v>
      </c>
      <c r="F734" s="82" t="s">
        <v>2769</v>
      </c>
      <c r="G734" s="1">
        <v>0.6</v>
      </c>
      <c r="H734" s="1" t="s">
        <v>29</v>
      </c>
      <c r="I734" s="1">
        <v>0.6</v>
      </c>
      <c r="J734" s="48" t="s">
        <v>2675</v>
      </c>
      <c r="K734" s="52">
        <v>43497</v>
      </c>
      <c r="L734" s="52">
        <v>43800</v>
      </c>
      <c r="M734" s="1" t="s">
        <v>2669</v>
      </c>
      <c r="N734" s="1" t="s">
        <v>1619</v>
      </c>
    </row>
    <row r="735" spans="1:14" ht="48">
      <c r="A735" s="1">
        <v>96</v>
      </c>
      <c r="B735" s="1" t="s">
        <v>2766</v>
      </c>
      <c r="C735" s="1" t="s">
        <v>2814</v>
      </c>
      <c r="D735" s="24" t="s">
        <v>40</v>
      </c>
      <c r="E735" s="1" t="s">
        <v>1992</v>
      </c>
      <c r="F735" s="82" t="s">
        <v>2769</v>
      </c>
      <c r="G735" s="1">
        <v>1.78</v>
      </c>
      <c r="H735" s="1" t="s">
        <v>29</v>
      </c>
      <c r="I735" s="1">
        <v>1.78</v>
      </c>
      <c r="J735" s="48" t="s">
        <v>2700</v>
      </c>
      <c r="K735" s="52">
        <v>43497</v>
      </c>
      <c r="L735" s="52">
        <v>43800</v>
      </c>
      <c r="M735" s="1" t="s">
        <v>2669</v>
      </c>
      <c r="N735" s="1" t="s">
        <v>2750</v>
      </c>
    </row>
    <row r="736" spans="1:14" ht="48">
      <c r="A736" s="1">
        <v>97</v>
      </c>
      <c r="B736" s="1" t="s">
        <v>2766</v>
      </c>
      <c r="C736" s="82" t="s">
        <v>2815</v>
      </c>
      <c r="D736" s="82" t="s">
        <v>69</v>
      </c>
      <c r="E736" s="82" t="s">
        <v>469</v>
      </c>
      <c r="F736" s="82" t="s">
        <v>2816</v>
      </c>
      <c r="G736" s="1">
        <v>0.09</v>
      </c>
      <c r="H736" s="1" t="s">
        <v>29</v>
      </c>
      <c r="I736" s="1">
        <v>0.09</v>
      </c>
      <c r="J736" s="48" t="s">
        <v>2675</v>
      </c>
      <c r="K736" s="52">
        <v>43497</v>
      </c>
      <c r="L736" s="52">
        <v>43800</v>
      </c>
      <c r="M736" s="1" t="s">
        <v>2669</v>
      </c>
      <c r="N736" s="82" t="s">
        <v>2644</v>
      </c>
    </row>
    <row r="737" spans="1:14" ht="48">
      <c r="A737" s="1">
        <v>98</v>
      </c>
      <c r="B737" s="1" t="s">
        <v>2766</v>
      </c>
      <c r="C737" s="82" t="s">
        <v>2817</v>
      </c>
      <c r="D737" s="82" t="s">
        <v>69</v>
      </c>
      <c r="E737" s="82" t="s">
        <v>2427</v>
      </c>
      <c r="F737" s="82" t="s">
        <v>2816</v>
      </c>
      <c r="G737" s="1">
        <v>1.1399999999999999</v>
      </c>
      <c r="H737" s="1" t="s">
        <v>29</v>
      </c>
      <c r="I737" s="1">
        <v>1.1399999999999999</v>
      </c>
      <c r="J737" s="48" t="s">
        <v>2700</v>
      </c>
      <c r="K737" s="52">
        <v>43497</v>
      </c>
      <c r="L737" s="52">
        <v>43800</v>
      </c>
      <c r="M737" s="1" t="s">
        <v>2669</v>
      </c>
      <c r="N737" s="82" t="s">
        <v>1625</v>
      </c>
    </row>
    <row r="738" spans="1:14" ht="48">
      <c r="A738" s="1">
        <v>99</v>
      </c>
      <c r="B738" s="1" t="s">
        <v>2766</v>
      </c>
      <c r="C738" s="82" t="s">
        <v>2818</v>
      </c>
      <c r="D738" s="82" t="s">
        <v>69</v>
      </c>
      <c r="E738" s="82" t="s">
        <v>2819</v>
      </c>
      <c r="F738" s="82" t="s">
        <v>2816</v>
      </c>
      <c r="G738" s="1">
        <v>0.105</v>
      </c>
      <c r="H738" s="1" t="s">
        <v>29</v>
      </c>
      <c r="I738" s="1">
        <v>0.105</v>
      </c>
      <c r="J738" s="48" t="s">
        <v>2685</v>
      </c>
      <c r="K738" s="52">
        <v>43497</v>
      </c>
      <c r="L738" s="52">
        <v>43800</v>
      </c>
      <c r="M738" s="1" t="s">
        <v>2669</v>
      </c>
      <c r="N738" s="82" t="s">
        <v>2820</v>
      </c>
    </row>
    <row r="739" spans="1:14" ht="48">
      <c r="A739" s="1">
        <v>100</v>
      </c>
      <c r="B739" s="1" t="s">
        <v>2766</v>
      </c>
      <c r="C739" s="82" t="s">
        <v>2821</v>
      </c>
      <c r="D739" s="82" t="s">
        <v>69</v>
      </c>
      <c r="E739" s="82" t="s">
        <v>757</v>
      </c>
      <c r="F739" s="82" t="s">
        <v>2816</v>
      </c>
      <c r="G739" s="1">
        <v>0.38250000000000001</v>
      </c>
      <c r="H739" s="1" t="s">
        <v>29</v>
      </c>
      <c r="I739" s="1">
        <v>0.38250000000000001</v>
      </c>
      <c r="J739" s="48" t="s">
        <v>2673</v>
      </c>
      <c r="K739" s="52">
        <v>43497</v>
      </c>
      <c r="L739" s="52">
        <v>43800</v>
      </c>
      <c r="M739" s="1" t="s">
        <v>2669</v>
      </c>
      <c r="N739" s="82" t="s">
        <v>2822</v>
      </c>
    </row>
    <row r="740" spans="1:14" ht="48">
      <c r="A740" s="1">
        <v>101</v>
      </c>
      <c r="B740" s="1" t="s">
        <v>2766</v>
      </c>
      <c r="C740" s="82" t="s">
        <v>2823</v>
      </c>
      <c r="D740" s="82" t="s">
        <v>69</v>
      </c>
      <c r="E740" s="82" t="s">
        <v>2824</v>
      </c>
      <c r="F740" s="82" t="s">
        <v>2816</v>
      </c>
      <c r="G740" s="1">
        <v>0.80249999999999999</v>
      </c>
      <c r="H740" s="1" t="s">
        <v>29</v>
      </c>
      <c r="I740" s="1">
        <v>0.80249999999999999</v>
      </c>
      <c r="J740" s="48" t="s">
        <v>2675</v>
      </c>
      <c r="K740" s="52">
        <v>43497</v>
      </c>
      <c r="L740" s="52">
        <v>43800</v>
      </c>
      <c r="M740" s="1" t="s">
        <v>2669</v>
      </c>
      <c r="N740" s="82" t="s">
        <v>2825</v>
      </c>
    </row>
    <row r="741" spans="1:14" ht="48">
      <c r="A741" s="1">
        <v>102</v>
      </c>
      <c r="B741" s="1" t="s">
        <v>2766</v>
      </c>
      <c r="C741" s="1" t="s">
        <v>2826</v>
      </c>
      <c r="D741" s="1" t="s">
        <v>53</v>
      </c>
      <c r="E741" s="1" t="s">
        <v>1922</v>
      </c>
      <c r="F741" s="82" t="s">
        <v>2816</v>
      </c>
      <c r="G741" s="1">
        <v>2.0249999999999999</v>
      </c>
      <c r="H741" s="1" t="s">
        <v>29</v>
      </c>
      <c r="I741" s="1">
        <v>2.0249999999999999</v>
      </c>
      <c r="J741" s="48" t="s">
        <v>2677</v>
      </c>
      <c r="K741" s="52">
        <v>43497</v>
      </c>
      <c r="L741" s="52">
        <v>43800</v>
      </c>
      <c r="M741" s="1" t="s">
        <v>2669</v>
      </c>
      <c r="N741" s="1" t="s">
        <v>2827</v>
      </c>
    </row>
    <row r="742" spans="1:14" ht="48">
      <c r="A742" s="1">
        <v>103</v>
      </c>
      <c r="B742" s="1" t="s">
        <v>2766</v>
      </c>
      <c r="C742" s="1" t="s">
        <v>2828</v>
      </c>
      <c r="D742" s="1" t="s">
        <v>53</v>
      </c>
      <c r="E742" s="1" t="s">
        <v>2316</v>
      </c>
      <c r="F742" s="82" t="s">
        <v>2816</v>
      </c>
      <c r="G742" s="1">
        <v>2.085</v>
      </c>
      <c r="H742" s="1" t="s">
        <v>29</v>
      </c>
      <c r="I742" s="1">
        <v>2.085</v>
      </c>
      <c r="J742" s="48" t="s">
        <v>2677</v>
      </c>
      <c r="K742" s="52">
        <v>43497</v>
      </c>
      <c r="L742" s="52">
        <v>43800</v>
      </c>
      <c r="M742" s="1" t="s">
        <v>2669</v>
      </c>
      <c r="N742" s="1" t="s">
        <v>2659</v>
      </c>
    </row>
    <row r="743" spans="1:14" ht="48">
      <c r="A743" s="1">
        <v>104</v>
      </c>
      <c r="B743" s="1" t="s">
        <v>2766</v>
      </c>
      <c r="C743" s="1" t="s">
        <v>2829</v>
      </c>
      <c r="D743" s="1" t="s">
        <v>53</v>
      </c>
      <c r="E743" s="1" t="s">
        <v>2830</v>
      </c>
      <c r="F743" s="82" t="s">
        <v>2816</v>
      </c>
      <c r="G743" s="1">
        <v>2.2799999999999998</v>
      </c>
      <c r="H743" s="1" t="s">
        <v>29</v>
      </c>
      <c r="I743" s="1">
        <v>2.2799999999999998</v>
      </c>
      <c r="J743" s="48" t="s">
        <v>2677</v>
      </c>
      <c r="K743" s="52">
        <v>43497</v>
      </c>
      <c r="L743" s="52">
        <v>43800</v>
      </c>
      <c r="M743" s="1" t="s">
        <v>2669</v>
      </c>
      <c r="N743" s="1" t="s">
        <v>2831</v>
      </c>
    </row>
    <row r="744" spans="1:14" ht="48">
      <c r="A744" s="1">
        <v>105</v>
      </c>
      <c r="B744" s="1" t="s">
        <v>2766</v>
      </c>
      <c r="C744" s="1" t="s">
        <v>2832</v>
      </c>
      <c r="D744" s="1" t="s">
        <v>73</v>
      </c>
      <c r="E744" s="1" t="s">
        <v>302</v>
      </c>
      <c r="F744" s="82" t="s">
        <v>2816</v>
      </c>
      <c r="G744" s="1">
        <v>20.962499999999999</v>
      </c>
      <c r="H744" s="1" t="s">
        <v>29</v>
      </c>
      <c r="I744" s="1">
        <v>20.962499999999999</v>
      </c>
      <c r="J744" s="48" t="s">
        <v>2756</v>
      </c>
      <c r="K744" s="52">
        <v>43497</v>
      </c>
      <c r="L744" s="52">
        <v>43800</v>
      </c>
      <c r="M744" s="1" t="s">
        <v>2669</v>
      </c>
      <c r="N744" s="1" t="s">
        <v>2666</v>
      </c>
    </row>
    <row r="745" spans="1:14" ht="48">
      <c r="A745" s="1">
        <v>106</v>
      </c>
      <c r="B745" s="1" t="s">
        <v>2766</v>
      </c>
      <c r="C745" s="1" t="s">
        <v>2833</v>
      </c>
      <c r="D745" s="1" t="s">
        <v>73</v>
      </c>
      <c r="E745" s="1" t="s">
        <v>189</v>
      </c>
      <c r="F745" s="82" t="s">
        <v>2816</v>
      </c>
      <c r="G745" s="1">
        <v>1.125</v>
      </c>
      <c r="H745" s="1" t="s">
        <v>29</v>
      </c>
      <c r="I745" s="1">
        <v>1.125</v>
      </c>
      <c r="J745" s="48" t="s">
        <v>2700</v>
      </c>
      <c r="K745" s="52">
        <v>43497</v>
      </c>
      <c r="L745" s="52">
        <v>43800</v>
      </c>
      <c r="M745" s="1" t="s">
        <v>2669</v>
      </c>
      <c r="N745" s="1" t="s">
        <v>2834</v>
      </c>
    </row>
    <row r="746" spans="1:14" ht="48">
      <c r="A746" s="1">
        <v>107</v>
      </c>
      <c r="B746" s="1" t="s">
        <v>2766</v>
      </c>
      <c r="C746" s="1" t="s">
        <v>2835</v>
      </c>
      <c r="D746" s="1" t="s">
        <v>48</v>
      </c>
      <c r="E746" s="1" t="s">
        <v>2836</v>
      </c>
      <c r="F746" s="82" t="s">
        <v>2816</v>
      </c>
      <c r="G746" s="1">
        <v>7.569</v>
      </c>
      <c r="H746" s="1" t="s">
        <v>29</v>
      </c>
      <c r="I746" s="1">
        <v>7.569</v>
      </c>
      <c r="J746" s="48" t="s">
        <v>2689</v>
      </c>
      <c r="K746" s="52">
        <v>43497</v>
      </c>
      <c r="L746" s="52">
        <v>43800</v>
      </c>
      <c r="M746" s="1" t="s">
        <v>2669</v>
      </c>
      <c r="N746" s="1" t="s">
        <v>2837</v>
      </c>
    </row>
    <row r="747" spans="1:14" ht="48">
      <c r="A747" s="1">
        <v>108</v>
      </c>
      <c r="B747" s="1" t="s">
        <v>2766</v>
      </c>
      <c r="C747" s="1" t="s">
        <v>2838</v>
      </c>
      <c r="D747" s="1" t="s">
        <v>48</v>
      </c>
      <c r="E747" s="1" t="s">
        <v>917</v>
      </c>
      <c r="F747" s="82" t="s">
        <v>2816</v>
      </c>
      <c r="G747" s="1">
        <v>10.3665</v>
      </c>
      <c r="H747" s="1" t="s">
        <v>29</v>
      </c>
      <c r="I747" s="1">
        <v>10.3665</v>
      </c>
      <c r="J747" s="48" t="s">
        <v>2839</v>
      </c>
      <c r="K747" s="52">
        <v>43497</v>
      </c>
      <c r="L747" s="52">
        <v>43800</v>
      </c>
      <c r="M747" s="1" t="s">
        <v>2669</v>
      </c>
      <c r="N747" s="1" t="s">
        <v>2840</v>
      </c>
    </row>
    <row r="748" spans="1:14" ht="48">
      <c r="A748" s="1">
        <v>109</v>
      </c>
      <c r="B748" s="1" t="s">
        <v>2766</v>
      </c>
      <c r="C748" s="1" t="s">
        <v>2841</v>
      </c>
      <c r="D748" s="1" t="s">
        <v>48</v>
      </c>
      <c r="E748" s="1" t="s">
        <v>419</v>
      </c>
      <c r="F748" s="82" t="s">
        <v>2816</v>
      </c>
      <c r="G748" s="1">
        <v>0.12</v>
      </c>
      <c r="H748" s="1" t="s">
        <v>29</v>
      </c>
      <c r="I748" s="1">
        <v>0.12</v>
      </c>
      <c r="J748" s="48" t="s">
        <v>2673</v>
      </c>
      <c r="K748" s="52">
        <v>43497</v>
      </c>
      <c r="L748" s="52">
        <v>43800</v>
      </c>
      <c r="M748" s="1" t="s">
        <v>2669</v>
      </c>
      <c r="N748" s="1" t="s">
        <v>2842</v>
      </c>
    </row>
    <row r="749" spans="1:14" ht="48">
      <c r="A749" s="1">
        <v>110</v>
      </c>
      <c r="B749" s="1" t="s">
        <v>2766</v>
      </c>
      <c r="C749" s="1" t="s">
        <v>2843</v>
      </c>
      <c r="D749" s="1" t="s">
        <v>48</v>
      </c>
      <c r="E749" s="1" t="s">
        <v>2703</v>
      </c>
      <c r="F749" s="82" t="s">
        <v>2816</v>
      </c>
      <c r="G749" s="1">
        <v>9.4500000000000001E-2</v>
      </c>
      <c r="H749" s="1" t="s">
        <v>29</v>
      </c>
      <c r="I749" s="1">
        <v>9.4500000000000001E-2</v>
      </c>
      <c r="J749" s="48" t="s">
        <v>2673</v>
      </c>
      <c r="K749" s="52">
        <v>43497</v>
      </c>
      <c r="L749" s="52">
        <v>43800</v>
      </c>
      <c r="M749" s="1" t="s">
        <v>2669</v>
      </c>
      <c r="N749" s="1" t="s">
        <v>2704</v>
      </c>
    </row>
    <row r="750" spans="1:14" ht="48">
      <c r="A750" s="1">
        <v>111</v>
      </c>
      <c r="B750" s="1" t="s">
        <v>2766</v>
      </c>
      <c r="C750" s="1" t="s">
        <v>2844</v>
      </c>
      <c r="D750" s="1" t="s">
        <v>26</v>
      </c>
      <c r="E750" s="1" t="s">
        <v>2016</v>
      </c>
      <c r="F750" s="82" t="s">
        <v>2816</v>
      </c>
      <c r="G750" s="1">
        <v>0.28499999999999998</v>
      </c>
      <c r="H750" s="1" t="s">
        <v>29</v>
      </c>
      <c r="I750" s="1">
        <v>0.28499999999999998</v>
      </c>
      <c r="J750" s="48" t="s">
        <v>2673</v>
      </c>
      <c r="K750" s="52">
        <v>43497</v>
      </c>
      <c r="L750" s="52">
        <v>43800</v>
      </c>
      <c r="M750" s="1" t="s">
        <v>2669</v>
      </c>
      <c r="N750" s="1" t="s">
        <v>2845</v>
      </c>
    </row>
    <row r="751" spans="1:14" ht="48">
      <c r="A751" s="1">
        <v>112</v>
      </c>
      <c r="B751" s="1" t="s">
        <v>2766</v>
      </c>
      <c r="C751" s="1" t="s">
        <v>2846</v>
      </c>
      <c r="D751" s="1" t="s">
        <v>26</v>
      </c>
      <c r="E751" s="1" t="s">
        <v>773</v>
      </c>
      <c r="F751" s="82" t="s">
        <v>2816</v>
      </c>
      <c r="G751" s="1">
        <v>0.1125</v>
      </c>
      <c r="H751" s="1" t="s">
        <v>29</v>
      </c>
      <c r="I751" s="1">
        <v>0.1125</v>
      </c>
      <c r="J751" s="48" t="s">
        <v>2673</v>
      </c>
      <c r="K751" s="52">
        <v>43497</v>
      </c>
      <c r="L751" s="52">
        <v>43800</v>
      </c>
      <c r="M751" s="1" t="s">
        <v>2669</v>
      </c>
      <c r="N751" s="1" t="s">
        <v>2847</v>
      </c>
    </row>
    <row r="752" spans="1:14" ht="48">
      <c r="A752" s="1">
        <v>113</v>
      </c>
      <c r="B752" s="1" t="s">
        <v>2766</v>
      </c>
      <c r="C752" s="1" t="s">
        <v>2848</v>
      </c>
      <c r="D752" s="1" t="s">
        <v>26</v>
      </c>
      <c r="E752" s="1" t="s">
        <v>2849</v>
      </c>
      <c r="F752" s="82" t="s">
        <v>2816</v>
      </c>
      <c r="G752" s="1">
        <v>0.9</v>
      </c>
      <c r="H752" s="1" t="s">
        <v>29</v>
      </c>
      <c r="I752" s="1">
        <v>0.9</v>
      </c>
      <c r="J752" s="48" t="s">
        <v>2675</v>
      </c>
      <c r="K752" s="52">
        <v>43497</v>
      </c>
      <c r="L752" s="52">
        <v>43800</v>
      </c>
      <c r="M752" s="1" t="s">
        <v>2669</v>
      </c>
      <c r="N752" s="1" t="s">
        <v>2850</v>
      </c>
    </row>
    <row r="753" spans="1:14" ht="48">
      <c r="A753" s="1">
        <v>114</v>
      </c>
      <c r="B753" s="1" t="s">
        <v>2766</v>
      </c>
      <c r="C753" s="1" t="s">
        <v>2851</v>
      </c>
      <c r="D753" s="1" t="s">
        <v>26</v>
      </c>
      <c r="E753" s="1" t="s">
        <v>2852</v>
      </c>
      <c r="F753" s="82" t="s">
        <v>2816</v>
      </c>
      <c r="G753" s="1">
        <v>1.8674999999999999</v>
      </c>
      <c r="H753" s="1" t="s">
        <v>29</v>
      </c>
      <c r="I753" s="1">
        <v>1.8674999999999999</v>
      </c>
      <c r="J753" s="48" t="s">
        <v>2700</v>
      </c>
      <c r="K753" s="52">
        <v>43497</v>
      </c>
      <c r="L753" s="52">
        <v>43800</v>
      </c>
      <c r="M753" s="1" t="s">
        <v>2669</v>
      </c>
      <c r="N753" s="1" t="s">
        <v>2853</v>
      </c>
    </row>
    <row r="754" spans="1:14" ht="48">
      <c r="A754" s="1">
        <v>115</v>
      </c>
      <c r="B754" s="1" t="s">
        <v>2766</v>
      </c>
      <c r="C754" s="1" t="s">
        <v>2854</v>
      </c>
      <c r="D754" s="1" t="s">
        <v>26</v>
      </c>
      <c r="E754" s="1" t="s">
        <v>2855</v>
      </c>
      <c r="F754" s="82" t="s">
        <v>2816</v>
      </c>
      <c r="G754" s="1">
        <v>0.20250000000000001</v>
      </c>
      <c r="H754" s="1" t="s">
        <v>29</v>
      </c>
      <c r="I754" s="1">
        <v>0.20250000000000001</v>
      </c>
      <c r="J754" s="48" t="s">
        <v>2673</v>
      </c>
      <c r="K754" s="52">
        <v>43497</v>
      </c>
      <c r="L754" s="52">
        <v>43800</v>
      </c>
      <c r="M754" s="1" t="s">
        <v>2669</v>
      </c>
      <c r="N754" s="1" t="s">
        <v>2856</v>
      </c>
    </row>
    <row r="755" spans="1:14" ht="48">
      <c r="A755" s="1">
        <v>116</v>
      </c>
      <c r="B755" s="1" t="s">
        <v>2766</v>
      </c>
      <c r="C755" s="1" t="s">
        <v>2782</v>
      </c>
      <c r="D755" s="1" t="s">
        <v>26</v>
      </c>
      <c r="E755" s="1" t="s">
        <v>2709</v>
      </c>
      <c r="F755" s="82" t="s">
        <v>2816</v>
      </c>
      <c r="G755" s="1">
        <v>0.03</v>
      </c>
      <c r="H755" s="1" t="s">
        <v>29</v>
      </c>
      <c r="I755" s="1">
        <v>0.03</v>
      </c>
      <c r="J755" s="48" t="s">
        <v>2783</v>
      </c>
      <c r="K755" s="52">
        <v>43497</v>
      </c>
      <c r="L755" s="52">
        <v>43800</v>
      </c>
      <c r="M755" s="1" t="s">
        <v>2669</v>
      </c>
      <c r="N755" s="1" t="s">
        <v>2710</v>
      </c>
    </row>
    <row r="756" spans="1:14" ht="48">
      <c r="A756" s="1">
        <v>117</v>
      </c>
      <c r="B756" s="1" t="s">
        <v>2766</v>
      </c>
      <c r="C756" s="1" t="s">
        <v>2857</v>
      </c>
      <c r="D756" s="1" t="s">
        <v>36</v>
      </c>
      <c r="E756" s="1" t="s">
        <v>214</v>
      </c>
      <c r="F756" s="82" t="s">
        <v>2816</v>
      </c>
      <c r="G756" s="1">
        <v>0.34499999999999997</v>
      </c>
      <c r="H756" s="1" t="s">
        <v>29</v>
      </c>
      <c r="I756" s="1">
        <v>0.34499999999999997</v>
      </c>
      <c r="J756" s="48" t="s">
        <v>2673</v>
      </c>
      <c r="K756" s="52">
        <v>43497</v>
      </c>
      <c r="L756" s="52">
        <v>43800</v>
      </c>
      <c r="M756" s="1" t="s">
        <v>2669</v>
      </c>
      <c r="N756" s="1" t="s">
        <v>2716</v>
      </c>
    </row>
    <row r="757" spans="1:14" ht="48">
      <c r="A757" s="1">
        <v>118</v>
      </c>
      <c r="B757" s="1" t="s">
        <v>2766</v>
      </c>
      <c r="C757" s="1" t="s">
        <v>2858</v>
      </c>
      <c r="D757" s="1" t="s">
        <v>36</v>
      </c>
      <c r="E757" s="1" t="s">
        <v>524</v>
      </c>
      <c r="F757" s="82" t="s">
        <v>2816</v>
      </c>
      <c r="G757" s="1">
        <v>2.0699999999999998</v>
      </c>
      <c r="H757" s="1" t="s">
        <v>29</v>
      </c>
      <c r="I757" s="1">
        <v>2.0699999999999998</v>
      </c>
      <c r="J757" s="48" t="s">
        <v>2700</v>
      </c>
      <c r="K757" s="52">
        <v>43497</v>
      </c>
      <c r="L757" s="52">
        <v>43800</v>
      </c>
      <c r="M757" s="1" t="s">
        <v>2669</v>
      </c>
      <c r="N757" s="1" t="s">
        <v>2039</v>
      </c>
    </row>
    <row r="758" spans="1:14" ht="48">
      <c r="A758" s="1">
        <v>119</v>
      </c>
      <c r="B758" s="1" t="s">
        <v>2766</v>
      </c>
      <c r="C758" s="1" t="s">
        <v>2859</v>
      </c>
      <c r="D758" s="1" t="s">
        <v>36</v>
      </c>
      <c r="E758" s="1" t="s">
        <v>408</v>
      </c>
      <c r="F758" s="82" t="s">
        <v>2816</v>
      </c>
      <c r="G758" s="1">
        <v>1.365</v>
      </c>
      <c r="H758" s="1" t="s">
        <v>29</v>
      </c>
      <c r="I758" s="1">
        <v>1.365</v>
      </c>
      <c r="J758" s="48" t="s">
        <v>2700</v>
      </c>
      <c r="K758" s="52">
        <v>43497</v>
      </c>
      <c r="L758" s="52">
        <v>43800</v>
      </c>
      <c r="M758" s="1" t="s">
        <v>2669</v>
      </c>
      <c r="N758" s="1" t="s">
        <v>2860</v>
      </c>
    </row>
    <row r="759" spans="1:14" ht="48">
      <c r="A759" s="1">
        <v>120</v>
      </c>
      <c r="B759" s="1" t="s">
        <v>2766</v>
      </c>
      <c r="C759" s="1" t="s">
        <v>2861</v>
      </c>
      <c r="D759" s="1" t="s">
        <v>36</v>
      </c>
      <c r="E759" s="1" t="s">
        <v>123</v>
      </c>
      <c r="F759" s="82" t="s">
        <v>2816</v>
      </c>
      <c r="G759" s="1">
        <v>1.65</v>
      </c>
      <c r="H759" s="1" t="s">
        <v>29</v>
      </c>
      <c r="I759" s="1">
        <v>1.65</v>
      </c>
      <c r="J759" s="48" t="s">
        <v>2700</v>
      </c>
      <c r="K759" s="52">
        <v>43497</v>
      </c>
      <c r="L759" s="52">
        <v>43800</v>
      </c>
      <c r="M759" s="1" t="s">
        <v>2669</v>
      </c>
      <c r="N759" s="1" t="s">
        <v>2862</v>
      </c>
    </row>
    <row r="760" spans="1:14" ht="48">
      <c r="A760" s="1">
        <v>121</v>
      </c>
      <c r="B760" s="1" t="s">
        <v>2766</v>
      </c>
      <c r="C760" s="1" t="s">
        <v>2863</v>
      </c>
      <c r="D760" s="1" t="s">
        <v>36</v>
      </c>
      <c r="E760" s="1" t="s">
        <v>2864</v>
      </c>
      <c r="F760" s="82" t="s">
        <v>2816</v>
      </c>
      <c r="G760" s="1">
        <v>0.33</v>
      </c>
      <c r="H760" s="1" t="s">
        <v>29</v>
      </c>
      <c r="I760" s="1">
        <v>0.33</v>
      </c>
      <c r="J760" s="48" t="s">
        <v>2673</v>
      </c>
      <c r="K760" s="52">
        <v>43497</v>
      </c>
      <c r="L760" s="52">
        <v>43800</v>
      </c>
      <c r="M760" s="1" t="s">
        <v>2669</v>
      </c>
      <c r="N760" s="1" t="s">
        <v>2865</v>
      </c>
    </row>
    <row r="761" spans="1:14" ht="48">
      <c r="A761" s="1">
        <v>122</v>
      </c>
      <c r="B761" s="1" t="s">
        <v>2766</v>
      </c>
      <c r="C761" s="1" t="s">
        <v>2796</v>
      </c>
      <c r="D761" s="1" t="s">
        <v>32</v>
      </c>
      <c r="E761" s="1" t="s">
        <v>341</v>
      </c>
      <c r="F761" s="82" t="s">
        <v>2816</v>
      </c>
      <c r="G761" s="1">
        <v>2.37</v>
      </c>
      <c r="H761" s="1" t="s">
        <v>29</v>
      </c>
      <c r="I761" s="1">
        <v>2.37</v>
      </c>
      <c r="J761" s="48" t="s">
        <v>2687</v>
      </c>
      <c r="K761" s="52">
        <v>43497</v>
      </c>
      <c r="L761" s="52">
        <v>43800</v>
      </c>
      <c r="M761" s="1" t="s">
        <v>2669</v>
      </c>
      <c r="N761" s="1" t="s">
        <v>2724</v>
      </c>
    </row>
    <row r="762" spans="1:14" ht="48">
      <c r="A762" s="1">
        <v>123</v>
      </c>
      <c r="B762" s="1" t="s">
        <v>2766</v>
      </c>
      <c r="C762" s="1" t="s">
        <v>2866</v>
      </c>
      <c r="D762" s="1" t="s">
        <v>32</v>
      </c>
      <c r="E762" s="1" t="s">
        <v>2867</v>
      </c>
      <c r="F762" s="82" t="s">
        <v>2816</v>
      </c>
      <c r="G762" s="1">
        <v>0.13500000000000001</v>
      </c>
      <c r="H762" s="1" t="s">
        <v>29</v>
      </c>
      <c r="I762" s="1">
        <v>0.13500000000000001</v>
      </c>
      <c r="J762" s="48" t="s">
        <v>2673</v>
      </c>
      <c r="K762" s="52">
        <v>43497</v>
      </c>
      <c r="L762" s="52">
        <v>43800</v>
      </c>
      <c r="M762" s="1" t="s">
        <v>2669</v>
      </c>
      <c r="N762" s="1" t="s">
        <v>2868</v>
      </c>
    </row>
    <row r="763" spans="1:14" ht="48">
      <c r="A763" s="1">
        <v>124</v>
      </c>
      <c r="B763" s="1" t="s">
        <v>2766</v>
      </c>
      <c r="C763" s="1" t="s">
        <v>2869</v>
      </c>
      <c r="D763" s="1" t="s">
        <v>32</v>
      </c>
      <c r="E763" s="1" t="s">
        <v>2602</v>
      </c>
      <c r="F763" s="82" t="s">
        <v>2816</v>
      </c>
      <c r="G763" s="1">
        <v>0.99</v>
      </c>
      <c r="H763" s="1" t="s">
        <v>29</v>
      </c>
      <c r="I763" s="1">
        <v>0.99</v>
      </c>
      <c r="J763" s="48" t="s">
        <v>2675</v>
      </c>
      <c r="K763" s="52">
        <v>43497</v>
      </c>
      <c r="L763" s="52">
        <v>43800</v>
      </c>
      <c r="M763" s="1" t="s">
        <v>2669</v>
      </c>
      <c r="N763" s="1" t="s">
        <v>2870</v>
      </c>
    </row>
    <row r="764" spans="1:14" ht="48">
      <c r="A764" s="1">
        <v>125</v>
      </c>
      <c r="B764" s="1" t="s">
        <v>2766</v>
      </c>
      <c r="C764" s="1" t="s">
        <v>2871</v>
      </c>
      <c r="D764" s="1" t="s">
        <v>32</v>
      </c>
      <c r="E764" s="1" t="s">
        <v>2872</v>
      </c>
      <c r="F764" s="82" t="s">
        <v>2816</v>
      </c>
      <c r="G764" s="1">
        <v>2.5950000000000002</v>
      </c>
      <c r="H764" s="1" t="s">
        <v>29</v>
      </c>
      <c r="I764" s="1">
        <v>2.5950000000000002</v>
      </c>
      <c r="J764" s="48" t="s">
        <v>2687</v>
      </c>
      <c r="K764" s="52">
        <v>43497</v>
      </c>
      <c r="L764" s="52">
        <v>43800</v>
      </c>
      <c r="M764" s="1" t="s">
        <v>2669</v>
      </c>
      <c r="N764" s="1" t="s">
        <v>2873</v>
      </c>
    </row>
    <row r="765" spans="1:14" ht="48">
      <c r="A765" s="1">
        <v>126</v>
      </c>
      <c r="B765" s="1" t="s">
        <v>2766</v>
      </c>
      <c r="C765" s="1" t="s">
        <v>2874</v>
      </c>
      <c r="D765" s="1" t="s">
        <v>32</v>
      </c>
      <c r="E765" s="1" t="s">
        <v>2729</v>
      </c>
      <c r="F765" s="82" t="s">
        <v>2816</v>
      </c>
      <c r="G765" s="1">
        <v>0.63</v>
      </c>
      <c r="H765" s="1" t="s">
        <v>29</v>
      </c>
      <c r="I765" s="1">
        <v>0.63</v>
      </c>
      <c r="J765" s="48" t="s">
        <v>2675</v>
      </c>
      <c r="K765" s="52">
        <v>43497</v>
      </c>
      <c r="L765" s="52">
        <v>43800</v>
      </c>
      <c r="M765" s="1" t="s">
        <v>2669</v>
      </c>
      <c r="N765" s="1" t="s">
        <v>2730</v>
      </c>
    </row>
    <row r="766" spans="1:14" ht="48">
      <c r="A766" s="1">
        <v>127</v>
      </c>
      <c r="B766" s="1" t="s">
        <v>2766</v>
      </c>
      <c r="C766" s="1" t="s">
        <v>2875</v>
      </c>
      <c r="D766" s="1" t="s">
        <v>57</v>
      </c>
      <c r="E766" s="1" t="s">
        <v>2876</v>
      </c>
      <c r="F766" s="82" t="s">
        <v>2816</v>
      </c>
      <c r="G766" s="1">
        <v>3.6</v>
      </c>
      <c r="H766" s="1" t="s">
        <v>29</v>
      </c>
      <c r="I766" s="1">
        <v>3.6</v>
      </c>
      <c r="J766" s="48" t="s">
        <v>2687</v>
      </c>
      <c r="K766" s="52">
        <v>43497</v>
      </c>
      <c r="L766" s="52">
        <v>43800</v>
      </c>
      <c r="M766" s="1" t="s">
        <v>2669</v>
      </c>
      <c r="N766" s="1" t="s">
        <v>2877</v>
      </c>
    </row>
    <row r="767" spans="1:14" ht="48">
      <c r="A767" s="1">
        <v>128</v>
      </c>
      <c r="B767" s="1" t="s">
        <v>2766</v>
      </c>
      <c r="C767" s="1" t="s">
        <v>2878</v>
      </c>
      <c r="D767" s="1" t="s">
        <v>57</v>
      </c>
      <c r="E767" s="1" t="s">
        <v>2491</v>
      </c>
      <c r="F767" s="82" t="s">
        <v>2816</v>
      </c>
      <c r="G767" s="1">
        <v>1.29</v>
      </c>
      <c r="H767" s="1" t="s">
        <v>29</v>
      </c>
      <c r="I767" s="1">
        <v>1.29</v>
      </c>
      <c r="J767" s="48" t="s">
        <v>2685</v>
      </c>
      <c r="K767" s="52">
        <v>43497</v>
      </c>
      <c r="L767" s="52">
        <v>43800</v>
      </c>
      <c r="M767" s="1" t="s">
        <v>2669</v>
      </c>
      <c r="N767" s="1" t="s">
        <v>2879</v>
      </c>
    </row>
    <row r="768" spans="1:14" ht="48">
      <c r="A768" s="1">
        <v>129</v>
      </c>
      <c r="B768" s="1" t="s">
        <v>2766</v>
      </c>
      <c r="C768" s="1" t="s">
        <v>2880</v>
      </c>
      <c r="D768" s="1" t="s">
        <v>57</v>
      </c>
      <c r="E768" s="1" t="s">
        <v>1035</v>
      </c>
      <c r="F768" s="82" t="s">
        <v>2816</v>
      </c>
      <c r="G768" s="1">
        <v>4.1174999999999997</v>
      </c>
      <c r="H768" s="1" t="s">
        <v>29</v>
      </c>
      <c r="I768" s="1">
        <v>4.1174999999999997</v>
      </c>
      <c r="J768" s="48" t="s">
        <v>2719</v>
      </c>
      <c r="K768" s="52">
        <v>43497</v>
      </c>
      <c r="L768" s="52">
        <v>43800</v>
      </c>
      <c r="M768" s="1" t="s">
        <v>2669</v>
      </c>
      <c r="N768" s="1" t="s">
        <v>2052</v>
      </c>
    </row>
    <row r="769" spans="1:14" ht="48">
      <c r="A769" s="1">
        <v>130</v>
      </c>
      <c r="B769" s="1" t="s">
        <v>2766</v>
      </c>
      <c r="C769" s="1" t="s">
        <v>2813</v>
      </c>
      <c r="D769" s="1" t="s">
        <v>57</v>
      </c>
      <c r="E769" s="1" t="s">
        <v>689</v>
      </c>
      <c r="F769" s="82" t="s">
        <v>2816</v>
      </c>
      <c r="G769" s="1">
        <v>0.45</v>
      </c>
      <c r="H769" s="1" t="s">
        <v>29</v>
      </c>
      <c r="I769" s="1">
        <v>0.45</v>
      </c>
      <c r="J769" s="48" t="s">
        <v>2673</v>
      </c>
      <c r="K769" s="52">
        <v>43497</v>
      </c>
      <c r="L769" s="52">
        <v>43800</v>
      </c>
      <c r="M769" s="1" t="s">
        <v>2669</v>
      </c>
      <c r="N769" s="1" t="s">
        <v>2881</v>
      </c>
    </row>
    <row r="770" spans="1:14" ht="48">
      <c r="A770" s="1">
        <v>131</v>
      </c>
      <c r="B770" s="1" t="s">
        <v>2766</v>
      </c>
      <c r="C770" s="1" t="s">
        <v>2882</v>
      </c>
      <c r="D770" s="1" t="s">
        <v>65</v>
      </c>
      <c r="E770" s="1" t="s">
        <v>1651</v>
      </c>
      <c r="F770" s="82" t="s">
        <v>2816</v>
      </c>
      <c r="G770" s="1">
        <v>7.4999999999999997E-3</v>
      </c>
      <c r="H770" s="1" t="s">
        <v>29</v>
      </c>
      <c r="I770" s="1">
        <v>7.4999999999999997E-3</v>
      </c>
      <c r="J770" s="48" t="s">
        <v>2883</v>
      </c>
      <c r="K770" s="52">
        <v>43497</v>
      </c>
      <c r="L770" s="52">
        <v>43800</v>
      </c>
      <c r="M770" s="1" t="s">
        <v>2669</v>
      </c>
      <c r="N770" s="1" t="s">
        <v>1654</v>
      </c>
    </row>
    <row r="771" spans="1:14" ht="48">
      <c r="A771" s="1">
        <v>132</v>
      </c>
      <c r="B771" s="1" t="s">
        <v>2766</v>
      </c>
      <c r="C771" s="1" t="s">
        <v>2884</v>
      </c>
      <c r="D771" s="24" t="s">
        <v>40</v>
      </c>
      <c r="E771" s="1" t="s">
        <v>285</v>
      </c>
      <c r="F771" s="82" t="s">
        <v>2816</v>
      </c>
      <c r="G771" s="1">
        <v>0.14249999999999999</v>
      </c>
      <c r="H771" s="1" t="s">
        <v>29</v>
      </c>
      <c r="I771" s="1">
        <v>0.14249999999999999</v>
      </c>
      <c r="J771" s="48" t="s">
        <v>2680</v>
      </c>
      <c r="K771" s="52">
        <v>43497</v>
      </c>
      <c r="L771" s="52">
        <v>43800</v>
      </c>
      <c r="M771" s="1" t="s">
        <v>2669</v>
      </c>
      <c r="N771" s="1" t="s">
        <v>2748</v>
      </c>
    </row>
    <row r="772" spans="1:14" ht="48">
      <c r="A772" s="1">
        <v>133</v>
      </c>
      <c r="B772" s="1" t="s">
        <v>2766</v>
      </c>
      <c r="C772" s="1" t="s">
        <v>2863</v>
      </c>
      <c r="D772" s="24" t="s">
        <v>40</v>
      </c>
      <c r="E772" s="1" t="s">
        <v>396</v>
      </c>
      <c r="F772" s="82" t="s">
        <v>2816</v>
      </c>
      <c r="G772" s="1">
        <v>0.33</v>
      </c>
      <c r="H772" s="1" t="s">
        <v>29</v>
      </c>
      <c r="I772" s="1">
        <v>0.33</v>
      </c>
      <c r="J772" s="48" t="s">
        <v>2673</v>
      </c>
      <c r="K772" s="52">
        <v>43497</v>
      </c>
      <c r="L772" s="52">
        <v>43800</v>
      </c>
      <c r="M772" s="1" t="s">
        <v>2669</v>
      </c>
      <c r="N772" s="1" t="s">
        <v>2612</v>
      </c>
    </row>
    <row r="773" spans="1:14" ht="48">
      <c r="A773" s="1">
        <v>134</v>
      </c>
      <c r="B773" s="1" t="s">
        <v>2766</v>
      </c>
      <c r="C773" s="1" t="s">
        <v>2885</v>
      </c>
      <c r="D773" s="24" t="s">
        <v>40</v>
      </c>
      <c r="E773" s="1" t="s">
        <v>2760</v>
      </c>
      <c r="F773" s="82" t="s">
        <v>2816</v>
      </c>
      <c r="G773" s="1">
        <v>3.0150000000000001</v>
      </c>
      <c r="H773" s="1" t="s">
        <v>29</v>
      </c>
      <c r="I773" s="1">
        <v>3.0150000000000001</v>
      </c>
      <c r="J773" s="48" t="s">
        <v>2687</v>
      </c>
      <c r="K773" s="52">
        <v>43497</v>
      </c>
      <c r="L773" s="52">
        <v>43800</v>
      </c>
      <c r="M773" s="1" t="s">
        <v>2669</v>
      </c>
      <c r="N773" s="1" t="s">
        <v>2761</v>
      </c>
    </row>
    <row r="774" spans="1:14" ht="48">
      <c r="A774" s="1">
        <v>135</v>
      </c>
      <c r="B774" s="1" t="s">
        <v>2886</v>
      </c>
      <c r="C774" s="1" t="s">
        <v>2887</v>
      </c>
      <c r="D774" s="1" t="s">
        <v>53</v>
      </c>
      <c r="E774" s="1" t="s">
        <v>1408</v>
      </c>
      <c r="F774" s="82" t="s">
        <v>2816</v>
      </c>
      <c r="G774" s="1">
        <v>0.69750000000000001</v>
      </c>
      <c r="H774" s="1" t="s">
        <v>29</v>
      </c>
      <c r="I774" s="1">
        <v>0.69750000000000001</v>
      </c>
      <c r="J774" s="48" t="s">
        <v>2675</v>
      </c>
      <c r="K774" s="52">
        <v>43497</v>
      </c>
      <c r="L774" s="52">
        <v>43800</v>
      </c>
      <c r="M774" s="1" t="s">
        <v>2669</v>
      </c>
      <c r="N774" s="1" t="s">
        <v>1411</v>
      </c>
    </row>
    <row r="775" spans="1:14" ht="48">
      <c r="A775" s="1">
        <v>136</v>
      </c>
      <c r="B775" s="1" t="s">
        <v>2886</v>
      </c>
      <c r="C775" s="1" t="s">
        <v>2888</v>
      </c>
      <c r="D775" s="1" t="s">
        <v>53</v>
      </c>
      <c r="E775" s="1" t="s">
        <v>233</v>
      </c>
      <c r="F775" s="82" t="s">
        <v>2816</v>
      </c>
      <c r="G775" s="1">
        <v>1.6274999999999999</v>
      </c>
      <c r="H775" s="1" t="s">
        <v>29</v>
      </c>
      <c r="I775" s="1">
        <v>1.6274999999999999</v>
      </c>
      <c r="J775" s="48" t="s">
        <v>2700</v>
      </c>
      <c r="K775" s="52">
        <v>43497</v>
      </c>
      <c r="L775" s="52">
        <v>43800</v>
      </c>
      <c r="M775" s="1" t="s">
        <v>2669</v>
      </c>
      <c r="N775" s="1" t="s">
        <v>1399</v>
      </c>
    </row>
    <row r="776" spans="1:14" ht="48">
      <c r="A776" s="1">
        <v>137</v>
      </c>
      <c r="B776" s="1" t="s">
        <v>2886</v>
      </c>
      <c r="C776" s="1" t="s">
        <v>2889</v>
      </c>
      <c r="D776" s="1" t="s">
        <v>53</v>
      </c>
      <c r="E776" s="1" t="s">
        <v>1414</v>
      </c>
      <c r="F776" s="82" t="s">
        <v>2816</v>
      </c>
      <c r="G776" s="1">
        <v>0.51</v>
      </c>
      <c r="H776" s="1" t="s">
        <v>29</v>
      </c>
      <c r="I776" s="1">
        <v>0.51</v>
      </c>
      <c r="J776" s="48" t="s">
        <v>2675</v>
      </c>
      <c r="K776" s="52">
        <v>43497</v>
      </c>
      <c r="L776" s="52">
        <v>43800</v>
      </c>
      <c r="M776" s="1" t="s">
        <v>2669</v>
      </c>
      <c r="N776" s="1" t="s">
        <v>1416</v>
      </c>
    </row>
    <row r="777" spans="1:14" ht="48">
      <c r="A777" s="1">
        <v>138</v>
      </c>
      <c r="B777" s="1" t="s">
        <v>2886</v>
      </c>
      <c r="C777" s="1" t="s">
        <v>2890</v>
      </c>
      <c r="D777" s="1" t="s">
        <v>73</v>
      </c>
      <c r="E777" s="1" t="s">
        <v>1742</v>
      </c>
      <c r="F777" s="82" t="s">
        <v>2816</v>
      </c>
      <c r="G777" s="1">
        <v>1.2</v>
      </c>
      <c r="H777" s="1" t="s">
        <v>29</v>
      </c>
      <c r="I777" s="1">
        <v>1.2</v>
      </c>
      <c r="J777" s="48" t="s">
        <v>2700</v>
      </c>
      <c r="K777" s="52">
        <v>43497</v>
      </c>
      <c r="L777" s="52">
        <v>43800</v>
      </c>
      <c r="M777" s="1" t="s">
        <v>2669</v>
      </c>
      <c r="N777" s="1" t="s">
        <v>1745</v>
      </c>
    </row>
    <row r="778" spans="1:14" ht="48">
      <c r="A778" s="1">
        <v>139</v>
      </c>
      <c r="B778" s="1" t="s">
        <v>2886</v>
      </c>
      <c r="C778" s="1" t="s">
        <v>2891</v>
      </c>
      <c r="D778" s="1" t="s">
        <v>73</v>
      </c>
      <c r="E778" s="1" t="s">
        <v>319</v>
      </c>
      <c r="F778" s="82" t="s">
        <v>2816</v>
      </c>
      <c r="G778" s="1">
        <v>0.72</v>
      </c>
      <c r="H778" s="1" t="s">
        <v>29</v>
      </c>
      <c r="I778" s="1">
        <v>0.72</v>
      </c>
      <c r="J778" s="48" t="s">
        <v>2675</v>
      </c>
      <c r="K778" s="52">
        <v>43497</v>
      </c>
      <c r="L778" s="52">
        <v>43800</v>
      </c>
      <c r="M778" s="1" t="s">
        <v>2669</v>
      </c>
      <c r="N778" s="1" t="s">
        <v>1754</v>
      </c>
    </row>
    <row r="779" spans="1:14" ht="48">
      <c r="A779" s="1">
        <v>140</v>
      </c>
      <c r="B779" s="1" t="s">
        <v>2886</v>
      </c>
      <c r="C779" s="1" t="s">
        <v>2892</v>
      </c>
      <c r="D779" s="1" t="s">
        <v>73</v>
      </c>
      <c r="E779" s="1" t="s">
        <v>390</v>
      </c>
      <c r="F779" s="82" t="s">
        <v>2816</v>
      </c>
      <c r="G779" s="1">
        <v>2.31</v>
      </c>
      <c r="H779" s="1" t="s">
        <v>29</v>
      </c>
      <c r="I779" s="1">
        <v>2.31</v>
      </c>
      <c r="J779" s="48" t="s">
        <v>2677</v>
      </c>
      <c r="K779" s="52">
        <v>43497</v>
      </c>
      <c r="L779" s="52">
        <v>43800</v>
      </c>
      <c r="M779" s="1" t="s">
        <v>2669</v>
      </c>
      <c r="N779" s="1" t="s">
        <v>1749</v>
      </c>
    </row>
    <row r="780" spans="1:14" ht="48">
      <c r="A780" s="1">
        <v>141</v>
      </c>
      <c r="B780" s="1" t="s">
        <v>2886</v>
      </c>
      <c r="C780" s="1" t="s">
        <v>2893</v>
      </c>
      <c r="D780" s="1" t="s">
        <v>73</v>
      </c>
      <c r="E780" s="1" t="s">
        <v>1737</v>
      </c>
      <c r="F780" s="82" t="s">
        <v>2816</v>
      </c>
      <c r="G780" s="1">
        <v>0.40799999999999997</v>
      </c>
      <c r="H780" s="1" t="s">
        <v>29</v>
      </c>
      <c r="I780" s="1">
        <v>0.40799999999999997</v>
      </c>
      <c r="J780" s="48" t="s">
        <v>2675</v>
      </c>
      <c r="K780" s="52">
        <v>43497</v>
      </c>
      <c r="L780" s="52">
        <v>43800</v>
      </c>
      <c r="M780" s="1" t="s">
        <v>2669</v>
      </c>
      <c r="N780" s="1" t="s">
        <v>1739</v>
      </c>
    </row>
    <row r="781" spans="1:14" ht="48">
      <c r="A781" s="1">
        <v>142</v>
      </c>
      <c r="B781" s="1" t="s">
        <v>2886</v>
      </c>
      <c r="C781" s="1" t="s">
        <v>2894</v>
      </c>
      <c r="D781" s="1" t="s">
        <v>26</v>
      </c>
      <c r="E781" s="1" t="s">
        <v>536</v>
      </c>
      <c r="F781" s="82" t="s">
        <v>2816</v>
      </c>
      <c r="G781" s="1">
        <v>0.97499999999999998</v>
      </c>
      <c r="H781" s="1" t="s">
        <v>29</v>
      </c>
      <c r="I781" s="1">
        <v>0.97499999999999998</v>
      </c>
      <c r="J781" s="48" t="s">
        <v>2675</v>
      </c>
      <c r="K781" s="52">
        <v>43497</v>
      </c>
      <c r="L781" s="52">
        <v>43800</v>
      </c>
      <c r="M781" s="1" t="s">
        <v>2669</v>
      </c>
      <c r="N781" s="1" t="s">
        <v>1150</v>
      </c>
    </row>
    <row r="782" spans="1:14" ht="48">
      <c r="A782" s="1">
        <v>143</v>
      </c>
      <c r="B782" s="1" t="s">
        <v>2886</v>
      </c>
      <c r="C782" s="1" t="s">
        <v>2895</v>
      </c>
      <c r="D782" s="1" t="s">
        <v>26</v>
      </c>
      <c r="E782" s="1" t="s">
        <v>1161</v>
      </c>
      <c r="F782" s="82" t="s">
        <v>2816</v>
      </c>
      <c r="G782" s="1">
        <v>1.0125</v>
      </c>
      <c r="H782" s="1" t="s">
        <v>29</v>
      </c>
      <c r="I782" s="1">
        <v>1.0125</v>
      </c>
      <c r="J782" s="48" t="s">
        <v>2685</v>
      </c>
      <c r="K782" s="52">
        <v>43497</v>
      </c>
      <c r="L782" s="52">
        <v>43800</v>
      </c>
      <c r="M782" s="1" t="s">
        <v>2669</v>
      </c>
      <c r="N782" s="1" t="s">
        <v>1163</v>
      </c>
    </row>
    <row r="783" spans="1:14" ht="48">
      <c r="A783" s="1">
        <v>144</v>
      </c>
      <c r="B783" s="1" t="s">
        <v>2886</v>
      </c>
      <c r="C783" s="1" t="s">
        <v>2896</v>
      </c>
      <c r="D783" s="1" t="s">
        <v>26</v>
      </c>
      <c r="E783" s="1" t="s">
        <v>951</v>
      </c>
      <c r="F783" s="82" t="s">
        <v>2816</v>
      </c>
      <c r="G783" s="1">
        <v>0.375</v>
      </c>
      <c r="H783" s="1" t="s">
        <v>29</v>
      </c>
      <c r="I783" s="1">
        <v>0.375</v>
      </c>
      <c r="J783" s="48" t="s">
        <v>2673</v>
      </c>
      <c r="K783" s="52">
        <v>43497</v>
      </c>
      <c r="L783" s="52">
        <v>43800</v>
      </c>
      <c r="M783" s="1" t="s">
        <v>2669</v>
      </c>
      <c r="N783" s="1" t="s">
        <v>2590</v>
      </c>
    </row>
    <row r="784" spans="1:14" ht="48">
      <c r="A784" s="1">
        <v>145</v>
      </c>
      <c r="B784" s="1" t="s">
        <v>2886</v>
      </c>
      <c r="C784" s="1" t="s">
        <v>2897</v>
      </c>
      <c r="D784" s="1" t="s">
        <v>65</v>
      </c>
      <c r="E784" s="1" t="s">
        <v>2898</v>
      </c>
      <c r="F784" s="82" t="s">
        <v>2816</v>
      </c>
      <c r="G784" s="1">
        <v>3.5550000000000002</v>
      </c>
      <c r="H784" s="1" t="s">
        <v>29</v>
      </c>
      <c r="I784" s="1">
        <v>3.5550000000000002</v>
      </c>
      <c r="J784" s="48" t="s">
        <v>2687</v>
      </c>
      <c r="K784" s="52">
        <v>43497</v>
      </c>
      <c r="L784" s="52">
        <v>43800</v>
      </c>
      <c r="M784" s="1" t="s">
        <v>2669</v>
      </c>
      <c r="N784" s="1" t="s">
        <v>2899</v>
      </c>
    </row>
    <row r="785" spans="1:14" ht="48">
      <c r="A785" s="1">
        <v>146</v>
      </c>
      <c r="B785" s="1" t="s">
        <v>2886</v>
      </c>
      <c r="C785" s="1" t="s">
        <v>2900</v>
      </c>
      <c r="D785" s="1" t="s">
        <v>65</v>
      </c>
      <c r="E785" s="1" t="s">
        <v>1665</v>
      </c>
      <c r="F785" s="82" t="s">
        <v>2816</v>
      </c>
      <c r="G785" s="1">
        <v>0.28499999999999998</v>
      </c>
      <c r="H785" s="1" t="s">
        <v>29</v>
      </c>
      <c r="I785" s="1">
        <v>0.28499999999999998</v>
      </c>
      <c r="J785" s="48" t="s">
        <v>2673</v>
      </c>
      <c r="K785" s="52">
        <v>43497</v>
      </c>
      <c r="L785" s="52">
        <v>43800</v>
      </c>
      <c r="M785" s="1" t="s">
        <v>2669</v>
      </c>
      <c r="N785" s="1" t="s">
        <v>1668</v>
      </c>
    </row>
    <row r="786" spans="1:14" ht="48">
      <c r="A786" s="1">
        <v>147</v>
      </c>
      <c r="B786" s="1" t="s">
        <v>2886</v>
      </c>
      <c r="C786" s="1" t="s">
        <v>2901</v>
      </c>
      <c r="D786" s="1" t="s">
        <v>65</v>
      </c>
      <c r="E786" s="1" t="s">
        <v>2741</v>
      </c>
      <c r="F786" s="82" t="s">
        <v>2816</v>
      </c>
      <c r="G786" s="1">
        <v>4.4999999999999998E-2</v>
      </c>
      <c r="H786" s="1" t="s">
        <v>29</v>
      </c>
      <c r="I786" s="1">
        <v>4.4999999999999998E-2</v>
      </c>
      <c r="J786" s="48" t="s">
        <v>2783</v>
      </c>
      <c r="K786" s="52">
        <v>43497</v>
      </c>
      <c r="L786" s="52">
        <v>43800</v>
      </c>
      <c r="M786" s="1" t="s">
        <v>2669</v>
      </c>
      <c r="N786" s="1" t="s">
        <v>2742</v>
      </c>
    </row>
    <row r="787" spans="1:14" ht="48">
      <c r="A787" s="1">
        <v>148</v>
      </c>
      <c r="B787" s="1" t="s">
        <v>2886</v>
      </c>
      <c r="C787" s="1" t="s">
        <v>2902</v>
      </c>
      <c r="D787" s="1" t="s">
        <v>65</v>
      </c>
      <c r="E787" s="1" t="s">
        <v>2062</v>
      </c>
      <c r="F787" s="82" t="s">
        <v>2816</v>
      </c>
      <c r="G787" s="1">
        <v>2.46</v>
      </c>
      <c r="H787" s="1" t="s">
        <v>29</v>
      </c>
      <c r="I787" s="1">
        <v>2.46</v>
      </c>
      <c r="J787" s="48" t="s">
        <v>2687</v>
      </c>
      <c r="K787" s="52">
        <v>43497</v>
      </c>
      <c r="L787" s="52">
        <v>43800</v>
      </c>
      <c r="M787" s="1" t="s">
        <v>2669</v>
      </c>
      <c r="N787" s="1" t="s">
        <v>1619</v>
      </c>
    </row>
    <row r="788" spans="1:14" ht="48">
      <c r="A788" s="1">
        <v>149</v>
      </c>
      <c r="B788" s="1" t="s">
        <v>2886</v>
      </c>
      <c r="C788" s="1" t="s">
        <v>2903</v>
      </c>
      <c r="D788" s="1" t="s">
        <v>65</v>
      </c>
      <c r="E788" s="1" t="s">
        <v>741</v>
      </c>
      <c r="F788" s="82" t="s">
        <v>2816</v>
      </c>
      <c r="G788" s="1">
        <v>3.915</v>
      </c>
      <c r="H788" s="1" t="s">
        <v>29</v>
      </c>
      <c r="I788" s="1">
        <v>3.915</v>
      </c>
      <c r="J788" s="48" t="s">
        <v>2722</v>
      </c>
      <c r="K788" s="52">
        <v>43497</v>
      </c>
      <c r="L788" s="52">
        <v>43800</v>
      </c>
      <c r="M788" s="1" t="s">
        <v>2669</v>
      </c>
      <c r="N788" s="1" t="s">
        <v>1662</v>
      </c>
    </row>
    <row r="789" spans="1:14" ht="48">
      <c r="A789" s="1">
        <v>150</v>
      </c>
      <c r="B789" s="1" t="s">
        <v>2886</v>
      </c>
      <c r="C789" s="1" t="s">
        <v>2904</v>
      </c>
      <c r="D789" s="24" t="s">
        <v>40</v>
      </c>
      <c r="E789" s="1" t="s">
        <v>1992</v>
      </c>
      <c r="F789" s="82" t="s">
        <v>2816</v>
      </c>
      <c r="G789" s="1">
        <v>0.16500000000000001</v>
      </c>
      <c r="H789" s="1" t="s">
        <v>29</v>
      </c>
      <c r="I789" s="1">
        <v>0.16500000000000001</v>
      </c>
      <c r="J789" s="48" t="s">
        <v>2673</v>
      </c>
      <c r="K789" s="52">
        <v>43497</v>
      </c>
      <c r="L789" s="52">
        <v>43800</v>
      </c>
      <c r="M789" s="1" t="s">
        <v>2669</v>
      </c>
      <c r="N789" s="1" t="s">
        <v>2750</v>
      </c>
    </row>
    <row r="790" spans="1:14" ht="48">
      <c r="A790" s="1">
        <v>151</v>
      </c>
      <c r="B790" s="1" t="s">
        <v>2886</v>
      </c>
      <c r="C790" s="1" t="s">
        <v>2905</v>
      </c>
      <c r="D790" s="24" t="s">
        <v>40</v>
      </c>
      <c r="E790" s="1" t="s">
        <v>625</v>
      </c>
      <c r="F790" s="82" t="s">
        <v>2816</v>
      </c>
      <c r="G790" s="1">
        <v>0.54</v>
      </c>
      <c r="H790" s="1" t="s">
        <v>29</v>
      </c>
      <c r="I790" s="1">
        <v>0.54</v>
      </c>
      <c r="J790" s="48" t="s">
        <v>2675</v>
      </c>
      <c r="K790" s="52">
        <v>43497</v>
      </c>
      <c r="L790" s="52">
        <v>43800</v>
      </c>
      <c r="M790" s="1" t="s">
        <v>2669</v>
      </c>
      <c r="N790" s="1" t="s">
        <v>2906</v>
      </c>
    </row>
    <row r="791" spans="1:14" ht="48">
      <c r="A791" s="1">
        <v>152</v>
      </c>
      <c r="B791" s="1" t="s">
        <v>2886</v>
      </c>
      <c r="C791" s="1" t="s">
        <v>2907</v>
      </c>
      <c r="D791" s="24" t="s">
        <v>40</v>
      </c>
      <c r="E791" s="1" t="s">
        <v>591</v>
      </c>
      <c r="F791" s="82" t="s">
        <v>2816</v>
      </c>
      <c r="G791" s="1">
        <v>0.52500000000000002</v>
      </c>
      <c r="H791" s="1" t="s">
        <v>29</v>
      </c>
      <c r="I791" s="1">
        <v>0.52500000000000002</v>
      </c>
      <c r="J791" s="48" t="s">
        <v>2675</v>
      </c>
      <c r="K791" s="52">
        <v>43497</v>
      </c>
      <c r="L791" s="52">
        <v>43800</v>
      </c>
      <c r="M791" s="1" t="s">
        <v>2669</v>
      </c>
      <c r="N791" s="1" t="s">
        <v>1305</v>
      </c>
    </row>
    <row r="792" spans="1:14" ht="48">
      <c r="A792" s="1">
        <v>153</v>
      </c>
      <c r="B792" s="1" t="s">
        <v>2886</v>
      </c>
      <c r="C792" s="1" t="s">
        <v>2908</v>
      </c>
      <c r="D792" s="24" t="s">
        <v>40</v>
      </c>
      <c r="E792" s="1" t="s">
        <v>780</v>
      </c>
      <c r="F792" s="82" t="s">
        <v>2816</v>
      </c>
      <c r="G792" s="1">
        <v>3.7725</v>
      </c>
      <c r="H792" s="1" t="s">
        <v>29</v>
      </c>
      <c r="I792" s="1">
        <v>3.7725</v>
      </c>
      <c r="J792" s="48" t="s">
        <v>2687</v>
      </c>
      <c r="K792" s="52">
        <v>43497</v>
      </c>
      <c r="L792" s="52">
        <v>43800</v>
      </c>
      <c r="M792" s="1" t="s">
        <v>2669</v>
      </c>
      <c r="N792" s="1" t="s">
        <v>2059</v>
      </c>
    </row>
    <row r="793" spans="1:14" ht="48">
      <c r="A793" s="1">
        <v>154</v>
      </c>
      <c r="B793" s="1" t="s">
        <v>2886</v>
      </c>
      <c r="C793" s="1" t="s">
        <v>2909</v>
      </c>
      <c r="D793" s="24" t="s">
        <v>40</v>
      </c>
      <c r="E793" s="1" t="s">
        <v>1316</v>
      </c>
      <c r="F793" s="82" t="s">
        <v>2816</v>
      </c>
      <c r="G793" s="1">
        <v>0.61499999999999999</v>
      </c>
      <c r="H793" s="1" t="s">
        <v>29</v>
      </c>
      <c r="I793" s="1">
        <v>0.61499999999999999</v>
      </c>
      <c r="J793" s="48" t="s">
        <v>2675</v>
      </c>
      <c r="K793" s="52">
        <v>43497</v>
      </c>
      <c r="L793" s="52">
        <v>43800</v>
      </c>
      <c r="M793" s="1" t="s">
        <v>2669</v>
      </c>
      <c r="N793" s="1" t="s">
        <v>2759</v>
      </c>
    </row>
    <row r="794" spans="1:14" ht="48">
      <c r="A794" s="1">
        <v>155</v>
      </c>
      <c r="B794" s="1" t="s">
        <v>2886</v>
      </c>
      <c r="C794" s="82" t="s">
        <v>2910</v>
      </c>
      <c r="D794" s="82" t="s">
        <v>69</v>
      </c>
      <c r="E794" s="82" t="s">
        <v>757</v>
      </c>
      <c r="F794" s="82" t="s">
        <v>2911</v>
      </c>
      <c r="G794" s="1">
        <v>0.02</v>
      </c>
      <c r="H794" s="1" t="s">
        <v>29</v>
      </c>
      <c r="I794" s="1">
        <v>0.02</v>
      </c>
      <c r="J794" s="48" t="s">
        <v>2783</v>
      </c>
      <c r="K794" s="52">
        <v>43497</v>
      </c>
      <c r="L794" s="52">
        <v>43800</v>
      </c>
      <c r="M794" s="1" t="s">
        <v>2669</v>
      </c>
      <c r="N794" s="82" t="s">
        <v>2822</v>
      </c>
    </row>
    <row r="795" spans="1:14" ht="48">
      <c r="A795" s="1">
        <v>156</v>
      </c>
      <c r="B795" s="1" t="s">
        <v>2886</v>
      </c>
      <c r="C795" s="1" t="s">
        <v>2912</v>
      </c>
      <c r="D795" s="1" t="s">
        <v>53</v>
      </c>
      <c r="E795" s="1" t="s">
        <v>2316</v>
      </c>
      <c r="F795" s="82" t="s">
        <v>2911</v>
      </c>
      <c r="G795" s="1">
        <v>0.495</v>
      </c>
      <c r="H795" s="1" t="s">
        <v>29</v>
      </c>
      <c r="I795" s="1">
        <v>0.495</v>
      </c>
      <c r="J795" s="48" t="s">
        <v>2675</v>
      </c>
      <c r="K795" s="52">
        <v>43497</v>
      </c>
      <c r="L795" s="52">
        <v>43800</v>
      </c>
      <c r="M795" s="1" t="s">
        <v>2669</v>
      </c>
      <c r="N795" s="1" t="s">
        <v>2659</v>
      </c>
    </row>
    <row r="796" spans="1:14" ht="48">
      <c r="A796" s="1">
        <v>157</v>
      </c>
      <c r="B796" s="1" t="s">
        <v>2886</v>
      </c>
      <c r="C796" s="1" t="s">
        <v>2913</v>
      </c>
      <c r="D796" s="1" t="s">
        <v>73</v>
      </c>
      <c r="E796" s="1" t="s">
        <v>189</v>
      </c>
      <c r="F796" s="82" t="s">
        <v>2911</v>
      </c>
      <c r="G796" s="1">
        <v>0.82</v>
      </c>
      <c r="H796" s="1" t="s">
        <v>29</v>
      </c>
      <c r="I796" s="1">
        <v>0.82</v>
      </c>
      <c r="J796" s="48" t="s">
        <v>2685</v>
      </c>
      <c r="K796" s="52">
        <v>43497</v>
      </c>
      <c r="L796" s="52">
        <v>43800</v>
      </c>
      <c r="M796" s="1" t="s">
        <v>2669</v>
      </c>
      <c r="N796" s="1" t="s">
        <v>2834</v>
      </c>
    </row>
    <row r="797" spans="1:14" ht="48">
      <c r="A797" s="1">
        <v>158</v>
      </c>
      <c r="B797" s="1" t="s">
        <v>2886</v>
      </c>
      <c r="C797" s="1" t="s">
        <v>2914</v>
      </c>
      <c r="D797" s="1" t="s">
        <v>73</v>
      </c>
      <c r="E797" s="1" t="s">
        <v>826</v>
      </c>
      <c r="F797" s="82" t="s">
        <v>2911</v>
      </c>
      <c r="G797" s="1">
        <v>0.08</v>
      </c>
      <c r="H797" s="1" t="s">
        <v>29</v>
      </c>
      <c r="I797" s="1">
        <v>0.08</v>
      </c>
      <c r="J797" s="48" t="s">
        <v>2915</v>
      </c>
      <c r="K797" s="52">
        <v>43497</v>
      </c>
      <c r="L797" s="52">
        <v>43800</v>
      </c>
      <c r="M797" s="1" t="s">
        <v>2669</v>
      </c>
      <c r="N797" s="1" t="s">
        <v>2695</v>
      </c>
    </row>
    <row r="798" spans="1:14" ht="48">
      <c r="A798" s="1">
        <v>159</v>
      </c>
      <c r="B798" s="1" t="s">
        <v>2886</v>
      </c>
      <c r="C798" s="1" t="s">
        <v>2916</v>
      </c>
      <c r="D798" s="1" t="s">
        <v>73</v>
      </c>
      <c r="E798" s="1" t="s">
        <v>2917</v>
      </c>
      <c r="F798" s="82" t="s">
        <v>2911</v>
      </c>
      <c r="G798" s="1">
        <v>0.42</v>
      </c>
      <c r="H798" s="1" t="s">
        <v>29</v>
      </c>
      <c r="I798" s="1">
        <v>0.42</v>
      </c>
      <c r="J798" s="48" t="s">
        <v>2675</v>
      </c>
      <c r="K798" s="52">
        <v>43497</v>
      </c>
      <c r="L798" s="52">
        <v>43800</v>
      </c>
      <c r="M798" s="1" t="s">
        <v>2669</v>
      </c>
      <c r="N798" s="1" t="s">
        <v>2918</v>
      </c>
    </row>
    <row r="799" spans="1:14" ht="48">
      <c r="A799" s="1">
        <v>160</v>
      </c>
      <c r="B799" s="1" t="s">
        <v>2886</v>
      </c>
      <c r="C799" s="1" t="s">
        <v>2919</v>
      </c>
      <c r="D799" s="1" t="s">
        <v>48</v>
      </c>
      <c r="E799" s="1" t="s">
        <v>419</v>
      </c>
      <c r="F799" s="82" t="s">
        <v>2911</v>
      </c>
      <c r="G799" s="1">
        <v>0.23100000000000001</v>
      </c>
      <c r="H799" s="1" t="s">
        <v>29</v>
      </c>
      <c r="I799" s="1">
        <v>0.23100000000000001</v>
      </c>
      <c r="J799" s="48" t="s">
        <v>2673</v>
      </c>
      <c r="K799" s="52">
        <v>43497</v>
      </c>
      <c r="L799" s="52">
        <v>43800</v>
      </c>
      <c r="M799" s="1" t="s">
        <v>2669</v>
      </c>
      <c r="N799" s="1" t="s">
        <v>2842</v>
      </c>
    </row>
    <row r="800" spans="1:14" ht="48">
      <c r="A800" s="1">
        <v>161</v>
      </c>
      <c r="B800" s="1" t="s">
        <v>2886</v>
      </c>
      <c r="C800" s="1" t="s">
        <v>2914</v>
      </c>
      <c r="D800" s="1" t="s">
        <v>26</v>
      </c>
      <c r="E800" s="1" t="s">
        <v>2855</v>
      </c>
      <c r="F800" s="82" t="s">
        <v>2911</v>
      </c>
      <c r="G800" s="1">
        <v>0.08</v>
      </c>
      <c r="H800" s="1" t="s">
        <v>29</v>
      </c>
      <c r="I800" s="1">
        <v>0.08</v>
      </c>
      <c r="J800" s="48" t="s">
        <v>2783</v>
      </c>
      <c r="K800" s="52">
        <v>43497</v>
      </c>
      <c r="L800" s="52">
        <v>43800</v>
      </c>
      <c r="M800" s="1" t="s">
        <v>2669</v>
      </c>
      <c r="N800" s="1" t="s">
        <v>2856</v>
      </c>
    </row>
    <row r="801" spans="1:14" ht="48">
      <c r="A801" s="1">
        <v>162</v>
      </c>
      <c r="B801" s="1" t="s">
        <v>2886</v>
      </c>
      <c r="C801" s="1" t="s">
        <v>2920</v>
      </c>
      <c r="D801" s="1" t="s">
        <v>32</v>
      </c>
      <c r="E801" s="1" t="s">
        <v>2729</v>
      </c>
      <c r="F801" s="82" t="s">
        <v>2911</v>
      </c>
      <c r="G801" s="1">
        <v>0.71</v>
      </c>
      <c r="H801" s="1" t="s">
        <v>29</v>
      </c>
      <c r="I801" s="1">
        <v>0.71</v>
      </c>
      <c r="J801" s="48" t="s">
        <v>2675</v>
      </c>
      <c r="K801" s="52">
        <v>43497</v>
      </c>
      <c r="L801" s="52">
        <v>43800</v>
      </c>
      <c r="M801" s="1" t="s">
        <v>2669</v>
      </c>
      <c r="N801" s="1" t="s">
        <v>2730</v>
      </c>
    </row>
    <row r="802" spans="1:14" ht="48">
      <c r="A802" s="1">
        <v>163</v>
      </c>
      <c r="B802" s="1" t="s">
        <v>2886</v>
      </c>
      <c r="C802" s="1" t="s">
        <v>2921</v>
      </c>
      <c r="D802" s="24" t="s">
        <v>40</v>
      </c>
      <c r="E802" s="1" t="s">
        <v>285</v>
      </c>
      <c r="F802" s="82" t="s">
        <v>2911</v>
      </c>
      <c r="G802" s="1">
        <v>1.08</v>
      </c>
      <c r="H802" s="1" t="s">
        <v>29</v>
      </c>
      <c r="I802" s="1">
        <v>1.08</v>
      </c>
      <c r="J802" s="48" t="s">
        <v>2685</v>
      </c>
      <c r="K802" s="52">
        <v>43497</v>
      </c>
      <c r="L802" s="52">
        <v>43800</v>
      </c>
      <c r="M802" s="1" t="s">
        <v>2669</v>
      </c>
      <c r="N802" s="1" t="s">
        <v>2748</v>
      </c>
    </row>
    <row r="803" spans="1:14" ht="48">
      <c r="A803" s="1">
        <v>164</v>
      </c>
      <c r="B803" s="1" t="s">
        <v>2886</v>
      </c>
      <c r="C803" s="1" t="s">
        <v>2922</v>
      </c>
      <c r="D803" s="24" t="s">
        <v>40</v>
      </c>
      <c r="E803" s="1" t="s">
        <v>430</v>
      </c>
      <c r="F803" s="82" t="s">
        <v>2911</v>
      </c>
      <c r="G803" s="1">
        <v>0.52</v>
      </c>
      <c r="H803" s="1" t="s">
        <v>29</v>
      </c>
      <c r="I803" s="1">
        <v>0.52</v>
      </c>
      <c r="J803" s="48" t="s">
        <v>2675</v>
      </c>
      <c r="K803" s="52">
        <v>43497</v>
      </c>
      <c r="L803" s="52">
        <v>43800</v>
      </c>
      <c r="M803" s="1" t="s">
        <v>2669</v>
      </c>
      <c r="N803" s="1" t="s">
        <v>2752</v>
      </c>
    </row>
    <row r="804" spans="1:14" ht="48">
      <c r="A804" s="1">
        <v>165</v>
      </c>
      <c r="B804" s="1" t="s">
        <v>2886</v>
      </c>
      <c r="C804" s="1" t="s">
        <v>2923</v>
      </c>
      <c r="D804" s="24" t="s">
        <v>40</v>
      </c>
      <c r="E804" s="1" t="s">
        <v>396</v>
      </c>
      <c r="F804" s="82" t="s">
        <v>2911</v>
      </c>
      <c r="G804" s="1">
        <v>0.22500000000000001</v>
      </c>
      <c r="H804" s="1" t="s">
        <v>29</v>
      </c>
      <c r="I804" s="1">
        <v>0.22500000000000001</v>
      </c>
      <c r="J804" s="48" t="s">
        <v>2673</v>
      </c>
      <c r="K804" s="52">
        <v>43497</v>
      </c>
      <c r="L804" s="52">
        <v>43800</v>
      </c>
      <c r="M804" s="1" t="s">
        <v>2669</v>
      </c>
      <c r="N804" s="1" t="s">
        <v>2612</v>
      </c>
    </row>
    <row r="805" spans="1:14" ht="48">
      <c r="A805" s="1">
        <v>166</v>
      </c>
      <c r="B805" s="1" t="s">
        <v>2886</v>
      </c>
      <c r="C805" s="1" t="s">
        <v>2916</v>
      </c>
      <c r="D805" s="24" t="s">
        <v>40</v>
      </c>
      <c r="E805" s="1" t="s">
        <v>1892</v>
      </c>
      <c r="F805" s="82" t="s">
        <v>2911</v>
      </c>
      <c r="G805" s="1">
        <v>0.42</v>
      </c>
      <c r="H805" s="1" t="s">
        <v>29</v>
      </c>
      <c r="I805" s="1">
        <v>0.42</v>
      </c>
      <c r="J805" s="48" t="s">
        <v>2675</v>
      </c>
      <c r="K805" s="52">
        <v>43497</v>
      </c>
      <c r="L805" s="52">
        <v>43800</v>
      </c>
      <c r="M805" s="1" t="s">
        <v>2669</v>
      </c>
      <c r="N805" s="1" t="s">
        <v>2924</v>
      </c>
    </row>
    <row r="806" spans="1:14" ht="48">
      <c r="A806" s="1">
        <v>167</v>
      </c>
      <c r="B806" s="1" t="s">
        <v>2925</v>
      </c>
      <c r="C806" s="1" t="s">
        <v>2926</v>
      </c>
      <c r="D806" s="1" t="s">
        <v>81</v>
      </c>
      <c r="E806" s="1" t="s">
        <v>81</v>
      </c>
      <c r="F806" s="1" t="s">
        <v>2927</v>
      </c>
      <c r="G806" s="1">
        <v>15.1645</v>
      </c>
      <c r="H806" s="1" t="s">
        <v>29</v>
      </c>
      <c r="I806" s="1">
        <v>15.1645</v>
      </c>
      <c r="J806" s="48" t="s">
        <v>2928</v>
      </c>
      <c r="K806" s="52">
        <v>43497</v>
      </c>
      <c r="L806" s="52">
        <v>43800</v>
      </c>
      <c r="M806" s="1" t="s">
        <v>2669</v>
      </c>
      <c r="N806" s="1" t="s">
        <v>2929</v>
      </c>
    </row>
    <row r="807" spans="1:14" ht="48">
      <c r="A807" s="1">
        <v>168</v>
      </c>
      <c r="B807" s="1" t="s">
        <v>2925</v>
      </c>
      <c r="C807" s="1" t="s">
        <v>2930</v>
      </c>
      <c r="D807" s="1" t="s">
        <v>53</v>
      </c>
      <c r="E807" s="1" t="s">
        <v>2931</v>
      </c>
      <c r="F807" s="1" t="s">
        <v>2927</v>
      </c>
      <c r="G807" s="1">
        <v>2</v>
      </c>
      <c r="H807" s="1" t="s">
        <v>29</v>
      </c>
      <c r="I807" s="1">
        <v>2</v>
      </c>
      <c r="J807" s="48" t="s">
        <v>2928</v>
      </c>
      <c r="K807" s="52">
        <v>43497</v>
      </c>
      <c r="L807" s="52">
        <v>43800</v>
      </c>
      <c r="M807" s="1" t="s">
        <v>2669</v>
      </c>
      <c r="N807" s="1" t="s">
        <v>2932</v>
      </c>
    </row>
    <row r="808" spans="1:14" ht="48">
      <c r="A808" s="1">
        <v>169</v>
      </c>
      <c r="B808" s="1" t="s">
        <v>2925</v>
      </c>
      <c r="C808" s="1" t="s">
        <v>2930</v>
      </c>
      <c r="D808" s="1" t="s">
        <v>48</v>
      </c>
      <c r="E808" s="1" t="s">
        <v>2933</v>
      </c>
      <c r="F808" s="1" t="s">
        <v>2927</v>
      </c>
      <c r="G808" s="1">
        <v>2</v>
      </c>
      <c r="H808" s="1" t="s">
        <v>29</v>
      </c>
      <c r="I808" s="1">
        <v>2</v>
      </c>
      <c r="J808" s="48" t="s">
        <v>2928</v>
      </c>
      <c r="K808" s="52">
        <v>43497</v>
      </c>
      <c r="L808" s="52">
        <v>43800</v>
      </c>
      <c r="M808" s="1" t="s">
        <v>2669</v>
      </c>
      <c r="N808" s="1" t="s">
        <v>2934</v>
      </c>
    </row>
    <row r="809" spans="1:14" ht="48">
      <c r="A809" s="1">
        <v>170</v>
      </c>
      <c r="B809" s="1" t="s">
        <v>2935</v>
      </c>
      <c r="C809" s="1" t="s">
        <v>2936</v>
      </c>
      <c r="D809" s="1" t="s">
        <v>32</v>
      </c>
      <c r="E809" s="1" t="s">
        <v>2727</v>
      </c>
      <c r="F809" s="1" t="s">
        <v>2911</v>
      </c>
      <c r="G809" s="1">
        <v>5</v>
      </c>
      <c r="H809" s="1" t="s">
        <v>29</v>
      </c>
      <c r="I809" s="1">
        <v>5</v>
      </c>
      <c r="J809" s="48" t="s">
        <v>2722</v>
      </c>
      <c r="K809" s="52">
        <v>43497</v>
      </c>
      <c r="L809" s="52">
        <v>43800</v>
      </c>
      <c r="M809" s="1" t="s">
        <v>2669</v>
      </c>
      <c r="N809" s="1" t="s">
        <v>2937</v>
      </c>
    </row>
    <row r="810" spans="1:14" ht="48">
      <c r="A810" s="1">
        <v>171</v>
      </c>
      <c r="B810" s="1" t="s">
        <v>2935</v>
      </c>
      <c r="C810" s="1" t="s">
        <v>2936</v>
      </c>
      <c r="D810" s="1" t="s">
        <v>32</v>
      </c>
      <c r="E810" s="1" t="s">
        <v>1487</v>
      </c>
      <c r="F810" s="1" t="s">
        <v>2911</v>
      </c>
      <c r="G810" s="1">
        <v>5</v>
      </c>
      <c r="H810" s="1" t="s">
        <v>29</v>
      </c>
      <c r="I810" s="1">
        <v>5</v>
      </c>
      <c r="J810" s="48" t="s">
        <v>2722</v>
      </c>
      <c r="K810" s="52">
        <v>43497</v>
      </c>
      <c r="L810" s="52">
        <v>43800</v>
      </c>
      <c r="M810" s="1" t="s">
        <v>2669</v>
      </c>
      <c r="N810" s="1" t="s">
        <v>2938</v>
      </c>
    </row>
    <row r="811" spans="1:14" ht="48">
      <c r="A811" s="1">
        <v>172</v>
      </c>
      <c r="B811" s="1" t="s">
        <v>2935</v>
      </c>
      <c r="C811" s="1" t="s">
        <v>2939</v>
      </c>
      <c r="D811" s="1" t="s">
        <v>73</v>
      </c>
      <c r="E811" s="1" t="s">
        <v>189</v>
      </c>
      <c r="F811" s="1" t="s">
        <v>2911</v>
      </c>
      <c r="G811" s="1">
        <v>10</v>
      </c>
      <c r="H811" s="1" t="s">
        <v>29</v>
      </c>
      <c r="I811" s="1">
        <v>10</v>
      </c>
      <c r="J811" s="46" t="s">
        <v>2940</v>
      </c>
      <c r="K811" s="52">
        <v>43497</v>
      </c>
      <c r="L811" s="52">
        <v>43800</v>
      </c>
      <c r="M811" s="1" t="s">
        <v>2669</v>
      </c>
      <c r="N811" s="1" t="s">
        <v>2941</v>
      </c>
    </row>
    <row r="812" spans="1:14" ht="48">
      <c r="A812" s="1">
        <v>173</v>
      </c>
      <c r="B812" s="1" t="s">
        <v>2935</v>
      </c>
      <c r="C812" s="1" t="s">
        <v>2942</v>
      </c>
      <c r="D812" s="1" t="s">
        <v>40</v>
      </c>
      <c r="E812" s="1" t="s">
        <v>780</v>
      </c>
      <c r="F812" s="1" t="s">
        <v>2911</v>
      </c>
      <c r="G812" s="1">
        <v>1.5</v>
      </c>
      <c r="H812" s="1" t="s">
        <v>29</v>
      </c>
      <c r="I812" s="1">
        <v>1.5</v>
      </c>
      <c r="J812" s="46" t="s">
        <v>2700</v>
      </c>
      <c r="K812" s="52">
        <v>43497</v>
      </c>
      <c r="L812" s="52">
        <v>43800</v>
      </c>
      <c r="M812" s="1" t="s">
        <v>2669</v>
      </c>
      <c r="N812" s="1" t="s">
        <v>2943</v>
      </c>
    </row>
    <row r="813" spans="1:14" ht="48">
      <c r="A813" s="1">
        <v>174</v>
      </c>
      <c r="B813" s="1" t="s">
        <v>2935</v>
      </c>
      <c r="C813" s="1" t="s">
        <v>2944</v>
      </c>
      <c r="D813" s="1" t="s">
        <v>53</v>
      </c>
      <c r="E813" s="1" t="s">
        <v>233</v>
      </c>
      <c r="F813" s="1" t="s">
        <v>2911</v>
      </c>
      <c r="G813" s="1">
        <v>4</v>
      </c>
      <c r="H813" s="1" t="s">
        <v>29</v>
      </c>
      <c r="I813" s="1">
        <v>4</v>
      </c>
      <c r="J813" s="46" t="s">
        <v>2722</v>
      </c>
      <c r="K813" s="52">
        <v>43497</v>
      </c>
      <c r="L813" s="52">
        <v>43800</v>
      </c>
      <c r="M813" s="1" t="s">
        <v>2669</v>
      </c>
      <c r="N813" s="1" t="s">
        <v>2945</v>
      </c>
    </row>
    <row r="814" spans="1:14" ht="48">
      <c r="A814" s="1">
        <v>175</v>
      </c>
      <c r="B814" s="1" t="s">
        <v>2935</v>
      </c>
      <c r="C814" s="1" t="s">
        <v>2936</v>
      </c>
      <c r="D814" s="1" t="s">
        <v>48</v>
      </c>
      <c r="E814" s="1" t="s">
        <v>2703</v>
      </c>
      <c r="F814" s="1" t="s">
        <v>2911</v>
      </c>
      <c r="G814" s="1">
        <v>5</v>
      </c>
      <c r="H814" s="1" t="s">
        <v>29</v>
      </c>
      <c r="I814" s="1">
        <v>5</v>
      </c>
      <c r="J814" s="46" t="s">
        <v>2719</v>
      </c>
      <c r="K814" s="52">
        <v>43497</v>
      </c>
      <c r="L814" s="52">
        <v>43800</v>
      </c>
      <c r="M814" s="1" t="s">
        <v>2669</v>
      </c>
      <c r="N814" s="1" t="s">
        <v>2704</v>
      </c>
    </row>
    <row r="815" spans="1:14" ht="48">
      <c r="A815" s="1">
        <v>176</v>
      </c>
      <c r="B815" s="1" t="s">
        <v>2935</v>
      </c>
      <c r="C815" s="1" t="s">
        <v>2936</v>
      </c>
      <c r="D815" s="1" t="s">
        <v>57</v>
      </c>
      <c r="E815" s="1" t="s">
        <v>2946</v>
      </c>
      <c r="F815" s="1" t="s">
        <v>2911</v>
      </c>
      <c r="G815" s="1">
        <v>5</v>
      </c>
      <c r="H815" s="1" t="s">
        <v>29</v>
      </c>
      <c r="I815" s="1">
        <v>5</v>
      </c>
      <c r="J815" s="48" t="s">
        <v>2719</v>
      </c>
      <c r="K815" s="52">
        <v>43497</v>
      </c>
      <c r="L815" s="52">
        <v>43800</v>
      </c>
      <c r="M815" s="1" t="s">
        <v>2669</v>
      </c>
      <c r="N815" s="1" t="s">
        <v>2947</v>
      </c>
    </row>
    <row r="816" spans="1:14" ht="48">
      <c r="A816" s="1">
        <v>177</v>
      </c>
      <c r="B816" s="1" t="s">
        <v>2935</v>
      </c>
      <c r="C816" s="1" t="s">
        <v>2948</v>
      </c>
      <c r="D816" s="1" t="s">
        <v>65</v>
      </c>
      <c r="E816" s="1" t="s">
        <v>1639</v>
      </c>
      <c r="F816" s="1" t="s">
        <v>2911</v>
      </c>
      <c r="G816" s="1">
        <v>5</v>
      </c>
      <c r="H816" s="1" t="s">
        <v>29</v>
      </c>
      <c r="I816" s="1">
        <v>5</v>
      </c>
      <c r="J816" s="46" t="s">
        <v>2719</v>
      </c>
      <c r="K816" s="52">
        <v>43497</v>
      </c>
      <c r="L816" s="52">
        <v>43800</v>
      </c>
      <c r="M816" s="1" t="s">
        <v>2669</v>
      </c>
      <c r="N816" s="1" t="s">
        <v>2949</v>
      </c>
    </row>
    <row r="817" spans="1:14" ht="48">
      <c r="A817" s="1">
        <v>178</v>
      </c>
      <c r="B817" s="1" t="s">
        <v>2935</v>
      </c>
      <c r="C817" s="1" t="s">
        <v>2950</v>
      </c>
      <c r="D817" s="1" t="s">
        <v>65</v>
      </c>
      <c r="E817" s="1" t="s">
        <v>2427</v>
      </c>
      <c r="F817" s="1" t="s">
        <v>2911</v>
      </c>
      <c r="G817" s="1">
        <v>6</v>
      </c>
      <c r="H817" s="1" t="s">
        <v>29</v>
      </c>
      <c r="I817" s="1">
        <v>6</v>
      </c>
      <c r="J817" s="46" t="s">
        <v>2689</v>
      </c>
      <c r="K817" s="52">
        <v>43497</v>
      </c>
      <c r="L817" s="52">
        <v>43800</v>
      </c>
      <c r="M817" s="1" t="s">
        <v>2669</v>
      </c>
      <c r="N817" s="1" t="s">
        <v>2951</v>
      </c>
    </row>
    <row r="818" spans="1:14" ht="48">
      <c r="A818" s="1">
        <v>179</v>
      </c>
      <c r="B818" s="1" t="s">
        <v>2935</v>
      </c>
      <c r="C818" s="1" t="s">
        <v>2936</v>
      </c>
      <c r="D818" s="1" t="s">
        <v>53</v>
      </c>
      <c r="E818" s="1" t="s">
        <v>233</v>
      </c>
      <c r="F818" s="1" t="s">
        <v>2911</v>
      </c>
      <c r="G818" s="1">
        <v>5</v>
      </c>
      <c r="H818" s="1" t="s">
        <v>29</v>
      </c>
      <c r="I818" s="1">
        <v>5</v>
      </c>
      <c r="J818" s="46" t="s">
        <v>2719</v>
      </c>
      <c r="K818" s="52">
        <v>43497</v>
      </c>
      <c r="L818" s="52">
        <v>43800</v>
      </c>
      <c r="M818" s="1" t="s">
        <v>2669</v>
      </c>
      <c r="N818" s="1" t="s">
        <v>2952</v>
      </c>
    </row>
    <row r="819" spans="1:14" ht="48">
      <c r="A819" s="1">
        <v>180</v>
      </c>
      <c r="B819" s="1" t="s">
        <v>2935</v>
      </c>
      <c r="C819" s="1" t="s">
        <v>2936</v>
      </c>
      <c r="D819" s="1" t="s">
        <v>53</v>
      </c>
      <c r="E819" s="1" t="s">
        <v>1402</v>
      </c>
      <c r="F819" s="1" t="s">
        <v>2911</v>
      </c>
      <c r="G819" s="1">
        <v>5</v>
      </c>
      <c r="H819" s="1" t="s">
        <v>29</v>
      </c>
      <c r="I819" s="1">
        <v>5</v>
      </c>
      <c r="J819" s="46" t="s">
        <v>2719</v>
      </c>
      <c r="K819" s="52">
        <v>43497</v>
      </c>
      <c r="L819" s="52">
        <v>43800</v>
      </c>
      <c r="M819" s="1" t="s">
        <v>2669</v>
      </c>
      <c r="N819" s="1" t="s">
        <v>2953</v>
      </c>
    </row>
    <row r="820" spans="1:14" ht="48">
      <c r="A820" s="1">
        <v>181</v>
      </c>
      <c r="B820" s="1" t="s">
        <v>2935</v>
      </c>
      <c r="C820" s="1" t="s">
        <v>2936</v>
      </c>
      <c r="D820" s="1" t="s">
        <v>53</v>
      </c>
      <c r="E820" s="1" t="s">
        <v>2954</v>
      </c>
      <c r="F820" s="1" t="s">
        <v>2911</v>
      </c>
      <c r="G820" s="1">
        <v>5</v>
      </c>
      <c r="H820" s="1" t="s">
        <v>29</v>
      </c>
      <c r="I820" s="1">
        <v>5</v>
      </c>
      <c r="J820" s="46" t="s">
        <v>2719</v>
      </c>
      <c r="K820" s="52">
        <v>43497</v>
      </c>
      <c r="L820" s="52">
        <v>43800</v>
      </c>
      <c r="M820" s="1" t="s">
        <v>2669</v>
      </c>
      <c r="N820" s="1" t="s">
        <v>2955</v>
      </c>
    </row>
    <row r="821" spans="1:14" ht="48">
      <c r="A821" s="1">
        <v>182</v>
      </c>
      <c r="B821" s="1" t="s">
        <v>2935</v>
      </c>
      <c r="C821" s="1" t="s">
        <v>2956</v>
      </c>
      <c r="D821" s="1" t="s">
        <v>32</v>
      </c>
      <c r="E821" s="1" t="s">
        <v>2729</v>
      </c>
      <c r="F821" s="1" t="s">
        <v>2911</v>
      </c>
      <c r="G821" s="1">
        <v>3</v>
      </c>
      <c r="H821" s="1" t="s">
        <v>29</v>
      </c>
      <c r="I821" s="1">
        <v>3</v>
      </c>
      <c r="J821" s="46" t="s">
        <v>2719</v>
      </c>
      <c r="K821" s="52">
        <v>43497</v>
      </c>
      <c r="L821" s="52">
        <v>43800</v>
      </c>
      <c r="M821" s="1" t="s">
        <v>2669</v>
      </c>
      <c r="N821" s="1" t="s">
        <v>2957</v>
      </c>
    </row>
    <row r="822" spans="1:14" ht="48">
      <c r="A822" s="1">
        <v>183</v>
      </c>
      <c r="B822" s="1" t="s">
        <v>2935</v>
      </c>
      <c r="C822" s="1" t="s">
        <v>2958</v>
      </c>
      <c r="D822" s="1" t="s">
        <v>53</v>
      </c>
      <c r="E822" s="1" t="s">
        <v>2959</v>
      </c>
      <c r="F822" s="1" t="s">
        <v>2911</v>
      </c>
      <c r="G822" s="1">
        <v>1.77</v>
      </c>
      <c r="H822" s="1" t="s">
        <v>29</v>
      </c>
      <c r="I822" s="1">
        <v>1.77</v>
      </c>
      <c r="J822" s="46" t="s">
        <v>2960</v>
      </c>
      <c r="K822" s="52">
        <v>43497</v>
      </c>
      <c r="L822" s="52">
        <v>43800</v>
      </c>
      <c r="M822" s="1" t="s">
        <v>2669</v>
      </c>
      <c r="N822" s="1" t="s">
        <v>2961</v>
      </c>
    </row>
    <row r="823" spans="1:14" ht="48">
      <c r="A823" s="1">
        <v>184</v>
      </c>
      <c r="B823" s="1" t="s">
        <v>2962</v>
      </c>
      <c r="C823" s="1" t="s">
        <v>2963</v>
      </c>
      <c r="D823" s="1" t="s">
        <v>57</v>
      </c>
      <c r="E823" s="1" t="s">
        <v>2946</v>
      </c>
      <c r="F823" s="1" t="s">
        <v>2911</v>
      </c>
      <c r="G823" s="1">
        <v>10</v>
      </c>
      <c r="H823" s="1" t="s">
        <v>29</v>
      </c>
      <c r="I823" s="1">
        <v>10</v>
      </c>
      <c r="J823" s="46" t="s">
        <v>2964</v>
      </c>
      <c r="K823" s="52">
        <v>43497</v>
      </c>
      <c r="L823" s="52">
        <v>43800</v>
      </c>
      <c r="M823" s="1" t="s">
        <v>2669</v>
      </c>
      <c r="N823" s="1" t="s">
        <v>2965</v>
      </c>
    </row>
    <row r="824" spans="1:14" ht="48">
      <c r="A824" s="1">
        <v>185</v>
      </c>
      <c r="B824" s="1" t="s">
        <v>2966</v>
      </c>
      <c r="C824" s="1" t="s">
        <v>2967</v>
      </c>
      <c r="D824" s="1" t="s">
        <v>61</v>
      </c>
      <c r="E824" s="1" t="s">
        <v>2968</v>
      </c>
      <c r="F824" s="1" t="s">
        <v>2969</v>
      </c>
      <c r="G824" s="1">
        <v>8</v>
      </c>
      <c r="H824" s="1" t="s">
        <v>29</v>
      </c>
      <c r="I824" s="1">
        <v>8</v>
      </c>
      <c r="J824" s="46" t="s">
        <v>2807</v>
      </c>
      <c r="K824" s="52">
        <v>43497</v>
      </c>
      <c r="L824" s="52">
        <v>43800</v>
      </c>
      <c r="M824" s="1" t="s">
        <v>2669</v>
      </c>
      <c r="N824" s="1" t="s">
        <v>2970</v>
      </c>
    </row>
    <row r="825" spans="1:14" ht="48">
      <c r="A825" s="1">
        <v>186</v>
      </c>
      <c r="B825" s="1" t="s">
        <v>2966</v>
      </c>
      <c r="C825" s="1" t="s">
        <v>2971</v>
      </c>
      <c r="D825" s="1" t="s">
        <v>40</v>
      </c>
      <c r="E825" s="1" t="s">
        <v>2062</v>
      </c>
      <c r="F825" s="1" t="s">
        <v>2969</v>
      </c>
      <c r="G825" s="1">
        <v>5</v>
      </c>
      <c r="H825" s="1" t="s">
        <v>29</v>
      </c>
      <c r="I825" s="1">
        <v>5</v>
      </c>
      <c r="J825" s="46" t="s">
        <v>2719</v>
      </c>
      <c r="K825" s="52">
        <v>43497</v>
      </c>
      <c r="L825" s="52">
        <v>43800</v>
      </c>
      <c r="M825" s="1" t="s">
        <v>2669</v>
      </c>
      <c r="N825" s="1" t="s">
        <v>2972</v>
      </c>
    </row>
    <row r="826" spans="1:14" ht="48">
      <c r="A826" s="1">
        <v>187</v>
      </c>
      <c r="B826" s="1" t="s">
        <v>2966</v>
      </c>
      <c r="C826" s="1" t="s">
        <v>2973</v>
      </c>
      <c r="D826" s="1" t="s">
        <v>40</v>
      </c>
      <c r="E826" s="1" t="s">
        <v>430</v>
      </c>
      <c r="F826" s="1" t="s">
        <v>2969</v>
      </c>
      <c r="G826" s="1">
        <v>6</v>
      </c>
      <c r="H826" s="1" t="s">
        <v>29</v>
      </c>
      <c r="I826" s="1">
        <v>6</v>
      </c>
      <c r="J826" s="46" t="s">
        <v>2807</v>
      </c>
      <c r="K826" s="52">
        <v>43497</v>
      </c>
      <c r="L826" s="52">
        <v>43800</v>
      </c>
      <c r="M826" s="1" t="s">
        <v>2669</v>
      </c>
      <c r="N826" s="1" t="s">
        <v>2974</v>
      </c>
    </row>
    <row r="827" spans="1:14" ht="48">
      <c r="A827" s="1">
        <v>188</v>
      </c>
      <c r="B827" s="1" t="s">
        <v>2966</v>
      </c>
      <c r="C827" s="1" t="s">
        <v>2967</v>
      </c>
      <c r="D827" s="1" t="s">
        <v>73</v>
      </c>
      <c r="E827" s="1" t="s">
        <v>1765</v>
      </c>
      <c r="F827" s="1" t="s">
        <v>2969</v>
      </c>
      <c r="G827" s="1">
        <v>8</v>
      </c>
      <c r="H827" s="1" t="s">
        <v>29</v>
      </c>
      <c r="I827" s="1">
        <v>8</v>
      </c>
      <c r="J827" s="46" t="s">
        <v>2756</v>
      </c>
      <c r="K827" s="52">
        <v>43497</v>
      </c>
      <c r="L827" s="52">
        <v>43800</v>
      </c>
      <c r="M827" s="1" t="s">
        <v>2669</v>
      </c>
      <c r="N827" s="1" t="s">
        <v>2975</v>
      </c>
    </row>
    <row r="828" spans="1:14" ht="48">
      <c r="A828" s="1">
        <v>189</v>
      </c>
      <c r="B828" s="1" t="s">
        <v>2966</v>
      </c>
      <c r="C828" s="1" t="s">
        <v>2976</v>
      </c>
      <c r="D828" s="1" t="s">
        <v>40</v>
      </c>
      <c r="E828" s="1" t="s">
        <v>447</v>
      </c>
      <c r="F828" s="1" t="s">
        <v>2969</v>
      </c>
      <c r="G828" s="1">
        <v>5</v>
      </c>
      <c r="H828" s="1" t="s">
        <v>29</v>
      </c>
      <c r="I828" s="1">
        <v>5</v>
      </c>
      <c r="J828" s="46" t="s">
        <v>2719</v>
      </c>
      <c r="K828" s="52">
        <v>43497</v>
      </c>
      <c r="L828" s="52">
        <v>43800</v>
      </c>
      <c r="M828" s="1" t="s">
        <v>2669</v>
      </c>
      <c r="N828" s="1" t="s">
        <v>2977</v>
      </c>
    </row>
    <row r="829" spans="1:14" ht="48">
      <c r="A829" s="1">
        <v>190</v>
      </c>
      <c r="B829" s="1" t="s">
        <v>2966</v>
      </c>
      <c r="C829" s="1" t="s">
        <v>2971</v>
      </c>
      <c r="D829" s="1" t="s">
        <v>36</v>
      </c>
      <c r="E829" s="1" t="s">
        <v>408</v>
      </c>
      <c r="F829" s="1" t="s">
        <v>2969</v>
      </c>
      <c r="G829" s="1">
        <v>3</v>
      </c>
      <c r="H829" s="1" t="s">
        <v>29</v>
      </c>
      <c r="I829" s="1">
        <v>3</v>
      </c>
      <c r="J829" s="46" t="s">
        <v>2978</v>
      </c>
      <c r="K829" s="52">
        <v>43497</v>
      </c>
      <c r="L829" s="52">
        <v>43800</v>
      </c>
      <c r="M829" s="1" t="s">
        <v>2669</v>
      </c>
      <c r="N829" s="1" t="s">
        <v>2979</v>
      </c>
    </row>
    <row r="830" spans="1:14" ht="48">
      <c r="A830" s="1">
        <v>191</v>
      </c>
      <c r="B830" s="1" t="s">
        <v>2966</v>
      </c>
      <c r="C830" s="1" t="s">
        <v>2980</v>
      </c>
      <c r="D830" s="1" t="s">
        <v>26</v>
      </c>
      <c r="E830" s="1" t="s">
        <v>2981</v>
      </c>
      <c r="F830" s="1" t="s">
        <v>2969</v>
      </c>
      <c r="G830" s="1">
        <v>2</v>
      </c>
      <c r="H830" s="1" t="s">
        <v>29</v>
      </c>
      <c r="I830" s="1">
        <v>2</v>
      </c>
      <c r="J830" s="46" t="s">
        <v>2982</v>
      </c>
      <c r="K830" s="52">
        <v>43497</v>
      </c>
      <c r="L830" s="52">
        <v>43800</v>
      </c>
      <c r="M830" s="1" t="s">
        <v>2669</v>
      </c>
      <c r="N830" s="1" t="s">
        <v>2983</v>
      </c>
    </row>
    <row r="831" spans="1:14" ht="48">
      <c r="A831" s="1">
        <v>192</v>
      </c>
      <c r="B831" s="1" t="s">
        <v>2966</v>
      </c>
      <c r="C831" s="1" t="s">
        <v>2967</v>
      </c>
      <c r="D831" s="1" t="s">
        <v>73</v>
      </c>
      <c r="E831" s="1" t="s">
        <v>2984</v>
      </c>
      <c r="F831" s="1" t="s">
        <v>2969</v>
      </c>
      <c r="G831" s="1">
        <v>8</v>
      </c>
      <c r="H831" s="1" t="s">
        <v>29</v>
      </c>
      <c r="I831" s="1">
        <v>8</v>
      </c>
      <c r="J831" s="46" t="s">
        <v>2719</v>
      </c>
      <c r="K831" s="52">
        <v>43497</v>
      </c>
      <c r="L831" s="52">
        <v>43800</v>
      </c>
      <c r="M831" s="1" t="s">
        <v>2669</v>
      </c>
      <c r="N831" s="1" t="s">
        <v>2985</v>
      </c>
    </row>
    <row r="832" spans="1:14" ht="48">
      <c r="A832" s="1">
        <v>193</v>
      </c>
      <c r="B832" s="1" t="s">
        <v>2966</v>
      </c>
      <c r="C832" s="1" t="s">
        <v>2967</v>
      </c>
      <c r="D832" s="1" t="s">
        <v>73</v>
      </c>
      <c r="E832" s="1" t="s">
        <v>302</v>
      </c>
      <c r="F832" s="1" t="s">
        <v>2969</v>
      </c>
      <c r="G832" s="1">
        <v>8</v>
      </c>
      <c r="H832" s="1" t="s">
        <v>29</v>
      </c>
      <c r="I832" s="1">
        <v>8</v>
      </c>
      <c r="J832" s="46" t="s">
        <v>2719</v>
      </c>
      <c r="K832" s="52">
        <v>43497</v>
      </c>
      <c r="L832" s="52">
        <v>43800</v>
      </c>
      <c r="M832" s="1" t="s">
        <v>2669</v>
      </c>
      <c r="N832" s="1" t="s">
        <v>2986</v>
      </c>
    </row>
    <row r="833" spans="1:14" ht="48">
      <c r="A833" s="1">
        <v>194</v>
      </c>
      <c r="B833" s="1" t="s">
        <v>2966</v>
      </c>
      <c r="C833" s="1" t="s">
        <v>2987</v>
      </c>
      <c r="D833" s="1" t="s">
        <v>40</v>
      </c>
      <c r="E833" s="1" t="s">
        <v>2988</v>
      </c>
      <c r="F833" s="1" t="s">
        <v>2969</v>
      </c>
      <c r="G833" s="1">
        <v>4</v>
      </c>
      <c r="H833" s="1" t="s">
        <v>29</v>
      </c>
      <c r="I833" s="1">
        <v>4</v>
      </c>
      <c r="J833" s="46" t="s">
        <v>2722</v>
      </c>
      <c r="K833" s="52">
        <v>43497</v>
      </c>
      <c r="L833" s="52">
        <v>43800</v>
      </c>
      <c r="M833" s="1" t="s">
        <v>2669</v>
      </c>
      <c r="N833" s="1" t="s">
        <v>2989</v>
      </c>
    </row>
    <row r="834" spans="1:14" ht="48">
      <c r="A834" s="1">
        <v>195</v>
      </c>
      <c r="B834" s="1" t="s">
        <v>2966</v>
      </c>
      <c r="C834" s="1" t="s">
        <v>2967</v>
      </c>
      <c r="D834" s="1" t="s">
        <v>40</v>
      </c>
      <c r="E834" s="1" t="s">
        <v>780</v>
      </c>
      <c r="F834" s="1" t="s">
        <v>2969</v>
      </c>
      <c r="G834" s="1">
        <v>8</v>
      </c>
      <c r="H834" s="1" t="s">
        <v>29</v>
      </c>
      <c r="I834" s="1">
        <v>8</v>
      </c>
      <c r="J834" s="46" t="s">
        <v>2689</v>
      </c>
      <c r="K834" s="52">
        <v>43497</v>
      </c>
      <c r="L834" s="52">
        <v>43800</v>
      </c>
      <c r="M834" s="1" t="s">
        <v>2669</v>
      </c>
      <c r="N834" s="1" t="s">
        <v>1326</v>
      </c>
    </row>
    <row r="835" spans="1:14" ht="48">
      <c r="A835" s="1">
        <v>196</v>
      </c>
      <c r="B835" s="1" t="s">
        <v>2966</v>
      </c>
      <c r="C835" s="1" t="s">
        <v>2976</v>
      </c>
      <c r="D835" s="1" t="s">
        <v>36</v>
      </c>
      <c r="E835" s="26" t="s">
        <v>2990</v>
      </c>
      <c r="F835" s="1" t="s">
        <v>2991</v>
      </c>
      <c r="G835" s="1">
        <v>4</v>
      </c>
      <c r="H835" s="1" t="s">
        <v>29</v>
      </c>
      <c r="I835" s="1">
        <v>4</v>
      </c>
      <c r="J835" s="46" t="s">
        <v>2992</v>
      </c>
      <c r="K835" s="52">
        <v>43497</v>
      </c>
      <c r="L835" s="52">
        <v>43800</v>
      </c>
      <c r="M835" s="1" t="s">
        <v>2669</v>
      </c>
      <c r="N835" s="26" t="s">
        <v>2993</v>
      </c>
    </row>
    <row r="836" spans="1:14" ht="48">
      <c r="A836" s="1">
        <v>197</v>
      </c>
      <c r="B836" s="1" t="s">
        <v>2966</v>
      </c>
      <c r="C836" s="1" t="s">
        <v>2976</v>
      </c>
      <c r="D836" s="1" t="s">
        <v>61</v>
      </c>
      <c r="E836" s="1" t="s">
        <v>453</v>
      </c>
      <c r="F836" s="1" t="s">
        <v>2969</v>
      </c>
      <c r="G836" s="1">
        <v>5</v>
      </c>
      <c r="H836" s="1" t="s">
        <v>29</v>
      </c>
      <c r="I836" s="1">
        <v>5</v>
      </c>
      <c r="J836" s="46" t="s">
        <v>2722</v>
      </c>
      <c r="K836" s="52">
        <v>43497</v>
      </c>
      <c r="L836" s="52">
        <v>43800</v>
      </c>
      <c r="M836" s="1" t="s">
        <v>2669</v>
      </c>
      <c r="N836" s="1" t="s">
        <v>2994</v>
      </c>
    </row>
    <row r="837" spans="1:14" ht="48">
      <c r="A837" s="1">
        <v>198</v>
      </c>
      <c r="B837" s="1" t="s">
        <v>2966</v>
      </c>
      <c r="C837" s="1" t="s">
        <v>2971</v>
      </c>
      <c r="D837" s="1" t="s">
        <v>26</v>
      </c>
      <c r="E837" s="1" t="s">
        <v>1066</v>
      </c>
      <c r="F837" s="1" t="s">
        <v>2969</v>
      </c>
      <c r="G837" s="1">
        <v>3</v>
      </c>
      <c r="H837" s="1" t="s">
        <v>29</v>
      </c>
      <c r="I837" s="1">
        <v>3</v>
      </c>
      <c r="J837" s="46" t="s">
        <v>2995</v>
      </c>
      <c r="K837" s="52">
        <v>43497</v>
      </c>
      <c r="L837" s="52">
        <v>43800</v>
      </c>
      <c r="M837" s="1" t="s">
        <v>2669</v>
      </c>
      <c r="N837" s="1" t="s">
        <v>2996</v>
      </c>
    </row>
    <row r="838" spans="1:14" ht="48">
      <c r="A838" s="1">
        <v>199</v>
      </c>
      <c r="B838" s="1" t="s">
        <v>2997</v>
      </c>
      <c r="C838" s="1" t="s">
        <v>2998</v>
      </c>
      <c r="D838" s="1" t="s">
        <v>73</v>
      </c>
      <c r="E838" s="1" t="s">
        <v>227</v>
      </c>
      <c r="F838" s="1" t="s">
        <v>2969</v>
      </c>
      <c r="G838" s="1">
        <v>10</v>
      </c>
      <c r="H838" s="1" t="s">
        <v>29</v>
      </c>
      <c r="I838" s="1">
        <v>10</v>
      </c>
      <c r="J838" s="46" t="s">
        <v>2677</v>
      </c>
      <c r="K838" s="52">
        <v>43497</v>
      </c>
      <c r="L838" s="52">
        <v>43800</v>
      </c>
      <c r="M838" s="1" t="s">
        <v>2669</v>
      </c>
      <c r="N838" s="1" t="s">
        <v>2999</v>
      </c>
    </row>
    <row r="839" spans="1:14" ht="48">
      <c r="A839" s="1">
        <v>200</v>
      </c>
      <c r="B839" s="1" t="s">
        <v>3000</v>
      </c>
      <c r="C839" s="1" t="s">
        <v>3001</v>
      </c>
      <c r="D839" s="1" t="s">
        <v>36</v>
      </c>
      <c r="E839" s="1" t="s">
        <v>530</v>
      </c>
      <c r="F839" s="1" t="s">
        <v>3002</v>
      </c>
      <c r="G839" s="1">
        <v>6</v>
      </c>
      <c r="H839" s="1" t="s">
        <v>29</v>
      </c>
      <c r="I839" s="1">
        <v>6</v>
      </c>
      <c r="J839" s="46" t="s">
        <v>2719</v>
      </c>
      <c r="K839" s="52">
        <v>43497</v>
      </c>
      <c r="L839" s="52">
        <v>43800</v>
      </c>
      <c r="M839" s="1" t="s">
        <v>2669</v>
      </c>
      <c r="N839" s="1" t="s">
        <v>3003</v>
      </c>
    </row>
    <row r="840" spans="1:14" ht="48">
      <c r="A840" s="1">
        <v>201</v>
      </c>
      <c r="B840" s="1" t="s">
        <v>3000</v>
      </c>
      <c r="C840" s="1" t="s">
        <v>3001</v>
      </c>
      <c r="D840" s="1" t="s">
        <v>57</v>
      </c>
      <c r="E840" s="1" t="s">
        <v>3004</v>
      </c>
      <c r="F840" s="1" t="s">
        <v>3002</v>
      </c>
      <c r="G840" s="1">
        <v>3</v>
      </c>
      <c r="H840" s="1" t="s">
        <v>29</v>
      </c>
      <c r="I840" s="1">
        <v>3</v>
      </c>
      <c r="J840" s="46" t="s">
        <v>2683</v>
      </c>
      <c r="K840" s="52">
        <v>43497</v>
      </c>
      <c r="L840" s="52">
        <v>43800</v>
      </c>
      <c r="M840" s="1" t="s">
        <v>2669</v>
      </c>
      <c r="N840" s="1" t="s">
        <v>3005</v>
      </c>
    </row>
    <row r="841" spans="1:14" ht="48">
      <c r="A841" s="1">
        <v>202</v>
      </c>
      <c r="B841" s="1" t="s">
        <v>3006</v>
      </c>
      <c r="C841" s="1" t="s">
        <v>3007</v>
      </c>
      <c r="D841" s="1" t="s">
        <v>61</v>
      </c>
      <c r="E841" s="1" t="s">
        <v>3008</v>
      </c>
      <c r="F841" s="1" t="s">
        <v>3002</v>
      </c>
      <c r="G841" s="1">
        <v>3</v>
      </c>
      <c r="H841" s="1" t="s">
        <v>29</v>
      </c>
      <c r="I841" s="1">
        <v>3</v>
      </c>
      <c r="J841" s="46" t="s">
        <v>2683</v>
      </c>
      <c r="K841" s="52">
        <v>43497</v>
      </c>
      <c r="L841" s="52">
        <v>43800</v>
      </c>
      <c r="M841" s="1" t="s">
        <v>2669</v>
      </c>
      <c r="N841" s="1" t="s">
        <v>3009</v>
      </c>
    </row>
    <row r="842" spans="1:14" ht="48">
      <c r="A842" s="1">
        <v>203</v>
      </c>
      <c r="B842" s="1" t="s">
        <v>3000</v>
      </c>
      <c r="C842" s="1" t="s">
        <v>3001</v>
      </c>
      <c r="D842" s="1" t="s">
        <v>26</v>
      </c>
      <c r="E842" s="1" t="s">
        <v>1112</v>
      </c>
      <c r="F842" s="1" t="s">
        <v>3002</v>
      </c>
      <c r="G842" s="1">
        <v>20</v>
      </c>
      <c r="H842" s="1" t="s">
        <v>29</v>
      </c>
      <c r="I842" s="1">
        <v>20</v>
      </c>
      <c r="J842" s="46" t="s">
        <v>2940</v>
      </c>
      <c r="K842" s="52">
        <v>43497</v>
      </c>
      <c r="L842" s="52">
        <v>43800</v>
      </c>
      <c r="M842" s="1" t="s">
        <v>2669</v>
      </c>
      <c r="N842" s="1" t="s">
        <v>3010</v>
      </c>
    </row>
    <row r="843" spans="1:14" ht="48">
      <c r="A843" s="1">
        <v>204</v>
      </c>
      <c r="B843" s="24" t="s">
        <v>3011</v>
      </c>
      <c r="C843" s="1" t="s">
        <v>3012</v>
      </c>
      <c r="D843" s="1" t="s">
        <v>69</v>
      </c>
      <c r="E843" s="1" t="s">
        <v>2639</v>
      </c>
      <c r="F843" s="1" t="s">
        <v>3002</v>
      </c>
      <c r="G843" s="1">
        <v>1</v>
      </c>
      <c r="H843" s="1" t="s">
        <v>29</v>
      </c>
      <c r="I843" s="1">
        <v>1</v>
      </c>
      <c r="J843" s="46" t="s">
        <v>2675</v>
      </c>
      <c r="K843" s="52">
        <v>43497</v>
      </c>
      <c r="L843" s="52">
        <v>43800</v>
      </c>
      <c r="M843" s="1" t="s">
        <v>2669</v>
      </c>
      <c r="N843" s="1" t="s">
        <v>3013</v>
      </c>
    </row>
    <row r="844" spans="1:14" ht="48">
      <c r="A844" s="1">
        <v>205</v>
      </c>
      <c r="B844" s="24" t="s">
        <v>3011</v>
      </c>
      <c r="C844" s="1" t="s">
        <v>3014</v>
      </c>
      <c r="D844" s="1" t="s">
        <v>65</v>
      </c>
      <c r="E844" s="1" t="s">
        <v>1089</v>
      </c>
      <c r="F844" s="1" t="s">
        <v>3002</v>
      </c>
      <c r="G844" s="1">
        <v>0.56000000000000005</v>
      </c>
      <c r="H844" s="1" t="s">
        <v>29</v>
      </c>
      <c r="I844" s="1">
        <v>0.56000000000000005</v>
      </c>
      <c r="J844" s="46" t="s">
        <v>2673</v>
      </c>
      <c r="K844" s="52">
        <v>43497</v>
      </c>
      <c r="L844" s="52">
        <v>43800</v>
      </c>
      <c r="M844" s="1" t="s">
        <v>2669</v>
      </c>
      <c r="N844" s="1" t="s">
        <v>3015</v>
      </c>
    </row>
    <row r="845" spans="1:14" ht="48">
      <c r="A845" s="1">
        <v>206</v>
      </c>
      <c r="B845" s="24" t="s">
        <v>3011</v>
      </c>
      <c r="C845" s="24" t="s">
        <v>3016</v>
      </c>
      <c r="D845" s="1" t="s">
        <v>26</v>
      </c>
      <c r="E845" s="1" t="s">
        <v>3017</v>
      </c>
      <c r="F845" s="1" t="s">
        <v>3002</v>
      </c>
      <c r="G845" s="1">
        <v>6.5</v>
      </c>
      <c r="H845" s="1" t="s">
        <v>29</v>
      </c>
      <c r="I845" s="1">
        <v>6.5</v>
      </c>
      <c r="J845" s="46" t="s">
        <v>2799</v>
      </c>
      <c r="K845" s="52">
        <v>43497</v>
      </c>
      <c r="L845" s="52">
        <v>43800</v>
      </c>
      <c r="M845" s="1" t="s">
        <v>2669</v>
      </c>
      <c r="N845" s="1" t="s">
        <v>3018</v>
      </c>
    </row>
    <row r="846" spans="1:14" ht="48">
      <c r="A846" s="1">
        <v>207</v>
      </c>
      <c r="B846" s="24" t="s">
        <v>3011</v>
      </c>
      <c r="C846" s="24" t="s">
        <v>3019</v>
      </c>
      <c r="D846" s="1" t="s">
        <v>26</v>
      </c>
      <c r="E846" s="1" t="s">
        <v>3017</v>
      </c>
      <c r="F846" s="1" t="s">
        <v>3002</v>
      </c>
      <c r="G846" s="1">
        <v>6</v>
      </c>
      <c r="H846" s="1" t="s">
        <v>29</v>
      </c>
      <c r="I846" s="1">
        <v>6</v>
      </c>
      <c r="J846" s="46" t="s">
        <v>2719</v>
      </c>
      <c r="K846" s="52">
        <v>43497</v>
      </c>
      <c r="L846" s="52">
        <v>43800</v>
      </c>
      <c r="M846" s="1" t="s">
        <v>2669</v>
      </c>
      <c r="N846" s="1" t="s">
        <v>3020</v>
      </c>
    </row>
    <row r="847" spans="1:14" ht="48">
      <c r="A847" s="1">
        <v>208</v>
      </c>
      <c r="B847" s="24" t="s">
        <v>3011</v>
      </c>
      <c r="C847" s="24" t="s">
        <v>3016</v>
      </c>
      <c r="D847" s="1" t="s">
        <v>26</v>
      </c>
      <c r="E847" s="1" t="s">
        <v>3017</v>
      </c>
      <c r="F847" s="1" t="s">
        <v>3002</v>
      </c>
      <c r="G847" s="1">
        <v>6.5</v>
      </c>
      <c r="H847" s="1" t="s">
        <v>29</v>
      </c>
      <c r="I847" s="1">
        <v>6.5</v>
      </c>
      <c r="J847" s="46" t="s">
        <v>2799</v>
      </c>
      <c r="K847" s="52">
        <v>43497</v>
      </c>
      <c r="L847" s="52">
        <v>43800</v>
      </c>
      <c r="M847" s="1" t="s">
        <v>2669</v>
      </c>
      <c r="N847" s="1" t="s">
        <v>3021</v>
      </c>
    </row>
    <row r="848" spans="1:14" ht="48">
      <c r="A848" s="1">
        <v>209</v>
      </c>
      <c r="B848" s="24" t="s">
        <v>3011</v>
      </c>
      <c r="C848" s="24" t="s">
        <v>3022</v>
      </c>
      <c r="D848" s="1" t="s">
        <v>26</v>
      </c>
      <c r="E848" s="1" t="s">
        <v>3017</v>
      </c>
      <c r="F848" s="1" t="s">
        <v>3002</v>
      </c>
      <c r="G848" s="1">
        <v>3</v>
      </c>
      <c r="H848" s="1" t="s">
        <v>29</v>
      </c>
      <c r="I848" s="1">
        <v>3</v>
      </c>
      <c r="J848" s="46" t="s">
        <v>2683</v>
      </c>
      <c r="K848" s="52">
        <v>43497</v>
      </c>
      <c r="L848" s="52">
        <v>43800</v>
      </c>
      <c r="M848" s="1" t="s">
        <v>2669</v>
      </c>
      <c r="N848" s="1" t="s">
        <v>3023</v>
      </c>
    </row>
    <row r="849" spans="1:14" ht="48">
      <c r="A849" s="1">
        <v>210</v>
      </c>
      <c r="B849" s="24" t="s">
        <v>3011</v>
      </c>
      <c r="C849" s="24" t="s">
        <v>3024</v>
      </c>
      <c r="D849" s="1" t="s">
        <v>26</v>
      </c>
      <c r="E849" s="1" t="s">
        <v>3017</v>
      </c>
      <c r="F849" s="1" t="s">
        <v>3002</v>
      </c>
      <c r="G849" s="1">
        <v>7</v>
      </c>
      <c r="H849" s="1" t="s">
        <v>29</v>
      </c>
      <c r="I849" s="1">
        <v>7</v>
      </c>
      <c r="J849" s="46" t="s">
        <v>3025</v>
      </c>
      <c r="K849" s="52">
        <v>43497</v>
      </c>
      <c r="L849" s="52">
        <v>43800</v>
      </c>
      <c r="M849" s="1" t="s">
        <v>2669</v>
      </c>
      <c r="N849" s="1" t="s">
        <v>3026</v>
      </c>
    </row>
    <row r="850" spans="1:14" ht="48">
      <c r="A850" s="1">
        <v>211</v>
      </c>
      <c r="B850" s="24" t="s">
        <v>3011</v>
      </c>
      <c r="C850" s="24" t="s">
        <v>3027</v>
      </c>
      <c r="D850" s="1" t="s">
        <v>26</v>
      </c>
      <c r="E850" s="1" t="s">
        <v>3017</v>
      </c>
      <c r="F850" s="1" t="s">
        <v>3002</v>
      </c>
      <c r="G850" s="1">
        <v>0.5</v>
      </c>
      <c r="H850" s="1" t="s">
        <v>29</v>
      </c>
      <c r="I850" s="1">
        <v>0.5</v>
      </c>
      <c r="J850" s="46" t="s">
        <v>2673</v>
      </c>
      <c r="K850" s="52">
        <v>43497</v>
      </c>
      <c r="L850" s="52">
        <v>43800</v>
      </c>
      <c r="M850" s="1" t="s">
        <v>2669</v>
      </c>
      <c r="N850" s="1" t="s">
        <v>3028</v>
      </c>
    </row>
    <row r="851" spans="1:14" ht="48">
      <c r="A851" s="1">
        <v>212</v>
      </c>
      <c r="B851" s="24" t="s">
        <v>3011</v>
      </c>
      <c r="C851" s="24" t="s">
        <v>3029</v>
      </c>
      <c r="D851" s="1" t="s">
        <v>26</v>
      </c>
      <c r="E851" s="1" t="s">
        <v>3017</v>
      </c>
      <c r="F851" s="1" t="s">
        <v>3002</v>
      </c>
      <c r="G851" s="1">
        <v>3.5</v>
      </c>
      <c r="H851" s="1" t="s">
        <v>29</v>
      </c>
      <c r="I851" s="1">
        <v>3.5</v>
      </c>
      <c r="J851" s="46" t="s">
        <v>3030</v>
      </c>
      <c r="K851" s="52">
        <v>43497</v>
      </c>
      <c r="L851" s="52">
        <v>43800</v>
      </c>
      <c r="M851" s="1" t="s">
        <v>2669</v>
      </c>
      <c r="N851" s="1" t="s">
        <v>3031</v>
      </c>
    </row>
    <row r="852" spans="1:14" ht="48">
      <c r="A852" s="1">
        <v>213</v>
      </c>
      <c r="B852" s="24" t="s">
        <v>3011</v>
      </c>
      <c r="C852" s="24" t="s">
        <v>3032</v>
      </c>
      <c r="D852" s="1" t="s">
        <v>26</v>
      </c>
      <c r="E852" s="1" t="s">
        <v>3017</v>
      </c>
      <c r="F852" s="1" t="s">
        <v>3002</v>
      </c>
      <c r="G852" s="1">
        <v>3</v>
      </c>
      <c r="H852" s="1" t="s">
        <v>29</v>
      </c>
      <c r="I852" s="1">
        <v>3</v>
      </c>
      <c r="J852" s="46" t="s">
        <v>2683</v>
      </c>
      <c r="K852" s="52">
        <v>43497</v>
      </c>
      <c r="L852" s="52">
        <v>43800</v>
      </c>
      <c r="M852" s="1" t="s">
        <v>2669</v>
      </c>
      <c r="N852" s="1" t="s">
        <v>3033</v>
      </c>
    </row>
    <row r="853" spans="1:14" ht="24">
      <c r="A853" s="2" t="s">
        <v>3034</v>
      </c>
      <c r="B853" s="2" t="s">
        <v>3035</v>
      </c>
      <c r="C853" s="2" t="s">
        <v>3036</v>
      </c>
      <c r="D853" s="2"/>
      <c r="E853" s="2"/>
      <c r="F853" s="2"/>
      <c r="G853" s="4"/>
      <c r="H853" s="1"/>
      <c r="I853" s="4"/>
      <c r="J853" s="2"/>
      <c r="K853" s="21"/>
      <c r="L853" s="21"/>
      <c r="M853" s="2"/>
      <c r="N853" s="2">
        <v>100</v>
      </c>
    </row>
    <row r="854" spans="1:14" ht="60">
      <c r="A854" s="1">
        <v>1</v>
      </c>
      <c r="B854" s="1" t="s">
        <v>3037</v>
      </c>
      <c r="C854" s="1" t="s">
        <v>3038</v>
      </c>
      <c r="D854" s="1" t="s">
        <v>65</v>
      </c>
      <c r="E854" s="1" t="s">
        <v>1671</v>
      </c>
      <c r="F854" s="1" t="s">
        <v>3039</v>
      </c>
      <c r="G854" s="43">
        <v>32</v>
      </c>
      <c r="H854" s="1" t="s">
        <v>29</v>
      </c>
      <c r="I854" s="43">
        <v>32</v>
      </c>
      <c r="J854" s="1" t="s">
        <v>3040</v>
      </c>
      <c r="K854" s="19">
        <v>43556</v>
      </c>
      <c r="L854" s="19">
        <v>43800</v>
      </c>
      <c r="M854" s="1" t="s">
        <v>3036</v>
      </c>
      <c r="N854" s="1" t="s">
        <v>3036</v>
      </c>
    </row>
    <row r="855" spans="1:14" ht="60">
      <c r="A855" s="1">
        <v>2</v>
      </c>
      <c r="B855" s="1" t="s">
        <v>3041</v>
      </c>
      <c r="C855" s="1" t="s">
        <v>3042</v>
      </c>
      <c r="D855" s="1" t="s">
        <v>61</v>
      </c>
      <c r="E855" s="1" t="s">
        <v>763</v>
      </c>
      <c r="F855" s="1" t="s">
        <v>818</v>
      </c>
      <c r="G855" s="43">
        <v>33</v>
      </c>
      <c r="H855" s="1" t="s">
        <v>29</v>
      </c>
      <c r="I855" s="43">
        <v>33</v>
      </c>
      <c r="J855" s="1" t="s">
        <v>3040</v>
      </c>
      <c r="K855" s="19">
        <v>43556</v>
      </c>
      <c r="L855" s="19">
        <v>43800</v>
      </c>
      <c r="M855" s="1" t="s">
        <v>3036</v>
      </c>
      <c r="N855" s="1" t="s">
        <v>3036</v>
      </c>
    </row>
    <row r="856" spans="1:14" ht="60">
      <c r="A856" s="1">
        <v>3</v>
      </c>
      <c r="B856" s="1" t="s">
        <v>3043</v>
      </c>
      <c r="C856" s="1" t="s">
        <v>3044</v>
      </c>
      <c r="D856" s="1" t="s">
        <v>32</v>
      </c>
      <c r="E856" s="1" t="s">
        <v>2285</v>
      </c>
      <c r="F856" s="1" t="s">
        <v>3045</v>
      </c>
      <c r="G856" s="43">
        <v>35</v>
      </c>
      <c r="H856" s="1" t="s">
        <v>29</v>
      </c>
      <c r="I856" s="43">
        <v>35</v>
      </c>
      <c r="J856" s="1" t="s">
        <v>3040</v>
      </c>
      <c r="K856" s="19">
        <v>43556</v>
      </c>
      <c r="L856" s="19">
        <v>43800</v>
      </c>
      <c r="M856" s="1" t="s">
        <v>3036</v>
      </c>
      <c r="N856" s="1" t="s">
        <v>3036</v>
      </c>
    </row>
    <row r="857" spans="1:14" ht="24">
      <c r="A857" s="2" t="s">
        <v>3046</v>
      </c>
      <c r="B857" s="2" t="s">
        <v>3047</v>
      </c>
      <c r="C857" s="2" t="s">
        <v>3048</v>
      </c>
      <c r="D857" s="2"/>
      <c r="E857" s="2"/>
      <c r="F857" s="2"/>
      <c r="G857" s="4"/>
      <c r="H857" s="1"/>
      <c r="I857" s="4"/>
      <c r="J857" s="2"/>
      <c r="K857" s="21"/>
      <c r="L857" s="21"/>
      <c r="M857" s="2"/>
      <c r="N857" s="2">
        <v>100</v>
      </c>
    </row>
    <row r="858" spans="1:14" ht="300">
      <c r="A858" s="1">
        <v>1</v>
      </c>
      <c r="B858" s="1" t="s">
        <v>3049</v>
      </c>
      <c r="C858" s="1" t="s">
        <v>3050</v>
      </c>
      <c r="D858" s="1" t="s">
        <v>3051</v>
      </c>
      <c r="E858" s="1" t="s">
        <v>3052</v>
      </c>
      <c r="F858" s="1" t="s">
        <v>3053</v>
      </c>
      <c r="G858" s="43">
        <v>100</v>
      </c>
      <c r="H858" s="1" t="s">
        <v>29</v>
      </c>
      <c r="I858" s="43">
        <v>100</v>
      </c>
      <c r="J858" s="1" t="s">
        <v>3054</v>
      </c>
      <c r="K858" s="19">
        <v>43556</v>
      </c>
      <c r="L858" s="19">
        <v>43800</v>
      </c>
      <c r="M858" s="1" t="s">
        <v>3055</v>
      </c>
      <c r="N858" s="1" t="s">
        <v>3055</v>
      </c>
    </row>
    <row r="859" spans="1:14" ht="24">
      <c r="A859" s="2" t="s">
        <v>3056</v>
      </c>
      <c r="B859" s="2" t="s">
        <v>3057</v>
      </c>
      <c r="C859" s="2" t="s">
        <v>3058</v>
      </c>
      <c r="D859" s="2"/>
      <c r="E859" s="2"/>
      <c r="F859" s="2"/>
      <c r="G859" s="4"/>
      <c r="H859" s="1"/>
      <c r="I859" s="4"/>
      <c r="J859" s="2"/>
      <c r="K859" s="21"/>
      <c r="L859" s="21"/>
      <c r="M859" s="2"/>
      <c r="N859" s="2">
        <v>200</v>
      </c>
    </row>
    <row r="860" spans="1:14" ht="72">
      <c r="A860" s="1">
        <v>1</v>
      </c>
      <c r="B860" s="1" t="s">
        <v>3059</v>
      </c>
      <c r="C860" s="1" t="s">
        <v>3060</v>
      </c>
      <c r="D860" s="1" t="s">
        <v>40</v>
      </c>
      <c r="E860" s="1" t="s">
        <v>285</v>
      </c>
      <c r="F860" s="4" t="s">
        <v>3061</v>
      </c>
      <c r="G860" s="4">
        <v>3.33</v>
      </c>
      <c r="H860" s="1" t="s">
        <v>29</v>
      </c>
      <c r="I860" s="4">
        <v>3.33</v>
      </c>
      <c r="J860" s="1" t="s">
        <v>3062</v>
      </c>
      <c r="K860" s="19">
        <v>43556</v>
      </c>
      <c r="L860" s="19">
        <v>43800</v>
      </c>
      <c r="M860" s="1" t="s">
        <v>3063</v>
      </c>
      <c r="N860" s="1" t="s">
        <v>3064</v>
      </c>
    </row>
    <row r="861" spans="1:14" ht="72">
      <c r="A861" s="1">
        <v>2</v>
      </c>
      <c r="B861" s="1" t="s">
        <v>3065</v>
      </c>
      <c r="C861" s="1" t="s">
        <v>3066</v>
      </c>
      <c r="D861" s="1" t="s">
        <v>40</v>
      </c>
      <c r="E861" s="1" t="s">
        <v>1333</v>
      </c>
      <c r="F861" s="4" t="s">
        <v>3061</v>
      </c>
      <c r="G861" s="4">
        <v>3.33</v>
      </c>
      <c r="H861" s="1" t="s">
        <v>29</v>
      </c>
      <c r="I861" s="4">
        <v>3.33</v>
      </c>
      <c r="J861" s="1" t="s">
        <v>3062</v>
      </c>
      <c r="K861" s="19">
        <v>43556</v>
      </c>
      <c r="L861" s="19">
        <v>43800</v>
      </c>
      <c r="M861" s="1" t="s">
        <v>3063</v>
      </c>
      <c r="N861" s="1" t="s">
        <v>3067</v>
      </c>
    </row>
    <row r="862" spans="1:14" ht="72">
      <c r="A862" s="1">
        <v>3</v>
      </c>
      <c r="B862" s="1" t="s">
        <v>3068</v>
      </c>
      <c r="C862" s="1" t="s">
        <v>3069</v>
      </c>
      <c r="D862" s="1" t="s">
        <v>61</v>
      </c>
      <c r="E862" s="1" t="s">
        <v>2100</v>
      </c>
      <c r="F862" s="43" t="s">
        <v>3070</v>
      </c>
      <c r="G862" s="43">
        <v>5</v>
      </c>
      <c r="H862" s="1" t="s">
        <v>29</v>
      </c>
      <c r="I862" s="43">
        <v>5</v>
      </c>
      <c r="J862" s="1" t="s">
        <v>3071</v>
      </c>
      <c r="K862" s="19">
        <v>43556</v>
      </c>
      <c r="L862" s="19">
        <v>43800</v>
      </c>
      <c r="M862" s="1" t="s">
        <v>3063</v>
      </c>
      <c r="N862" s="1" t="s">
        <v>3072</v>
      </c>
    </row>
    <row r="863" spans="1:14" ht="72">
      <c r="A863" s="1">
        <v>4</v>
      </c>
      <c r="B863" s="1" t="s">
        <v>3073</v>
      </c>
      <c r="C863" s="1" t="s">
        <v>3074</v>
      </c>
      <c r="D863" s="1" t="s">
        <v>48</v>
      </c>
      <c r="E863" s="1" t="s">
        <v>2624</v>
      </c>
      <c r="F863" s="43" t="s">
        <v>3070</v>
      </c>
      <c r="G863" s="43">
        <v>5</v>
      </c>
      <c r="H863" s="1" t="s">
        <v>29</v>
      </c>
      <c r="I863" s="43">
        <v>5</v>
      </c>
      <c r="J863" s="1" t="s">
        <v>3071</v>
      </c>
      <c r="K863" s="19">
        <v>43556</v>
      </c>
      <c r="L863" s="19">
        <v>43800</v>
      </c>
      <c r="M863" s="1" t="s">
        <v>3063</v>
      </c>
      <c r="N863" s="1" t="s">
        <v>3075</v>
      </c>
    </row>
    <row r="864" spans="1:14" ht="72">
      <c r="A864" s="1">
        <v>5</v>
      </c>
      <c r="B864" s="1" t="s">
        <v>3076</v>
      </c>
      <c r="C864" s="1" t="s">
        <v>3077</v>
      </c>
      <c r="D864" s="1" t="s">
        <v>48</v>
      </c>
      <c r="E864" s="1" t="s">
        <v>1384</v>
      </c>
      <c r="F864" s="43" t="s">
        <v>3070</v>
      </c>
      <c r="G864" s="43">
        <v>5</v>
      </c>
      <c r="H864" s="1" t="s">
        <v>29</v>
      </c>
      <c r="I864" s="43">
        <v>5</v>
      </c>
      <c r="J864" s="1" t="s">
        <v>3071</v>
      </c>
      <c r="K864" s="19">
        <v>43556</v>
      </c>
      <c r="L864" s="19">
        <v>43800</v>
      </c>
      <c r="M864" s="1" t="s">
        <v>3063</v>
      </c>
      <c r="N864" s="1" t="s">
        <v>3076</v>
      </c>
    </row>
    <row r="865" spans="1:14" ht="72">
      <c r="A865" s="1">
        <v>6</v>
      </c>
      <c r="B865" s="1" t="s">
        <v>3078</v>
      </c>
      <c r="C865" s="1" t="s">
        <v>3079</v>
      </c>
      <c r="D865" s="1" t="s">
        <v>69</v>
      </c>
      <c r="E865" s="1" t="s">
        <v>639</v>
      </c>
      <c r="F865" s="43" t="s">
        <v>3070</v>
      </c>
      <c r="G865" s="43">
        <v>5</v>
      </c>
      <c r="H865" s="1" t="s">
        <v>29</v>
      </c>
      <c r="I865" s="43">
        <v>5</v>
      </c>
      <c r="J865" s="1" t="s">
        <v>3071</v>
      </c>
      <c r="K865" s="19">
        <v>43556</v>
      </c>
      <c r="L865" s="19">
        <v>43800</v>
      </c>
      <c r="M865" s="1" t="s">
        <v>3063</v>
      </c>
      <c r="N865" s="1" t="s">
        <v>3080</v>
      </c>
    </row>
    <row r="866" spans="1:14" ht="72">
      <c r="A866" s="1">
        <v>7</v>
      </c>
      <c r="B866" s="1" t="s">
        <v>3081</v>
      </c>
      <c r="C866" s="1" t="s">
        <v>3082</v>
      </c>
      <c r="D866" s="1" t="s">
        <v>73</v>
      </c>
      <c r="E866" s="1" t="s">
        <v>390</v>
      </c>
      <c r="F866" s="43" t="s">
        <v>3070</v>
      </c>
      <c r="G866" s="43">
        <v>5</v>
      </c>
      <c r="H866" s="1" t="s">
        <v>29</v>
      </c>
      <c r="I866" s="43">
        <v>5</v>
      </c>
      <c r="J866" s="1" t="s">
        <v>3071</v>
      </c>
      <c r="K866" s="19">
        <v>43556</v>
      </c>
      <c r="L866" s="19">
        <v>43800</v>
      </c>
      <c r="M866" s="1" t="s">
        <v>3063</v>
      </c>
      <c r="N866" s="1" t="s">
        <v>3083</v>
      </c>
    </row>
    <row r="867" spans="1:14" ht="72">
      <c r="A867" s="1">
        <v>8</v>
      </c>
      <c r="B867" s="1" t="s">
        <v>3084</v>
      </c>
      <c r="C867" s="1" t="s">
        <v>3085</v>
      </c>
      <c r="D867" s="1" t="s">
        <v>73</v>
      </c>
      <c r="E867" s="1" t="s">
        <v>390</v>
      </c>
      <c r="F867" s="43" t="s">
        <v>3070</v>
      </c>
      <c r="G867" s="43">
        <v>5</v>
      </c>
      <c r="H867" s="1" t="s">
        <v>29</v>
      </c>
      <c r="I867" s="43">
        <v>5</v>
      </c>
      <c r="J867" s="1" t="s">
        <v>3071</v>
      </c>
      <c r="K867" s="19">
        <v>43556</v>
      </c>
      <c r="L867" s="19">
        <v>43800</v>
      </c>
      <c r="M867" s="1" t="s">
        <v>3063</v>
      </c>
      <c r="N867" s="1" t="s">
        <v>3086</v>
      </c>
    </row>
    <row r="868" spans="1:14" ht="72">
      <c r="A868" s="1">
        <v>9</v>
      </c>
      <c r="B868" s="1" t="s">
        <v>3087</v>
      </c>
      <c r="C868" s="1" t="s">
        <v>3085</v>
      </c>
      <c r="D868" s="1" t="s">
        <v>73</v>
      </c>
      <c r="E868" s="1" t="s">
        <v>390</v>
      </c>
      <c r="F868" s="43" t="s">
        <v>3070</v>
      </c>
      <c r="G868" s="43">
        <v>5</v>
      </c>
      <c r="H868" s="1" t="s">
        <v>29</v>
      </c>
      <c r="I868" s="43">
        <v>5</v>
      </c>
      <c r="J868" s="1" t="s">
        <v>3071</v>
      </c>
      <c r="K868" s="19">
        <v>43556</v>
      </c>
      <c r="L868" s="19">
        <v>43800</v>
      </c>
      <c r="M868" s="1" t="s">
        <v>3063</v>
      </c>
      <c r="N868" s="1" t="s">
        <v>3088</v>
      </c>
    </row>
    <row r="869" spans="1:14" ht="72">
      <c r="A869" s="1">
        <v>10</v>
      </c>
      <c r="B869" s="1" t="s">
        <v>3089</v>
      </c>
      <c r="C869" s="1" t="s">
        <v>3077</v>
      </c>
      <c r="D869" s="1" t="s">
        <v>69</v>
      </c>
      <c r="E869" s="1" t="s">
        <v>1692</v>
      </c>
      <c r="F869" s="4" t="s">
        <v>3061</v>
      </c>
      <c r="G869" s="4">
        <v>3.33</v>
      </c>
      <c r="H869" s="1" t="s">
        <v>29</v>
      </c>
      <c r="I869" s="4">
        <v>3.33</v>
      </c>
      <c r="J869" s="1" t="s">
        <v>3062</v>
      </c>
      <c r="K869" s="19">
        <v>43556</v>
      </c>
      <c r="L869" s="19">
        <v>43800</v>
      </c>
      <c r="M869" s="1" t="s">
        <v>3063</v>
      </c>
      <c r="N869" s="1" t="s">
        <v>3090</v>
      </c>
    </row>
    <row r="870" spans="1:14" ht="72">
      <c r="A870" s="1">
        <v>11</v>
      </c>
      <c r="B870" s="1" t="s">
        <v>3091</v>
      </c>
      <c r="C870" s="1" t="s">
        <v>3092</v>
      </c>
      <c r="D870" s="1" t="s">
        <v>69</v>
      </c>
      <c r="E870" s="1" t="s">
        <v>620</v>
      </c>
      <c r="F870" s="43" t="s">
        <v>3070</v>
      </c>
      <c r="G870" s="43">
        <v>5</v>
      </c>
      <c r="H870" s="1" t="s">
        <v>29</v>
      </c>
      <c r="I870" s="43">
        <v>5</v>
      </c>
      <c r="J870" s="1" t="s">
        <v>3071</v>
      </c>
      <c r="K870" s="19">
        <v>43556</v>
      </c>
      <c r="L870" s="19">
        <v>43800</v>
      </c>
      <c r="M870" s="1" t="s">
        <v>3063</v>
      </c>
      <c r="N870" s="1" t="s">
        <v>3093</v>
      </c>
    </row>
    <row r="871" spans="1:14" ht="72">
      <c r="A871" s="1">
        <v>12</v>
      </c>
      <c r="B871" s="1" t="s">
        <v>3094</v>
      </c>
      <c r="C871" s="1" t="s">
        <v>3095</v>
      </c>
      <c r="D871" s="1" t="s">
        <v>36</v>
      </c>
      <c r="E871" s="1" t="s">
        <v>154</v>
      </c>
      <c r="F871" s="43" t="s">
        <v>3070</v>
      </c>
      <c r="G871" s="43">
        <v>5</v>
      </c>
      <c r="H871" s="1" t="s">
        <v>29</v>
      </c>
      <c r="I871" s="43">
        <v>5</v>
      </c>
      <c r="J871" s="1" t="s">
        <v>3071</v>
      </c>
      <c r="K871" s="19">
        <v>43556</v>
      </c>
      <c r="L871" s="19">
        <v>43800</v>
      </c>
      <c r="M871" s="1" t="s">
        <v>3063</v>
      </c>
      <c r="N871" s="1" t="s">
        <v>3096</v>
      </c>
    </row>
    <row r="872" spans="1:14" ht="72">
      <c r="A872" s="1">
        <v>13</v>
      </c>
      <c r="B872" s="1" t="s">
        <v>3097</v>
      </c>
      <c r="C872" s="1" t="s">
        <v>3092</v>
      </c>
      <c r="D872" s="1" t="s">
        <v>26</v>
      </c>
      <c r="E872" s="1" t="s">
        <v>951</v>
      </c>
      <c r="F872" s="43" t="s">
        <v>3070</v>
      </c>
      <c r="G872" s="43">
        <v>5</v>
      </c>
      <c r="H872" s="1" t="s">
        <v>29</v>
      </c>
      <c r="I872" s="43">
        <v>5</v>
      </c>
      <c r="J872" s="1" t="s">
        <v>3071</v>
      </c>
      <c r="K872" s="19">
        <v>43556</v>
      </c>
      <c r="L872" s="19">
        <v>43800</v>
      </c>
      <c r="M872" s="1" t="s">
        <v>3063</v>
      </c>
      <c r="N872" s="1" t="s">
        <v>3098</v>
      </c>
    </row>
    <row r="873" spans="1:14" ht="72">
      <c r="A873" s="1">
        <v>14</v>
      </c>
      <c r="B873" s="1" t="s">
        <v>3099</v>
      </c>
      <c r="C873" s="1" t="s">
        <v>3100</v>
      </c>
      <c r="D873" s="1" t="s">
        <v>26</v>
      </c>
      <c r="E873" s="1" t="s">
        <v>998</v>
      </c>
      <c r="F873" s="4" t="s">
        <v>3061</v>
      </c>
      <c r="G873" s="4">
        <v>3.33</v>
      </c>
      <c r="H873" s="1" t="s">
        <v>29</v>
      </c>
      <c r="I873" s="4">
        <v>3.33</v>
      </c>
      <c r="J873" s="1" t="s">
        <v>3062</v>
      </c>
      <c r="K873" s="19">
        <v>43556</v>
      </c>
      <c r="L873" s="19">
        <v>43800</v>
      </c>
      <c r="M873" s="1" t="s">
        <v>3063</v>
      </c>
      <c r="N873" s="1" t="s">
        <v>3101</v>
      </c>
    </row>
    <row r="874" spans="1:14" ht="72">
      <c r="A874" s="1">
        <v>15</v>
      </c>
      <c r="B874" s="1" t="s">
        <v>3102</v>
      </c>
      <c r="C874" s="1" t="s">
        <v>3092</v>
      </c>
      <c r="D874" s="1" t="s">
        <v>32</v>
      </c>
      <c r="E874" s="1" t="s">
        <v>503</v>
      </c>
      <c r="F874" s="43" t="s">
        <v>3070</v>
      </c>
      <c r="G874" s="43">
        <v>5</v>
      </c>
      <c r="H874" s="1" t="s">
        <v>29</v>
      </c>
      <c r="I874" s="43">
        <v>5</v>
      </c>
      <c r="J874" s="1" t="s">
        <v>3071</v>
      </c>
      <c r="K874" s="19">
        <v>43556</v>
      </c>
      <c r="L874" s="19">
        <v>43800</v>
      </c>
      <c r="M874" s="1" t="s">
        <v>3063</v>
      </c>
      <c r="N874" s="1" t="s">
        <v>3103</v>
      </c>
    </row>
    <row r="875" spans="1:14" ht="72">
      <c r="A875" s="1">
        <v>16</v>
      </c>
      <c r="B875" s="1" t="s">
        <v>3104</v>
      </c>
      <c r="C875" s="1" t="s">
        <v>3105</v>
      </c>
      <c r="D875" s="1" t="s">
        <v>40</v>
      </c>
      <c r="E875" s="1" t="s">
        <v>285</v>
      </c>
      <c r="F875" s="43" t="s">
        <v>3070</v>
      </c>
      <c r="G875" s="43">
        <v>5</v>
      </c>
      <c r="H875" s="1" t="s">
        <v>29</v>
      </c>
      <c r="I875" s="43">
        <v>5</v>
      </c>
      <c r="J875" s="1" t="s">
        <v>3071</v>
      </c>
      <c r="K875" s="19">
        <v>43556</v>
      </c>
      <c r="L875" s="19">
        <v>43800</v>
      </c>
      <c r="M875" s="1" t="s">
        <v>3063</v>
      </c>
      <c r="N875" s="1" t="s">
        <v>3106</v>
      </c>
    </row>
    <row r="876" spans="1:14" ht="72">
      <c r="A876" s="1">
        <v>17</v>
      </c>
      <c r="B876" s="1" t="s">
        <v>3107</v>
      </c>
      <c r="C876" s="1" t="s">
        <v>3108</v>
      </c>
      <c r="D876" s="1" t="s">
        <v>40</v>
      </c>
      <c r="E876" s="1" t="s">
        <v>285</v>
      </c>
      <c r="F876" s="4" t="s">
        <v>3061</v>
      </c>
      <c r="G876" s="4">
        <v>3.33</v>
      </c>
      <c r="H876" s="1" t="s">
        <v>29</v>
      </c>
      <c r="I876" s="4">
        <v>3.33</v>
      </c>
      <c r="J876" s="1" t="s">
        <v>3062</v>
      </c>
      <c r="K876" s="19">
        <v>43556</v>
      </c>
      <c r="L876" s="19">
        <v>43800</v>
      </c>
      <c r="M876" s="1" t="s">
        <v>3063</v>
      </c>
      <c r="N876" s="1" t="s">
        <v>3109</v>
      </c>
    </row>
    <row r="877" spans="1:14" ht="72">
      <c r="A877" s="1">
        <v>18</v>
      </c>
      <c r="B877" s="1" t="s">
        <v>3110</v>
      </c>
      <c r="C877" s="1" t="s">
        <v>3111</v>
      </c>
      <c r="D877" s="1" t="s">
        <v>40</v>
      </c>
      <c r="E877" s="1" t="s">
        <v>285</v>
      </c>
      <c r="F877" s="4" t="s">
        <v>3061</v>
      </c>
      <c r="G877" s="4">
        <v>3.33</v>
      </c>
      <c r="H877" s="1" t="s">
        <v>29</v>
      </c>
      <c r="I877" s="4">
        <v>3.33</v>
      </c>
      <c r="J877" s="1" t="s">
        <v>3062</v>
      </c>
      <c r="K877" s="19">
        <v>43556</v>
      </c>
      <c r="L877" s="19">
        <v>43800</v>
      </c>
      <c r="M877" s="1" t="s">
        <v>3063</v>
      </c>
      <c r="N877" s="1" t="s">
        <v>3112</v>
      </c>
    </row>
    <row r="878" spans="1:14" ht="72">
      <c r="A878" s="1">
        <v>19</v>
      </c>
      <c r="B878" s="1" t="s">
        <v>3113</v>
      </c>
      <c r="C878" s="1" t="s">
        <v>3114</v>
      </c>
      <c r="D878" s="1" t="s">
        <v>40</v>
      </c>
      <c r="E878" s="1" t="s">
        <v>285</v>
      </c>
      <c r="F878" s="43" t="s">
        <v>3070</v>
      </c>
      <c r="G878" s="43">
        <v>5</v>
      </c>
      <c r="H878" s="1" t="s">
        <v>3115</v>
      </c>
      <c r="I878" s="43">
        <v>5</v>
      </c>
      <c r="J878" s="1" t="s">
        <v>3071</v>
      </c>
      <c r="K878" s="19">
        <v>43556</v>
      </c>
      <c r="L878" s="19">
        <v>43800</v>
      </c>
      <c r="M878" s="1" t="s">
        <v>3063</v>
      </c>
      <c r="N878" s="1" t="s">
        <v>3116</v>
      </c>
    </row>
    <row r="879" spans="1:14" ht="72">
      <c r="A879" s="1">
        <v>20</v>
      </c>
      <c r="B879" s="1" t="s">
        <v>3117</v>
      </c>
      <c r="C879" s="1" t="s">
        <v>3118</v>
      </c>
      <c r="D879" s="1" t="s">
        <v>40</v>
      </c>
      <c r="E879" s="1" t="s">
        <v>285</v>
      </c>
      <c r="F879" s="4" t="s">
        <v>3061</v>
      </c>
      <c r="G879" s="4">
        <v>3.33</v>
      </c>
      <c r="H879" s="1" t="s">
        <v>3115</v>
      </c>
      <c r="I879" s="4">
        <v>3.33</v>
      </c>
      <c r="J879" s="1" t="s">
        <v>3062</v>
      </c>
      <c r="K879" s="19">
        <v>43556</v>
      </c>
      <c r="L879" s="19">
        <v>43800</v>
      </c>
      <c r="M879" s="1" t="s">
        <v>3063</v>
      </c>
      <c r="N879" s="1" t="s">
        <v>3119</v>
      </c>
    </row>
    <row r="880" spans="1:14" ht="72">
      <c r="A880" s="1">
        <v>21</v>
      </c>
      <c r="B880" s="1" t="s">
        <v>3120</v>
      </c>
      <c r="C880" s="1" t="s">
        <v>3121</v>
      </c>
      <c r="D880" s="1" t="s">
        <v>40</v>
      </c>
      <c r="E880" s="1" t="s">
        <v>285</v>
      </c>
      <c r="F880" s="4" t="s">
        <v>3061</v>
      </c>
      <c r="G880" s="4">
        <v>3.33</v>
      </c>
      <c r="H880" s="1" t="s">
        <v>3115</v>
      </c>
      <c r="I880" s="4">
        <v>3.33</v>
      </c>
      <c r="J880" s="1" t="s">
        <v>3062</v>
      </c>
      <c r="K880" s="19">
        <v>43556</v>
      </c>
      <c r="L880" s="19">
        <v>43800</v>
      </c>
      <c r="M880" s="1" t="s">
        <v>3063</v>
      </c>
      <c r="N880" s="1" t="s">
        <v>3122</v>
      </c>
    </row>
    <row r="881" spans="1:14" ht="72">
      <c r="A881" s="1">
        <v>22</v>
      </c>
      <c r="B881" s="1" t="s">
        <v>3123</v>
      </c>
      <c r="C881" s="1" t="s">
        <v>3124</v>
      </c>
      <c r="D881" s="1" t="s">
        <v>40</v>
      </c>
      <c r="E881" s="1" t="s">
        <v>285</v>
      </c>
      <c r="F881" s="4" t="s">
        <v>3061</v>
      </c>
      <c r="G881" s="4">
        <v>3.33</v>
      </c>
      <c r="H881" s="1" t="s">
        <v>3115</v>
      </c>
      <c r="I881" s="4">
        <v>3.33</v>
      </c>
      <c r="J881" s="1" t="s">
        <v>3062</v>
      </c>
      <c r="K881" s="19">
        <v>43556</v>
      </c>
      <c r="L881" s="19">
        <v>43800</v>
      </c>
      <c r="M881" s="1" t="s">
        <v>3063</v>
      </c>
      <c r="N881" s="1" t="s">
        <v>3125</v>
      </c>
    </row>
    <row r="882" spans="1:14" ht="72">
      <c r="A882" s="1">
        <v>23</v>
      </c>
      <c r="B882" s="1" t="s">
        <v>3126</v>
      </c>
      <c r="C882" s="1" t="s">
        <v>3127</v>
      </c>
      <c r="D882" s="1" t="s">
        <v>26</v>
      </c>
      <c r="E882" s="1" t="s">
        <v>1161</v>
      </c>
      <c r="F882" s="43" t="s">
        <v>3070</v>
      </c>
      <c r="G882" s="43">
        <v>5</v>
      </c>
      <c r="H882" s="1" t="s">
        <v>3115</v>
      </c>
      <c r="I882" s="43">
        <v>5</v>
      </c>
      <c r="J882" s="1" t="s">
        <v>3071</v>
      </c>
      <c r="K882" s="19">
        <v>43556</v>
      </c>
      <c r="L882" s="19">
        <v>43800</v>
      </c>
      <c r="M882" s="1" t="s">
        <v>3063</v>
      </c>
      <c r="N882" s="1" t="s">
        <v>3128</v>
      </c>
    </row>
    <row r="883" spans="1:14" ht="72">
      <c r="A883" s="1">
        <v>24</v>
      </c>
      <c r="B883" s="1" t="s">
        <v>3129</v>
      </c>
      <c r="C883" s="1" t="s">
        <v>3130</v>
      </c>
      <c r="D883" s="1" t="s">
        <v>53</v>
      </c>
      <c r="E883" s="1" t="s">
        <v>806</v>
      </c>
      <c r="F883" s="43" t="s">
        <v>3070</v>
      </c>
      <c r="G883" s="43">
        <v>5</v>
      </c>
      <c r="H883" s="1" t="s">
        <v>3115</v>
      </c>
      <c r="I883" s="43">
        <v>5</v>
      </c>
      <c r="J883" s="1" t="s">
        <v>3071</v>
      </c>
      <c r="K883" s="19">
        <v>43556</v>
      </c>
      <c r="L883" s="19">
        <v>43800</v>
      </c>
      <c r="M883" s="1" t="s">
        <v>3063</v>
      </c>
      <c r="N883" s="1" t="s">
        <v>3131</v>
      </c>
    </row>
    <row r="884" spans="1:14" ht="72">
      <c r="A884" s="1">
        <v>25</v>
      </c>
      <c r="B884" s="1" t="s">
        <v>3132</v>
      </c>
      <c r="C884" s="1" t="s">
        <v>3077</v>
      </c>
      <c r="D884" s="1" t="s">
        <v>40</v>
      </c>
      <c r="E884" s="1" t="s">
        <v>2988</v>
      </c>
      <c r="F884" s="43" t="s">
        <v>3070</v>
      </c>
      <c r="G884" s="43">
        <v>5</v>
      </c>
      <c r="H884" s="1" t="s">
        <v>3115</v>
      </c>
      <c r="I884" s="43">
        <v>5</v>
      </c>
      <c r="J884" s="1" t="s">
        <v>3071</v>
      </c>
      <c r="K884" s="19">
        <v>43556</v>
      </c>
      <c r="L884" s="19">
        <v>43800</v>
      </c>
      <c r="M884" s="1" t="s">
        <v>3063</v>
      </c>
      <c r="N884" s="1" t="s">
        <v>3133</v>
      </c>
    </row>
    <row r="885" spans="1:14" ht="72">
      <c r="A885" s="1">
        <v>26</v>
      </c>
      <c r="B885" s="1" t="s">
        <v>3134</v>
      </c>
      <c r="C885" s="1" t="s">
        <v>3135</v>
      </c>
      <c r="D885" s="1" t="s">
        <v>48</v>
      </c>
      <c r="E885" s="1" t="s">
        <v>3136</v>
      </c>
      <c r="F885" s="4" t="s">
        <v>3061</v>
      </c>
      <c r="G885" s="4">
        <v>3.33</v>
      </c>
      <c r="H885" s="1" t="s">
        <v>3115</v>
      </c>
      <c r="I885" s="4">
        <v>3.33</v>
      </c>
      <c r="J885" s="1" t="s">
        <v>3062</v>
      </c>
      <c r="K885" s="19">
        <v>43556</v>
      </c>
      <c r="L885" s="19">
        <v>43800</v>
      </c>
      <c r="M885" s="1" t="s">
        <v>3063</v>
      </c>
      <c r="N885" s="1" t="s">
        <v>3137</v>
      </c>
    </row>
    <row r="886" spans="1:14" ht="72">
      <c r="A886" s="1">
        <v>27</v>
      </c>
      <c r="B886" s="1" t="s">
        <v>3138</v>
      </c>
      <c r="C886" s="1" t="s">
        <v>3139</v>
      </c>
      <c r="D886" s="1" t="s">
        <v>32</v>
      </c>
      <c r="E886" s="1" t="s">
        <v>2602</v>
      </c>
      <c r="F886" s="4" t="s">
        <v>3061</v>
      </c>
      <c r="G886" s="4">
        <v>3.33</v>
      </c>
      <c r="H886" s="1" t="s">
        <v>3115</v>
      </c>
      <c r="I886" s="4">
        <v>3.33</v>
      </c>
      <c r="J886" s="1" t="s">
        <v>3062</v>
      </c>
      <c r="K886" s="19">
        <v>43556</v>
      </c>
      <c r="L886" s="19">
        <v>43800</v>
      </c>
      <c r="M886" s="1" t="s">
        <v>3063</v>
      </c>
      <c r="N886" s="1" t="s">
        <v>3140</v>
      </c>
    </row>
    <row r="887" spans="1:14" ht="72">
      <c r="A887" s="1">
        <v>28</v>
      </c>
      <c r="B887" s="1" t="s">
        <v>3141</v>
      </c>
      <c r="C887" s="1" t="s">
        <v>3121</v>
      </c>
      <c r="D887" s="1" t="s">
        <v>48</v>
      </c>
      <c r="E887" s="1" t="s">
        <v>3136</v>
      </c>
      <c r="F887" s="4" t="s">
        <v>3061</v>
      </c>
      <c r="G887" s="4">
        <v>3.33</v>
      </c>
      <c r="H887" s="1" t="s">
        <v>3115</v>
      </c>
      <c r="I887" s="4">
        <v>3.33</v>
      </c>
      <c r="J887" s="1" t="s">
        <v>3062</v>
      </c>
      <c r="K887" s="19">
        <v>43556</v>
      </c>
      <c r="L887" s="19">
        <v>43800</v>
      </c>
      <c r="M887" s="1" t="s">
        <v>3063</v>
      </c>
      <c r="N887" s="1" t="s">
        <v>3142</v>
      </c>
    </row>
    <row r="888" spans="1:14" ht="72">
      <c r="A888" s="1">
        <v>29</v>
      </c>
      <c r="B888" s="1" t="s">
        <v>3143</v>
      </c>
      <c r="C888" s="1" t="s">
        <v>3121</v>
      </c>
      <c r="D888" s="1" t="s">
        <v>48</v>
      </c>
      <c r="E888" s="1" t="s">
        <v>3136</v>
      </c>
      <c r="F888" s="4" t="s">
        <v>3061</v>
      </c>
      <c r="G888" s="4">
        <v>3.33</v>
      </c>
      <c r="H888" s="1" t="s">
        <v>3115</v>
      </c>
      <c r="I888" s="4">
        <v>3.33</v>
      </c>
      <c r="J888" s="1" t="s">
        <v>3062</v>
      </c>
      <c r="K888" s="19">
        <v>43556</v>
      </c>
      <c r="L888" s="19">
        <v>43800</v>
      </c>
      <c r="M888" s="1" t="s">
        <v>3063</v>
      </c>
      <c r="N888" s="1" t="s">
        <v>3144</v>
      </c>
    </row>
    <row r="889" spans="1:14" ht="72">
      <c r="A889" s="1">
        <v>30</v>
      </c>
      <c r="B889" s="1" t="s">
        <v>3145</v>
      </c>
      <c r="C889" s="1" t="s">
        <v>3146</v>
      </c>
      <c r="D889" s="1" t="s">
        <v>48</v>
      </c>
      <c r="E889" s="1" t="s">
        <v>3136</v>
      </c>
      <c r="F889" s="4" t="s">
        <v>3061</v>
      </c>
      <c r="G889" s="4">
        <v>3.33</v>
      </c>
      <c r="H889" s="1" t="s">
        <v>3115</v>
      </c>
      <c r="I889" s="4">
        <v>3.33</v>
      </c>
      <c r="J889" s="1" t="s">
        <v>3062</v>
      </c>
      <c r="K889" s="19">
        <v>43556</v>
      </c>
      <c r="L889" s="19">
        <v>43800</v>
      </c>
      <c r="M889" s="1" t="s">
        <v>3063</v>
      </c>
      <c r="N889" s="1" t="s">
        <v>3147</v>
      </c>
    </row>
    <row r="890" spans="1:14" ht="72">
      <c r="A890" s="1">
        <v>31</v>
      </c>
      <c r="B890" s="1" t="s">
        <v>3148</v>
      </c>
      <c r="C890" s="1" t="s">
        <v>3149</v>
      </c>
      <c r="D890" s="1" t="s">
        <v>48</v>
      </c>
      <c r="E890" s="1" t="s">
        <v>3136</v>
      </c>
      <c r="F890" s="4" t="s">
        <v>3061</v>
      </c>
      <c r="G890" s="4">
        <v>3.33</v>
      </c>
      <c r="H890" s="1" t="s">
        <v>3115</v>
      </c>
      <c r="I890" s="4">
        <v>3.33</v>
      </c>
      <c r="J890" s="1" t="s">
        <v>3062</v>
      </c>
      <c r="K890" s="19">
        <v>43556</v>
      </c>
      <c r="L890" s="19">
        <v>43800</v>
      </c>
      <c r="M890" s="1" t="s">
        <v>3063</v>
      </c>
      <c r="N890" s="1" t="s">
        <v>3150</v>
      </c>
    </row>
    <row r="891" spans="1:14" ht="72">
      <c r="A891" s="1">
        <v>32</v>
      </c>
      <c r="B891" s="1" t="s">
        <v>3151</v>
      </c>
      <c r="C891" s="1" t="s">
        <v>3152</v>
      </c>
      <c r="D891" s="1" t="s">
        <v>48</v>
      </c>
      <c r="E891" s="1" t="s">
        <v>3136</v>
      </c>
      <c r="F891" s="4" t="s">
        <v>3061</v>
      </c>
      <c r="G891" s="4">
        <v>3.33</v>
      </c>
      <c r="H891" s="1" t="s">
        <v>3115</v>
      </c>
      <c r="I891" s="4">
        <v>3.33</v>
      </c>
      <c r="J891" s="1" t="s">
        <v>3062</v>
      </c>
      <c r="K891" s="19">
        <v>43556</v>
      </c>
      <c r="L891" s="19">
        <v>43800</v>
      </c>
      <c r="M891" s="1" t="s">
        <v>3063</v>
      </c>
      <c r="N891" s="1" t="s">
        <v>3153</v>
      </c>
    </row>
    <row r="892" spans="1:14" ht="72">
      <c r="A892" s="1">
        <v>33</v>
      </c>
      <c r="B892" s="1" t="s">
        <v>3154</v>
      </c>
      <c r="C892" s="1" t="s">
        <v>3155</v>
      </c>
      <c r="D892" s="1" t="s">
        <v>48</v>
      </c>
      <c r="E892" s="1" t="s">
        <v>3136</v>
      </c>
      <c r="F892" s="4" t="s">
        <v>3061</v>
      </c>
      <c r="G892" s="4">
        <v>3.33</v>
      </c>
      <c r="H892" s="1" t="s">
        <v>3115</v>
      </c>
      <c r="I892" s="4">
        <v>3.33</v>
      </c>
      <c r="J892" s="1" t="s">
        <v>3062</v>
      </c>
      <c r="K892" s="19">
        <v>43556</v>
      </c>
      <c r="L892" s="19">
        <v>43800</v>
      </c>
      <c r="M892" s="1" t="s">
        <v>3063</v>
      </c>
      <c r="N892" s="1" t="s">
        <v>3156</v>
      </c>
    </row>
    <row r="893" spans="1:14" ht="72">
      <c r="A893" s="1">
        <v>34</v>
      </c>
      <c r="B893" s="1" t="s">
        <v>3157</v>
      </c>
      <c r="C893" s="1" t="s">
        <v>3158</v>
      </c>
      <c r="D893" s="1" t="s">
        <v>48</v>
      </c>
      <c r="E893" s="1" t="s">
        <v>3136</v>
      </c>
      <c r="F893" s="4" t="s">
        <v>3061</v>
      </c>
      <c r="G893" s="4">
        <v>3.33</v>
      </c>
      <c r="H893" s="1" t="s">
        <v>3115</v>
      </c>
      <c r="I893" s="4">
        <v>3.33</v>
      </c>
      <c r="J893" s="1" t="s">
        <v>3062</v>
      </c>
      <c r="K893" s="19">
        <v>43556</v>
      </c>
      <c r="L893" s="19">
        <v>43800</v>
      </c>
      <c r="M893" s="1" t="s">
        <v>3063</v>
      </c>
      <c r="N893" s="1" t="s">
        <v>3159</v>
      </c>
    </row>
    <row r="894" spans="1:14" ht="72">
      <c r="A894" s="1">
        <v>35</v>
      </c>
      <c r="B894" s="1" t="s">
        <v>3160</v>
      </c>
      <c r="C894" s="1" t="s">
        <v>3077</v>
      </c>
      <c r="D894" s="1" t="s">
        <v>48</v>
      </c>
      <c r="E894" s="1" t="s">
        <v>3161</v>
      </c>
      <c r="F894" s="43" t="s">
        <v>3070</v>
      </c>
      <c r="G894" s="43">
        <v>5</v>
      </c>
      <c r="H894" s="1" t="s">
        <v>3115</v>
      </c>
      <c r="I894" s="43">
        <v>5</v>
      </c>
      <c r="J894" s="1" t="s">
        <v>3071</v>
      </c>
      <c r="K894" s="19">
        <v>43556</v>
      </c>
      <c r="L894" s="19">
        <v>43800</v>
      </c>
      <c r="M894" s="1" t="s">
        <v>3063</v>
      </c>
      <c r="N894" s="1" t="s">
        <v>3162</v>
      </c>
    </row>
    <row r="895" spans="1:14" ht="72">
      <c r="A895" s="1">
        <v>36</v>
      </c>
      <c r="B895" s="1" t="s">
        <v>3163</v>
      </c>
      <c r="C895" s="1" t="s">
        <v>3164</v>
      </c>
      <c r="D895" s="1" t="s">
        <v>73</v>
      </c>
      <c r="E895" s="1" t="s">
        <v>831</v>
      </c>
      <c r="F895" s="4" t="s">
        <v>3061</v>
      </c>
      <c r="G895" s="4">
        <v>3.33</v>
      </c>
      <c r="H895" s="1" t="s">
        <v>3115</v>
      </c>
      <c r="I895" s="4">
        <v>3.33</v>
      </c>
      <c r="J895" s="1" t="s">
        <v>3062</v>
      </c>
      <c r="K895" s="19">
        <v>43556</v>
      </c>
      <c r="L895" s="19">
        <v>43800</v>
      </c>
      <c r="M895" s="1" t="s">
        <v>3063</v>
      </c>
      <c r="N895" s="1" t="s">
        <v>3165</v>
      </c>
    </row>
    <row r="896" spans="1:14" ht="72">
      <c r="A896" s="1">
        <v>37</v>
      </c>
      <c r="B896" s="1" t="s">
        <v>3166</v>
      </c>
      <c r="C896" s="1" t="s">
        <v>3167</v>
      </c>
      <c r="D896" s="1" t="s">
        <v>73</v>
      </c>
      <c r="E896" s="1" t="s">
        <v>713</v>
      </c>
      <c r="F896" s="43" t="s">
        <v>3070</v>
      </c>
      <c r="G896" s="43">
        <v>5</v>
      </c>
      <c r="H896" s="1" t="s">
        <v>3115</v>
      </c>
      <c r="I896" s="43">
        <v>5</v>
      </c>
      <c r="J896" s="1" t="s">
        <v>3071</v>
      </c>
      <c r="K896" s="19">
        <v>43556</v>
      </c>
      <c r="L896" s="19">
        <v>43800</v>
      </c>
      <c r="M896" s="1" t="s">
        <v>3063</v>
      </c>
      <c r="N896" s="1" t="s">
        <v>3168</v>
      </c>
    </row>
    <row r="897" spans="1:14" ht="72">
      <c r="A897" s="1">
        <v>38</v>
      </c>
      <c r="B897" s="1" t="s">
        <v>3169</v>
      </c>
      <c r="C897" s="1" t="s">
        <v>3092</v>
      </c>
      <c r="D897" s="1" t="s">
        <v>73</v>
      </c>
      <c r="E897" s="1" t="s">
        <v>390</v>
      </c>
      <c r="F897" s="43" t="s">
        <v>3070</v>
      </c>
      <c r="G897" s="43">
        <v>5</v>
      </c>
      <c r="H897" s="1" t="s">
        <v>3115</v>
      </c>
      <c r="I897" s="43">
        <v>5</v>
      </c>
      <c r="J897" s="1" t="s">
        <v>3071</v>
      </c>
      <c r="K897" s="19">
        <v>43556</v>
      </c>
      <c r="L897" s="19">
        <v>43800</v>
      </c>
      <c r="M897" s="1" t="s">
        <v>3063</v>
      </c>
      <c r="N897" s="1" t="s">
        <v>3170</v>
      </c>
    </row>
    <row r="898" spans="1:14" ht="72">
      <c r="A898" s="1">
        <v>39</v>
      </c>
      <c r="B898" s="1" t="s">
        <v>3171</v>
      </c>
      <c r="C898" s="1" t="s">
        <v>3158</v>
      </c>
      <c r="D898" s="1" t="s">
        <v>73</v>
      </c>
      <c r="E898" s="1" t="s">
        <v>319</v>
      </c>
      <c r="F898" s="4" t="s">
        <v>3061</v>
      </c>
      <c r="G898" s="4">
        <v>3.33</v>
      </c>
      <c r="H898" s="1" t="s">
        <v>3115</v>
      </c>
      <c r="I898" s="4">
        <v>3.33</v>
      </c>
      <c r="J898" s="1" t="s">
        <v>3062</v>
      </c>
      <c r="K898" s="19">
        <v>43556</v>
      </c>
      <c r="L898" s="19">
        <v>43800</v>
      </c>
      <c r="M898" s="1" t="s">
        <v>3063</v>
      </c>
      <c r="N898" s="1" t="s">
        <v>3172</v>
      </c>
    </row>
    <row r="899" spans="1:14" ht="72">
      <c r="A899" s="1">
        <v>40</v>
      </c>
      <c r="B899" s="1" t="s">
        <v>3173</v>
      </c>
      <c r="C899" s="1" t="s">
        <v>3158</v>
      </c>
      <c r="D899" s="1" t="s">
        <v>3174</v>
      </c>
      <c r="E899" s="1" t="s">
        <v>390</v>
      </c>
      <c r="F899" s="4" t="s">
        <v>3061</v>
      </c>
      <c r="G899" s="4">
        <v>3.33</v>
      </c>
      <c r="H899" s="1" t="s">
        <v>3115</v>
      </c>
      <c r="I899" s="4">
        <v>3.33</v>
      </c>
      <c r="J899" s="1" t="s">
        <v>3062</v>
      </c>
      <c r="K899" s="19">
        <v>43556</v>
      </c>
      <c r="L899" s="19">
        <v>43800</v>
      </c>
      <c r="M899" s="1" t="s">
        <v>3063</v>
      </c>
      <c r="N899" s="1" t="s">
        <v>3175</v>
      </c>
    </row>
    <row r="900" spans="1:14" ht="72">
      <c r="A900" s="1">
        <v>41</v>
      </c>
      <c r="B900" s="1" t="s">
        <v>3176</v>
      </c>
      <c r="C900" s="1" t="s">
        <v>3177</v>
      </c>
      <c r="D900" s="1" t="s">
        <v>65</v>
      </c>
      <c r="E900" s="1" t="s">
        <v>2427</v>
      </c>
      <c r="F900" s="4" t="s">
        <v>3061</v>
      </c>
      <c r="G900" s="4">
        <v>3.33</v>
      </c>
      <c r="H900" s="1" t="s">
        <v>3115</v>
      </c>
      <c r="I900" s="4">
        <v>3.33</v>
      </c>
      <c r="J900" s="1" t="s">
        <v>3062</v>
      </c>
      <c r="K900" s="19">
        <v>43556</v>
      </c>
      <c r="L900" s="19">
        <v>43800</v>
      </c>
      <c r="M900" s="1" t="s">
        <v>3063</v>
      </c>
      <c r="N900" s="1" t="s">
        <v>3178</v>
      </c>
    </row>
    <row r="901" spans="1:14" ht="72">
      <c r="A901" s="1">
        <v>42</v>
      </c>
      <c r="B901" s="1" t="s">
        <v>3179</v>
      </c>
      <c r="C901" s="1" t="s">
        <v>3164</v>
      </c>
      <c r="D901" s="1" t="s">
        <v>65</v>
      </c>
      <c r="E901" s="1" t="s">
        <v>3180</v>
      </c>
      <c r="F901" s="4" t="s">
        <v>3061</v>
      </c>
      <c r="G901" s="4">
        <v>3.33</v>
      </c>
      <c r="H901" s="1" t="s">
        <v>3115</v>
      </c>
      <c r="I901" s="4">
        <v>3.33</v>
      </c>
      <c r="J901" s="1" t="s">
        <v>3062</v>
      </c>
      <c r="K901" s="19">
        <v>43556</v>
      </c>
      <c r="L901" s="19">
        <v>43800</v>
      </c>
      <c r="M901" s="1" t="s">
        <v>3063</v>
      </c>
      <c r="N901" s="1" t="s">
        <v>3181</v>
      </c>
    </row>
    <row r="902" spans="1:14" ht="72">
      <c r="A902" s="1">
        <v>43</v>
      </c>
      <c r="B902" s="1" t="s">
        <v>3182</v>
      </c>
      <c r="C902" s="1" t="s">
        <v>3183</v>
      </c>
      <c r="D902" s="1" t="s">
        <v>73</v>
      </c>
      <c r="E902" s="1" t="s">
        <v>302</v>
      </c>
      <c r="F902" s="4" t="s">
        <v>3061</v>
      </c>
      <c r="G902" s="4">
        <v>3.33</v>
      </c>
      <c r="H902" s="1" t="s">
        <v>3115</v>
      </c>
      <c r="I902" s="4">
        <v>3.33</v>
      </c>
      <c r="J902" s="1" t="s">
        <v>3062</v>
      </c>
      <c r="K902" s="19">
        <v>43556</v>
      </c>
      <c r="L902" s="19">
        <v>43800</v>
      </c>
      <c r="M902" s="1" t="s">
        <v>3063</v>
      </c>
      <c r="N902" s="1" t="s">
        <v>3184</v>
      </c>
    </row>
    <row r="903" spans="1:14" ht="72">
      <c r="A903" s="1">
        <v>44</v>
      </c>
      <c r="B903" s="1" t="s">
        <v>3185</v>
      </c>
      <c r="C903" s="1" t="s">
        <v>3186</v>
      </c>
      <c r="D903" s="1" t="s">
        <v>44</v>
      </c>
      <c r="E903" s="1" t="s">
        <v>1845</v>
      </c>
      <c r="F903" s="4" t="s">
        <v>3061</v>
      </c>
      <c r="G903" s="4">
        <v>3.33</v>
      </c>
      <c r="H903" s="1" t="s">
        <v>3115</v>
      </c>
      <c r="I903" s="4">
        <v>3.33</v>
      </c>
      <c r="J903" s="1" t="s">
        <v>3062</v>
      </c>
      <c r="K903" s="19">
        <v>43556</v>
      </c>
      <c r="L903" s="19">
        <v>43800</v>
      </c>
      <c r="M903" s="1" t="s">
        <v>3063</v>
      </c>
      <c r="N903" s="1" t="s">
        <v>3187</v>
      </c>
    </row>
    <row r="904" spans="1:14" ht="72">
      <c r="A904" s="1">
        <v>45</v>
      </c>
      <c r="B904" s="1" t="s">
        <v>3188</v>
      </c>
      <c r="C904" s="1" t="s">
        <v>3077</v>
      </c>
      <c r="D904" s="1" t="s">
        <v>36</v>
      </c>
      <c r="E904" s="1" t="s">
        <v>530</v>
      </c>
      <c r="F904" s="43" t="s">
        <v>3070</v>
      </c>
      <c r="G904" s="43">
        <v>5</v>
      </c>
      <c r="H904" s="1" t="s">
        <v>3115</v>
      </c>
      <c r="I904" s="43">
        <v>5</v>
      </c>
      <c r="J904" s="1" t="s">
        <v>3071</v>
      </c>
      <c r="K904" s="19">
        <v>43556</v>
      </c>
      <c r="L904" s="19">
        <v>43800</v>
      </c>
      <c r="M904" s="1" t="s">
        <v>3063</v>
      </c>
      <c r="N904" s="1" t="s">
        <v>3189</v>
      </c>
    </row>
    <row r="905" spans="1:14" ht="72">
      <c r="A905" s="1">
        <v>46</v>
      </c>
      <c r="B905" s="1" t="s">
        <v>3190</v>
      </c>
      <c r="C905" s="1" t="s">
        <v>3121</v>
      </c>
      <c r="D905" s="1" t="s">
        <v>26</v>
      </c>
      <c r="E905" s="1" t="s">
        <v>3191</v>
      </c>
      <c r="F905" s="4" t="s">
        <v>3061</v>
      </c>
      <c r="G905" s="4">
        <v>3.33</v>
      </c>
      <c r="H905" s="1" t="s">
        <v>3115</v>
      </c>
      <c r="I905" s="4">
        <v>3.33</v>
      </c>
      <c r="J905" s="1" t="s">
        <v>3062</v>
      </c>
      <c r="K905" s="19">
        <v>43556</v>
      </c>
      <c r="L905" s="19">
        <v>43800</v>
      </c>
      <c r="M905" s="1" t="s">
        <v>3063</v>
      </c>
      <c r="N905" s="1" t="s">
        <v>3192</v>
      </c>
    </row>
    <row r="906" spans="1:14" ht="72">
      <c r="A906" s="1">
        <v>47</v>
      </c>
      <c r="B906" s="1" t="s">
        <v>3193</v>
      </c>
      <c r="C906" s="1" t="s">
        <v>3079</v>
      </c>
      <c r="D906" s="1" t="s">
        <v>73</v>
      </c>
      <c r="E906" s="1" t="s">
        <v>390</v>
      </c>
      <c r="F906" s="43" t="s">
        <v>3070</v>
      </c>
      <c r="G906" s="43">
        <v>5</v>
      </c>
      <c r="H906" s="1" t="s">
        <v>3115</v>
      </c>
      <c r="I906" s="43">
        <v>5</v>
      </c>
      <c r="J906" s="1" t="s">
        <v>3071</v>
      </c>
      <c r="K906" s="19">
        <v>43556</v>
      </c>
      <c r="L906" s="19">
        <v>43800</v>
      </c>
      <c r="M906" s="1" t="s">
        <v>3063</v>
      </c>
      <c r="N906" s="1" t="s">
        <v>3194</v>
      </c>
    </row>
    <row r="907" spans="1:14" ht="72">
      <c r="A907" s="1">
        <v>48</v>
      </c>
      <c r="B907" s="1" t="s">
        <v>3195</v>
      </c>
      <c r="C907" s="1" t="s">
        <v>3196</v>
      </c>
      <c r="D907" s="1" t="s">
        <v>26</v>
      </c>
      <c r="E907" s="1" t="s">
        <v>3197</v>
      </c>
      <c r="F907" s="4" t="s">
        <v>3198</v>
      </c>
      <c r="G907" s="4">
        <v>3.42</v>
      </c>
      <c r="H907" s="1" t="s">
        <v>3115</v>
      </c>
      <c r="I907" s="4">
        <v>3.42</v>
      </c>
      <c r="J907" s="1" t="s">
        <v>3062</v>
      </c>
      <c r="K907" s="19">
        <v>43556</v>
      </c>
      <c r="L907" s="19">
        <v>43800</v>
      </c>
      <c r="M907" s="1" t="s">
        <v>3063</v>
      </c>
      <c r="N907" s="1" t="s">
        <v>3199</v>
      </c>
    </row>
    <row r="908" spans="1:14" ht="72">
      <c r="A908" s="1">
        <v>49</v>
      </c>
      <c r="B908" s="1" t="s">
        <v>3200</v>
      </c>
      <c r="C908" s="1" t="s">
        <v>3201</v>
      </c>
      <c r="D908" s="1" t="s">
        <v>26</v>
      </c>
      <c r="E908" s="1" t="s">
        <v>3202</v>
      </c>
      <c r="F908" s="43" t="s">
        <v>3070</v>
      </c>
      <c r="G908" s="43">
        <v>5</v>
      </c>
      <c r="H908" s="1" t="s">
        <v>3115</v>
      </c>
      <c r="I908" s="43">
        <v>5</v>
      </c>
      <c r="J908" s="1" t="s">
        <v>3071</v>
      </c>
      <c r="K908" s="19">
        <v>43556</v>
      </c>
      <c r="L908" s="19">
        <v>43800</v>
      </c>
      <c r="M908" s="1" t="s">
        <v>3063</v>
      </c>
      <c r="N908" s="1" t="s">
        <v>3203</v>
      </c>
    </row>
    <row r="909" spans="1:14" ht="36">
      <c r="A909" s="2" t="s">
        <v>3204</v>
      </c>
      <c r="B909" s="2" t="s">
        <v>3205</v>
      </c>
      <c r="C909" s="2"/>
      <c r="D909" s="2"/>
      <c r="E909" s="2"/>
      <c r="F909" s="2"/>
      <c r="G909" s="4"/>
      <c r="H909" s="1"/>
      <c r="I909" s="4"/>
      <c r="J909" s="2"/>
      <c r="K909" s="21"/>
      <c r="L909" s="21"/>
      <c r="M909" s="2"/>
      <c r="N909" s="3">
        <f>N910+N988+N995+N1066+N1068+N1084+N1098+N1195+N1474+N1562</f>
        <v>16417.68</v>
      </c>
    </row>
    <row r="910" spans="1:14" ht="36">
      <c r="A910" s="2" t="s">
        <v>21</v>
      </c>
      <c r="B910" s="2" t="s">
        <v>3206</v>
      </c>
      <c r="C910" s="2" t="s">
        <v>2257</v>
      </c>
      <c r="D910" s="2"/>
      <c r="E910" s="2"/>
      <c r="F910" s="2"/>
      <c r="G910" s="4"/>
      <c r="H910" s="1"/>
      <c r="I910" s="4"/>
      <c r="J910" s="2"/>
      <c r="K910" s="21"/>
      <c r="L910" s="21"/>
      <c r="M910" s="2"/>
      <c r="N910" s="2">
        <v>4693</v>
      </c>
    </row>
    <row r="911" spans="1:14" ht="48">
      <c r="A911" s="1">
        <v>1</v>
      </c>
      <c r="B911" s="1" t="s">
        <v>3207</v>
      </c>
      <c r="C911" s="1" t="s">
        <v>3208</v>
      </c>
      <c r="D911" s="1" t="s">
        <v>3209</v>
      </c>
      <c r="E911" s="1" t="s">
        <v>3210</v>
      </c>
      <c r="F911" s="53" t="s">
        <v>3211</v>
      </c>
      <c r="G911" s="1">
        <v>8.5</v>
      </c>
      <c r="H911" s="1" t="s">
        <v>29</v>
      </c>
      <c r="I911" s="1">
        <v>8.5</v>
      </c>
      <c r="J911" s="1" t="s">
        <v>3212</v>
      </c>
      <c r="K911" s="19">
        <v>43556</v>
      </c>
      <c r="L911" s="19">
        <v>43800</v>
      </c>
      <c r="M911" s="1" t="s">
        <v>2264</v>
      </c>
      <c r="N911" s="1" t="s">
        <v>2264</v>
      </c>
    </row>
    <row r="912" spans="1:14" ht="48">
      <c r="A912" s="1">
        <v>2</v>
      </c>
      <c r="B912" s="1" t="s">
        <v>3213</v>
      </c>
      <c r="C912" s="1" t="s">
        <v>3214</v>
      </c>
      <c r="D912" s="1" t="s">
        <v>937</v>
      </c>
      <c r="E912" s="1" t="s">
        <v>3215</v>
      </c>
      <c r="F912" s="53" t="s">
        <v>3216</v>
      </c>
      <c r="G912" s="1">
        <v>6</v>
      </c>
      <c r="H912" s="1" t="s">
        <v>29</v>
      </c>
      <c r="I912" s="1">
        <v>6</v>
      </c>
      <c r="J912" s="1" t="s">
        <v>3217</v>
      </c>
      <c r="K912" s="19">
        <v>43556</v>
      </c>
      <c r="L912" s="19">
        <v>43800</v>
      </c>
      <c r="M912" s="1" t="s">
        <v>2264</v>
      </c>
      <c r="N912" s="1" t="s">
        <v>2264</v>
      </c>
    </row>
    <row r="913" spans="1:14" ht="48">
      <c r="A913" s="1">
        <v>3</v>
      </c>
      <c r="B913" s="1" t="s">
        <v>3218</v>
      </c>
      <c r="C913" s="1" t="s">
        <v>3208</v>
      </c>
      <c r="D913" s="1" t="s">
        <v>1174</v>
      </c>
      <c r="E913" s="1" t="s">
        <v>1223</v>
      </c>
      <c r="F913" s="53" t="s">
        <v>3219</v>
      </c>
      <c r="G913" s="1">
        <v>13</v>
      </c>
      <c r="H913" s="1" t="s">
        <v>29</v>
      </c>
      <c r="I913" s="1">
        <v>13</v>
      </c>
      <c r="J913" s="1" t="s">
        <v>3217</v>
      </c>
      <c r="K913" s="19">
        <v>43556</v>
      </c>
      <c r="L913" s="19">
        <v>43800</v>
      </c>
      <c r="M913" s="1" t="s">
        <v>2264</v>
      </c>
      <c r="N913" s="1" t="s">
        <v>2264</v>
      </c>
    </row>
    <row r="914" spans="1:14" ht="48">
      <c r="A914" s="1">
        <v>4</v>
      </c>
      <c r="B914" s="8" t="s">
        <v>3220</v>
      </c>
      <c r="C914" s="1" t="s">
        <v>3208</v>
      </c>
      <c r="D914" s="1" t="s">
        <v>1053</v>
      </c>
      <c r="E914" s="1" t="s">
        <v>3221</v>
      </c>
      <c r="F914" s="53" t="s">
        <v>3222</v>
      </c>
      <c r="G914" s="1">
        <v>6</v>
      </c>
      <c r="H914" s="1" t="s">
        <v>29</v>
      </c>
      <c r="I914" s="1">
        <v>6</v>
      </c>
      <c r="J914" s="1" t="s">
        <v>3223</v>
      </c>
      <c r="K914" s="19">
        <v>43556</v>
      </c>
      <c r="L914" s="19">
        <v>43800</v>
      </c>
      <c r="M914" s="1" t="s">
        <v>2264</v>
      </c>
      <c r="N914" s="1" t="s">
        <v>2264</v>
      </c>
    </row>
    <row r="915" spans="1:14" ht="48">
      <c r="A915" s="1">
        <v>5</v>
      </c>
      <c r="B915" s="1" t="s">
        <v>3224</v>
      </c>
      <c r="C915" s="1" t="s">
        <v>3208</v>
      </c>
      <c r="D915" s="1" t="s">
        <v>168</v>
      </c>
      <c r="E915" s="8" t="s">
        <v>2351</v>
      </c>
      <c r="F915" s="1" t="s">
        <v>3225</v>
      </c>
      <c r="G915" s="8">
        <v>9</v>
      </c>
      <c r="H915" s="1" t="s">
        <v>29</v>
      </c>
      <c r="I915" s="1">
        <v>9</v>
      </c>
      <c r="J915" s="1" t="s">
        <v>3226</v>
      </c>
      <c r="K915" s="19">
        <v>43556</v>
      </c>
      <c r="L915" s="19">
        <v>43800</v>
      </c>
      <c r="M915" s="1" t="s">
        <v>2264</v>
      </c>
      <c r="N915" s="1" t="s">
        <v>2264</v>
      </c>
    </row>
    <row r="916" spans="1:14" ht="48">
      <c r="A916" s="1">
        <v>6</v>
      </c>
      <c r="B916" s="1" t="s">
        <v>3227</v>
      </c>
      <c r="C916" s="1" t="s">
        <v>3208</v>
      </c>
      <c r="D916" s="1" t="s">
        <v>168</v>
      </c>
      <c r="E916" s="8" t="s">
        <v>3228</v>
      </c>
      <c r="F916" s="1" t="s">
        <v>3229</v>
      </c>
      <c r="G916" s="8">
        <v>7</v>
      </c>
      <c r="H916" s="1" t="s">
        <v>29</v>
      </c>
      <c r="I916" s="1">
        <v>7</v>
      </c>
      <c r="J916" s="1" t="s">
        <v>3230</v>
      </c>
      <c r="K916" s="19">
        <v>43556</v>
      </c>
      <c r="L916" s="19">
        <v>43800</v>
      </c>
      <c r="M916" s="1" t="s">
        <v>2264</v>
      </c>
      <c r="N916" s="1" t="s">
        <v>2264</v>
      </c>
    </row>
    <row r="917" spans="1:14" ht="48">
      <c r="A917" s="1">
        <v>7</v>
      </c>
      <c r="B917" s="1" t="s">
        <v>3231</v>
      </c>
      <c r="C917" s="1" t="s">
        <v>3208</v>
      </c>
      <c r="D917" s="1" t="s">
        <v>1361</v>
      </c>
      <c r="E917" s="8" t="s">
        <v>3232</v>
      </c>
      <c r="F917" s="1" t="s">
        <v>3233</v>
      </c>
      <c r="G917" s="8">
        <v>6</v>
      </c>
      <c r="H917" s="1" t="s">
        <v>29</v>
      </c>
      <c r="I917" s="1">
        <v>6</v>
      </c>
      <c r="J917" s="1" t="s">
        <v>3234</v>
      </c>
      <c r="K917" s="19">
        <v>43556</v>
      </c>
      <c r="L917" s="19">
        <v>43800</v>
      </c>
      <c r="M917" s="1" t="s">
        <v>2264</v>
      </c>
      <c r="N917" s="1" t="s">
        <v>2264</v>
      </c>
    </row>
    <row r="918" spans="1:14" ht="48">
      <c r="A918" s="1">
        <v>8</v>
      </c>
      <c r="B918" s="1" t="s">
        <v>3235</v>
      </c>
      <c r="C918" s="1" t="s">
        <v>3208</v>
      </c>
      <c r="D918" s="1" t="s">
        <v>73</v>
      </c>
      <c r="E918" s="1" t="s">
        <v>801</v>
      </c>
      <c r="F918" s="1" t="s">
        <v>3233</v>
      </c>
      <c r="G918" s="1">
        <v>3</v>
      </c>
      <c r="H918" s="1" t="s">
        <v>29</v>
      </c>
      <c r="I918" s="1">
        <v>3</v>
      </c>
      <c r="J918" s="1" t="s">
        <v>3236</v>
      </c>
      <c r="K918" s="19">
        <v>43556</v>
      </c>
      <c r="L918" s="19">
        <v>43800</v>
      </c>
      <c r="M918" s="1" t="s">
        <v>2264</v>
      </c>
      <c r="N918" s="1" t="s">
        <v>2264</v>
      </c>
    </row>
    <row r="919" spans="1:14" ht="36">
      <c r="A919" s="1">
        <v>9</v>
      </c>
      <c r="B919" s="1" t="s">
        <v>3237</v>
      </c>
      <c r="C919" s="1" t="s">
        <v>3238</v>
      </c>
      <c r="D919" s="1" t="s">
        <v>65</v>
      </c>
      <c r="E919" s="1" t="s">
        <v>1028</v>
      </c>
      <c r="F919" s="1" t="s">
        <v>3233</v>
      </c>
      <c r="G919" s="1">
        <v>5</v>
      </c>
      <c r="H919" s="1" t="s">
        <v>29</v>
      </c>
      <c r="I919" s="1">
        <v>5</v>
      </c>
      <c r="J919" s="1" t="s">
        <v>3226</v>
      </c>
      <c r="K919" s="19">
        <v>43556</v>
      </c>
      <c r="L919" s="19">
        <v>43800</v>
      </c>
      <c r="M919" s="1" t="s">
        <v>2264</v>
      </c>
      <c r="N919" s="1" t="s">
        <v>2264</v>
      </c>
    </row>
    <row r="920" spans="1:14" ht="36">
      <c r="A920" s="1">
        <v>10</v>
      </c>
      <c r="B920" s="1" t="s">
        <v>3239</v>
      </c>
      <c r="C920" s="1" t="s">
        <v>3240</v>
      </c>
      <c r="D920" s="1" t="s">
        <v>65</v>
      </c>
      <c r="E920" s="1" t="s">
        <v>1671</v>
      </c>
      <c r="F920" s="1" t="s">
        <v>3233</v>
      </c>
      <c r="G920" s="1">
        <v>3</v>
      </c>
      <c r="H920" s="1" t="s">
        <v>29</v>
      </c>
      <c r="I920" s="1">
        <v>3</v>
      </c>
      <c r="J920" s="1" t="s">
        <v>3236</v>
      </c>
      <c r="K920" s="19">
        <v>43556</v>
      </c>
      <c r="L920" s="19">
        <v>43800</v>
      </c>
      <c r="M920" s="1" t="s">
        <v>2264</v>
      </c>
      <c r="N920" s="1" t="s">
        <v>2264</v>
      </c>
    </row>
    <row r="921" spans="1:14" ht="48">
      <c r="A921" s="1">
        <v>11</v>
      </c>
      <c r="B921" s="1" t="s">
        <v>3241</v>
      </c>
      <c r="C921" s="1" t="s">
        <v>3208</v>
      </c>
      <c r="D921" s="1" t="s">
        <v>73</v>
      </c>
      <c r="E921" s="1" t="s">
        <v>302</v>
      </c>
      <c r="F921" s="1" t="s">
        <v>3233</v>
      </c>
      <c r="G921" s="1">
        <v>4</v>
      </c>
      <c r="H921" s="1" t="s">
        <v>29</v>
      </c>
      <c r="I921" s="1">
        <v>4</v>
      </c>
      <c r="J921" s="1" t="s">
        <v>3242</v>
      </c>
      <c r="K921" s="19">
        <v>43556</v>
      </c>
      <c r="L921" s="19">
        <v>43800</v>
      </c>
      <c r="M921" s="1" t="s">
        <v>2264</v>
      </c>
      <c r="N921" s="1" t="s">
        <v>2264</v>
      </c>
    </row>
    <row r="922" spans="1:14" ht="36">
      <c r="A922" s="1">
        <v>12</v>
      </c>
      <c r="B922" s="1" t="s">
        <v>3243</v>
      </c>
      <c r="C922" s="1" t="s">
        <v>3244</v>
      </c>
      <c r="D922" s="1" t="s">
        <v>61</v>
      </c>
      <c r="E922" s="1" t="s">
        <v>3245</v>
      </c>
      <c r="F922" s="1" t="s">
        <v>3233</v>
      </c>
      <c r="G922" s="1">
        <v>4</v>
      </c>
      <c r="H922" s="1" t="s">
        <v>29</v>
      </c>
      <c r="I922" s="1">
        <v>4</v>
      </c>
      <c r="J922" s="1" t="s">
        <v>3242</v>
      </c>
      <c r="K922" s="19">
        <v>43556</v>
      </c>
      <c r="L922" s="19">
        <v>43800</v>
      </c>
      <c r="M922" s="1" t="s">
        <v>2264</v>
      </c>
      <c r="N922" s="1" t="s">
        <v>2264</v>
      </c>
    </row>
    <row r="923" spans="1:14" ht="48">
      <c r="A923" s="1">
        <v>13</v>
      </c>
      <c r="B923" s="1" t="s">
        <v>3246</v>
      </c>
      <c r="C923" s="1" t="s">
        <v>3247</v>
      </c>
      <c r="D923" s="1" t="s">
        <v>48</v>
      </c>
      <c r="E923" s="1" t="s">
        <v>2703</v>
      </c>
      <c r="F923" s="1" t="s">
        <v>3233</v>
      </c>
      <c r="G923" s="43">
        <v>4</v>
      </c>
      <c r="H923" s="1" t="s">
        <v>29</v>
      </c>
      <c r="I923" s="43">
        <v>4</v>
      </c>
      <c r="J923" s="1" t="s">
        <v>3242</v>
      </c>
      <c r="K923" s="19">
        <v>43556</v>
      </c>
      <c r="L923" s="19">
        <v>43800</v>
      </c>
      <c r="M923" s="1" t="s">
        <v>2264</v>
      </c>
      <c r="N923" s="1" t="s">
        <v>2264</v>
      </c>
    </row>
    <row r="924" spans="1:14" ht="60">
      <c r="A924" s="1">
        <v>14</v>
      </c>
      <c r="B924" s="1" t="s">
        <v>3248</v>
      </c>
      <c r="C924" s="1" t="s">
        <v>3249</v>
      </c>
      <c r="D924" s="1" t="s">
        <v>3051</v>
      </c>
      <c r="E924" s="1" t="s">
        <v>3250</v>
      </c>
      <c r="F924" s="84" t="s">
        <v>3251</v>
      </c>
      <c r="G924" s="43">
        <v>280</v>
      </c>
      <c r="H924" s="1" t="s">
        <v>29</v>
      </c>
      <c r="I924" s="43">
        <v>280</v>
      </c>
      <c r="J924" s="1" t="s">
        <v>3252</v>
      </c>
      <c r="K924" s="19">
        <v>43556</v>
      </c>
      <c r="L924" s="19">
        <v>43800</v>
      </c>
      <c r="M924" s="1" t="s">
        <v>2264</v>
      </c>
      <c r="N924" s="1" t="s">
        <v>2264</v>
      </c>
    </row>
    <row r="925" spans="1:14" ht="48">
      <c r="A925" s="1">
        <v>15</v>
      </c>
      <c r="B925" s="1" t="s">
        <v>3253</v>
      </c>
      <c r="C925" s="1" t="s">
        <v>3208</v>
      </c>
      <c r="D925" s="1" t="s">
        <v>73</v>
      </c>
      <c r="E925" s="1" t="s">
        <v>319</v>
      </c>
      <c r="F925" s="1" t="s">
        <v>3233</v>
      </c>
      <c r="G925" s="43">
        <v>5</v>
      </c>
      <c r="H925" s="1" t="s">
        <v>29</v>
      </c>
      <c r="I925" s="43">
        <v>5</v>
      </c>
      <c r="J925" s="1" t="s">
        <v>3254</v>
      </c>
      <c r="K925" s="19">
        <v>43556</v>
      </c>
      <c r="L925" s="19">
        <v>43800</v>
      </c>
      <c r="M925" s="1" t="s">
        <v>2264</v>
      </c>
      <c r="N925" s="1" t="s">
        <v>2264</v>
      </c>
    </row>
    <row r="926" spans="1:14" ht="36">
      <c r="A926" s="1">
        <v>16</v>
      </c>
      <c r="B926" s="1" t="s">
        <v>3255</v>
      </c>
      <c r="C926" s="1" t="s">
        <v>3256</v>
      </c>
      <c r="D926" s="1" t="s">
        <v>53</v>
      </c>
      <c r="E926" s="1" t="s">
        <v>2316</v>
      </c>
      <c r="F926" s="1" t="s">
        <v>3233</v>
      </c>
      <c r="G926" s="43">
        <v>7</v>
      </c>
      <c r="H926" s="1" t="s">
        <v>29</v>
      </c>
      <c r="I926" s="43">
        <v>7</v>
      </c>
      <c r="J926" s="1" t="s">
        <v>3257</v>
      </c>
      <c r="K926" s="19">
        <v>43556</v>
      </c>
      <c r="L926" s="19">
        <v>43800</v>
      </c>
      <c r="M926" s="1" t="s">
        <v>2264</v>
      </c>
      <c r="N926" s="1" t="s">
        <v>2264</v>
      </c>
    </row>
    <row r="927" spans="1:14" ht="48">
      <c r="A927" s="1">
        <v>17</v>
      </c>
      <c r="B927" s="1" t="s">
        <v>3258</v>
      </c>
      <c r="C927" s="1" t="s">
        <v>3259</v>
      </c>
      <c r="D927" s="1" t="s">
        <v>40</v>
      </c>
      <c r="E927" s="1" t="s">
        <v>396</v>
      </c>
      <c r="F927" s="1" t="s">
        <v>3233</v>
      </c>
      <c r="G927" s="43">
        <v>5</v>
      </c>
      <c r="H927" s="1" t="s">
        <v>29</v>
      </c>
      <c r="I927" s="43">
        <v>5</v>
      </c>
      <c r="J927" s="1" t="s">
        <v>3260</v>
      </c>
      <c r="K927" s="19">
        <v>43556</v>
      </c>
      <c r="L927" s="19">
        <v>43800</v>
      </c>
      <c r="M927" s="1" t="s">
        <v>2264</v>
      </c>
      <c r="N927" s="1" t="s">
        <v>2264</v>
      </c>
    </row>
    <row r="928" spans="1:14" ht="48">
      <c r="A928" s="1">
        <v>18</v>
      </c>
      <c r="B928" s="1" t="s">
        <v>3261</v>
      </c>
      <c r="C928" s="1" t="s">
        <v>3262</v>
      </c>
      <c r="D928" s="1" t="s">
        <v>53</v>
      </c>
      <c r="E928" s="1" t="s">
        <v>1408</v>
      </c>
      <c r="F928" s="1" t="s">
        <v>3233</v>
      </c>
      <c r="G928" s="43">
        <v>6</v>
      </c>
      <c r="H928" s="1" t="s">
        <v>29</v>
      </c>
      <c r="I928" s="43">
        <v>6</v>
      </c>
      <c r="J928" s="1" t="s">
        <v>3263</v>
      </c>
      <c r="K928" s="19">
        <v>43556</v>
      </c>
      <c r="L928" s="19">
        <v>43800</v>
      </c>
      <c r="M928" s="1" t="s">
        <v>2264</v>
      </c>
      <c r="N928" s="1" t="s">
        <v>2264</v>
      </c>
    </row>
    <row r="929" spans="1:14" ht="48">
      <c r="A929" s="1">
        <v>19</v>
      </c>
      <c r="B929" s="1" t="s">
        <v>3264</v>
      </c>
      <c r="C929" s="1" t="s">
        <v>3259</v>
      </c>
      <c r="D929" s="1" t="s">
        <v>73</v>
      </c>
      <c r="E929" s="1" t="s">
        <v>3265</v>
      </c>
      <c r="F929" s="1" t="s">
        <v>3233</v>
      </c>
      <c r="G929" s="43">
        <v>5</v>
      </c>
      <c r="H929" s="1" t="s">
        <v>29</v>
      </c>
      <c r="I929" s="43">
        <v>5</v>
      </c>
      <c r="J929" s="1" t="s">
        <v>3266</v>
      </c>
      <c r="K929" s="19">
        <v>43556</v>
      </c>
      <c r="L929" s="19">
        <v>43800</v>
      </c>
      <c r="M929" s="1" t="s">
        <v>2264</v>
      </c>
      <c r="N929" s="1" t="s">
        <v>2264</v>
      </c>
    </row>
    <row r="930" spans="1:14" ht="48">
      <c r="A930" s="1">
        <v>20</v>
      </c>
      <c r="B930" s="1" t="s">
        <v>3267</v>
      </c>
      <c r="C930" s="1" t="s">
        <v>3259</v>
      </c>
      <c r="D930" s="1" t="s">
        <v>26</v>
      </c>
      <c r="E930" s="1" t="s">
        <v>2709</v>
      </c>
      <c r="F930" s="1" t="s">
        <v>3233</v>
      </c>
      <c r="G930" s="43">
        <v>4</v>
      </c>
      <c r="H930" s="1" t="s">
        <v>29</v>
      </c>
      <c r="I930" s="43">
        <v>4</v>
      </c>
      <c r="J930" s="1" t="s">
        <v>3268</v>
      </c>
      <c r="K930" s="19">
        <v>43556</v>
      </c>
      <c r="L930" s="19">
        <v>43800</v>
      </c>
      <c r="M930" s="1" t="s">
        <v>2264</v>
      </c>
      <c r="N930" s="1" t="s">
        <v>2264</v>
      </c>
    </row>
    <row r="931" spans="1:14" ht="48">
      <c r="A931" s="1">
        <v>21</v>
      </c>
      <c r="B931" s="1" t="s">
        <v>3269</v>
      </c>
      <c r="C931" s="1" t="s">
        <v>3259</v>
      </c>
      <c r="D931" s="1" t="s">
        <v>26</v>
      </c>
      <c r="E931" s="1" t="s">
        <v>2709</v>
      </c>
      <c r="F931" s="1" t="s">
        <v>3233</v>
      </c>
      <c r="G931" s="43">
        <v>3</v>
      </c>
      <c r="H931" s="1" t="s">
        <v>29</v>
      </c>
      <c r="I931" s="43">
        <v>3</v>
      </c>
      <c r="J931" s="1" t="s">
        <v>3270</v>
      </c>
      <c r="K931" s="19">
        <v>43556</v>
      </c>
      <c r="L931" s="19">
        <v>43800</v>
      </c>
      <c r="M931" s="1" t="s">
        <v>2264</v>
      </c>
      <c r="N931" s="1" t="s">
        <v>2264</v>
      </c>
    </row>
    <row r="932" spans="1:14" ht="48">
      <c r="A932" s="1">
        <v>22</v>
      </c>
      <c r="B932" s="26" t="s">
        <v>3271</v>
      </c>
      <c r="C932" s="1" t="s">
        <v>3259</v>
      </c>
      <c r="D932" s="1" t="s">
        <v>26</v>
      </c>
      <c r="E932" s="26" t="s">
        <v>751</v>
      </c>
      <c r="F932" s="1" t="s">
        <v>3233</v>
      </c>
      <c r="G932" s="81">
        <v>6.5</v>
      </c>
      <c r="H932" s="1" t="s">
        <v>29</v>
      </c>
      <c r="I932" s="81">
        <v>6.5</v>
      </c>
      <c r="J932" s="1" t="s">
        <v>3272</v>
      </c>
      <c r="K932" s="19">
        <v>43556</v>
      </c>
      <c r="L932" s="19">
        <v>43800</v>
      </c>
      <c r="M932" s="1" t="s">
        <v>2264</v>
      </c>
      <c r="N932" s="1" t="s">
        <v>2264</v>
      </c>
    </row>
    <row r="933" spans="1:14" ht="36">
      <c r="A933" s="1">
        <v>23</v>
      </c>
      <c r="B933" s="8" t="s">
        <v>3273</v>
      </c>
      <c r="C933" s="8" t="s">
        <v>3274</v>
      </c>
      <c r="D933" s="1" t="s">
        <v>69</v>
      </c>
      <c r="E933" s="1" t="s">
        <v>2819</v>
      </c>
      <c r="F933" s="4" t="s">
        <v>3275</v>
      </c>
      <c r="G933" s="1">
        <v>60</v>
      </c>
      <c r="H933" s="1" t="s">
        <v>29</v>
      </c>
      <c r="I933" s="1">
        <v>60</v>
      </c>
      <c r="J933" s="60" t="s">
        <v>3276</v>
      </c>
      <c r="K933" s="19">
        <v>43556</v>
      </c>
      <c r="L933" s="19">
        <v>43800</v>
      </c>
      <c r="M933" s="1" t="s">
        <v>2264</v>
      </c>
      <c r="N933" s="1" t="s">
        <v>2264</v>
      </c>
    </row>
    <row r="934" spans="1:14" ht="36">
      <c r="A934" s="1">
        <v>24</v>
      </c>
      <c r="B934" s="85" t="s">
        <v>3277</v>
      </c>
      <c r="C934" s="8" t="s">
        <v>3278</v>
      </c>
      <c r="D934" s="4" t="s">
        <v>73</v>
      </c>
      <c r="E934" s="1" t="s">
        <v>801</v>
      </c>
      <c r="F934" s="1" t="s">
        <v>3279</v>
      </c>
      <c r="G934" s="1">
        <v>100</v>
      </c>
      <c r="H934" s="1" t="s">
        <v>29</v>
      </c>
      <c r="I934" s="1">
        <f t="shared" ref="I934:I939" si="4">G934</f>
        <v>100</v>
      </c>
      <c r="J934" s="60" t="s">
        <v>3280</v>
      </c>
      <c r="K934" s="19">
        <v>43556</v>
      </c>
      <c r="L934" s="19">
        <v>43800</v>
      </c>
      <c r="M934" s="1" t="s">
        <v>2264</v>
      </c>
      <c r="N934" s="1" t="s">
        <v>2264</v>
      </c>
    </row>
    <row r="935" spans="1:14" ht="36">
      <c r="A935" s="1">
        <v>25</v>
      </c>
      <c r="B935" s="4" t="s">
        <v>3281</v>
      </c>
      <c r="C935" s="8" t="s">
        <v>3282</v>
      </c>
      <c r="D935" s="4" t="s">
        <v>73</v>
      </c>
      <c r="E935" s="1" t="s">
        <v>3283</v>
      </c>
      <c r="F935" s="1" t="s">
        <v>3284</v>
      </c>
      <c r="G935" s="4">
        <v>95</v>
      </c>
      <c r="H935" s="1" t="s">
        <v>29</v>
      </c>
      <c r="I935" s="1">
        <f t="shared" si="4"/>
        <v>95</v>
      </c>
      <c r="J935" s="60" t="s">
        <v>3285</v>
      </c>
      <c r="K935" s="19">
        <v>43556</v>
      </c>
      <c r="L935" s="19">
        <v>43800</v>
      </c>
      <c r="M935" s="1" t="s">
        <v>2264</v>
      </c>
      <c r="N935" s="1" t="s">
        <v>2264</v>
      </c>
    </row>
    <row r="936" spans="1:14" ht="36">
      <c r="A936" s="1">
        <v>26</v>
      </c>
      <c r="B936" s="4" t="s">
        <v>3286</v>
      </c>
      <c r="C936" s="8" t="s">
        <v>3287</v>
      </c>
      <c r="D936" s="4" t="s">
        <v>53</v>
      </c>
      <c r="E936" s="4" t="s">
        <v>3288</v>
      </c>
      <c r="F936" s="1" t="s">
        <v>3279</v>
      </c>
      <c r="G936" s="1">
        <v>100</v>
      </c>
      <c r="H936" s="1" t="s">
        <v>29</v>
      </c>
      <c r="I936" s="1">
        <f t="shared" si="4"/>
        <v>100</v>
      </c>
      <c r="J936" s="60" t="s">
        <v>3280</v>
      </c>
      <c r="K936" s="19">
        <v>43556</v>
      </c>
      <c r="L936" s="19">
        <v>43800</v>
      </c>
      <c r="M936" s="1" t="s">
        <v>2264</v>
      </c>
      <c r="N936" s="1" t="s">
        <v>2264</v>
      </c>
    </row>
    <row r="937" spans="1:14" ht="36">
      <c r="A937" s="1">
        <v>27</v>
      </c>
      <c r="B937" s="4" t="s">
        <v>3289</v>
      </c>
      <c r="C937" s="8" t="s">
        <v>3290</v>
      </c>
      <c r="D937" s="4" t="s">
        <v>61</v>
      </c>
      <c r="E937" s="4" t="s">
        <v>961</v>
      </c>
      <c r="F937" s="1" t="s">
        <v>3291</v>
      </c>
      <c r="G937" s="1">
        <v>70</v>
      </c>
      <c r="H937" s="1" t="s">
        <v>29</v>
      </c>
      <c r="I937" s="1">
        <f t="shared" si="4"/>
        <v>70</v>
      </c>
      <c r="J937" s="60" t="s">
        <v>3292</v>
      </c>
      <c r="K937" s="19">
        <v>43556</v>
      </c>
      <c r="L937" s="19">
        <v>43800</v>
      </c>
      <c r="M937" s="1" t="s">
        <v>2264</v>
      </c>
      <c r="N937" s="1" t="s">
        <v>2264</v>
      </c>
    </row>
    <row r="938" spans="1:14" ht="36">
      <c r="A938" s="1">
        <v>28</v>
      </c>
      <c r="B938" s="4" t="s">
        <v>3293</v>
      </c>
      <c r="C938" s="8" t="s">
        <v>3294</v>
      </c>
      <c r="D938" s="4" t="s">
        <v>44</v>
      </c>
      <c r="E938" s="4" t="s">
        <v>3295</v>
      </c>
      <c r="F938" s="1" t="s">
        <v>3296</v>
      </c>
      <c r="G938" s="4">
        <v>160</v>
      </c>
      <c r="H938" s="1" t="s">
        <v>29</v>
      </c>
      <c r="I938" s="1">
        <f t="shared" si="4"/>
        <v>160</v>
      </c>
      <c r="J938" s="60" t="s">
        <v>3297</v>
      </c>
      <c r="K938" s="19">
        <v>43556</v>
      </c>
      <c r="L938" s="19">
        <v>43800</v>
      </c>
      <c r="M938" s="1" t="s">
        <v>2264</v>
      </c>
      <c r="N938" s="1" t="s">
        <v>2264</v>
      </c>
    </row>
    <row r="939" spans="1:14" ht="36">
      <c r="A939" s="1">
        <v>29</v>
      </c>
      <c r="B939" s="4" t="s">
        <v>3298</v>
      </c>
      <c r="C939" s="8" t="s">
        <v>3299</v>
      </c>
      <c r="D939" s="4" t="s">
        <v>44</v>
      </c>
      <c r="E939" s="4" t="s">
        <v>3300</v>
      </c>
      <c r="F939" s="1" t="s">
        <v>3301</v>
      </c>
      <c r="G939" s="1">
        <v>80</v>
      </c>
      <c r="H939" s="1" t="s">
        <v>29</v>
      </c>
      <c r="I939" s="1">
        <f t="shared" si="4"/>
        <v>80</v>
      </c>
      <c r="J939" s="60" t="s">
        <v>3302</v>
      </c>
      <c r="K939" s="19">
        <v>43556</v>
      </c>
      <c r="L939" s="19">
        <v>43800</v>
      </c>
      <c r="M939" s="1" t="s">
        <v>2264</v>
      </c>
      <c r="N939" s="1" t="s">
        <v>2264</v>
      </c>
    </row>
    <row r="940" spans="1:14" ht="36">
      <c r="A940" s="1">
        <v>30</v>
      </c>
      <c r="B940" s="4" t="s">
        <v>3303</v>
      </c>
      <c r="C940" s="8" t="s">
        <v>3304</v>
      </c>
      <c r="D940" s="4" t="s">
        <v>44</v>
      </c>
      <c r="E940" s="4" t="s">
        <v>3305</v>
      </c>
      <c r="F940" s="1" t="s">
        <v>3306</v>
      </c>
      <c r="G940" s="1">
        <v>42</v>
      </c>
      <c r="H940" s="1" t="s">
        <v>29</v>
      </c>
      <c r="I940" s="1">
        <v>42</v>
      </c>
      <c r="J940" s="60" t="s">
        <v>3307</v>
      </c>
      <c r="K940" s="19">
        <v>43556</v>
      </c>
      <c r="L940" s="19">
        <v>43800</v>
      </c>
      <c r="M940" s="1" t="s">
        <v>2264</v>
      </c>
      <c r="N940" s="1" t="s">
        <v>2264</v>
      </c>
    </row>
    <row r="941" spans="1:14" ht="36">
      <c r="A941" s="1">
        <v>31</v>
      </c>
      <c r="B941" s="4" t="s">
        <v>3308</v>
      </c>
      <c r="C941" s="8" t="s">
        <v>3299</v>
      </c>
      <c r="D941" s="4" t="s">
        <v>44</v>
      </c>
      <c r="E941" s="4" t="s">
        <v>3309</v>
      </c>
      <c r="F941" s="1" t="s">
        <v>3310</v>
      </c>
      <c r="G941" s="1">
        <v>70</v>
      </c>
      <c r="H941" s="1" t="s">
        <v>29</v>
      </c>
      <c r="I941" s="1">
        <v>70</v>
      </c>
      <c r="J941" s="60" t="s">
        <v>3311</v>
      </c>
      <c r="K941" s="19">
        <v>43556</v>
      </c>
      <c r="L941" s="19">
        <v>43800</v>
      </c>
      <c r="M941" s="1" t="s">
        <v>2264</v>
      </c>
      <c r="N941" s="1" t="s">
        <v>2264</v>
      </c>
    </row>
    <row r="942" spans="1:14" ht="36">
      <c r="A942" s="1">
        <v>32</v>
      </c>
      <c r="B942" s="4" t="s">
        <v>3312</v>
      </c>
      <c r="C942" s="8" t="s">
        <v>3313</v>
      </c>
      <c r="D942" s="4" t="s">
        <v>65</v>
      </c>
      <c r="E942" s="4" t="s">
        <v>1982</v>
      </c>
      <c r="F942" s="1" t="s">
        <v>3291</v>
      </c>
      <c r="G942" s="1">
        <v>70</v>
      </c>
      <c r="H942" s="1" t="s">
        <v>29</v>
      </c>
      <c r="I942" s="1">
        <f t="shared" ref="I942:I977" si="5">G942</f>
        <v>70</v>
      </c>
      <c r="J942" s="60" t="s">
        <v>3292</v>
      </c>
      <c r="K942" s="19">
        <v>43556</v>
      </c>
      <c r="L942" s="19">
        <v>43800</v>
      </c>
      <c r="M942" s="1" t="s">
        <v>2264</v>
      </c>
      <c r="N942" s="1" t="s">
        <v>2264</v>
      </c>
    </row>
    <row r="943" spans="1:14" ht="36">
      <c r="A943" s="1">
        <v>33</v>
      </c>
      <c r="B943" s="4" t="s">
        <v>3314</v>
      </c>
      <c r="C943" s="8" t="s">
        <v>3315</v>
      </c>
      <c r="D943" s="4" t="s">
        <v>65</v>
      </c>
      <c r="E943" s="4" t="s">
        <v>3316</v>
      </c>
      <c r="F943" s="1" t="s">
        <v>3317</v>
      </c>
      <c r="G943" s="1">
        <v>60</v>
      </c>
      <c r="H943" s="1" t="s">
        <v>29</v>
      </c>
      <c r="I943" s="1">
        <f t="shared" si="5"/>
        <v>60</v>
      </c>
      <c r="J943" s="60" t="s">
        <v>3318</v>
      </c>
      <c r="K943" s="19">
        <v>43556</v>
      </c>
      <c r="L943" s="19">
        <v>43800</v>
      </c>
      <c r="M943" s="1" t="s">
        <v>2264</v>
      </c>
      <c r="N943" s="1" t="s">
        <v>2264</v>
      </c>
    </row>
    <row r="944" spans="1:14" ht="36">
      <c r="A944" s="1">
        <v>34</v>
      </c>
      <c r="B944" s="4" t="s">
        <v>3319</v>
      </c>
      <c r="C944" s="8" t="s">
        <v>3320</v>
      </c>
      <c r="D944" s="4" t="s">
        <v>26</v>
      </c>
      <c r="E944" s="4" t="s">
        <v>3321</v>
      </c>
      <c r="F944" s="1" t="s">
        <v>3322</v>
      </c>
      <c r="G944" s="1">
        <v>45</v>
      </c>
      <c r="H944" s="1" t="s">
        <v>29</v>
      </c>
      <c r="I944" s="1">
        <f t="shared" si="5"/>
        <v>45</v>
      </c>
      <c r="J944" s="60" t="s">
        <v>3323</v>
      </c>
      <c r="K944" s="19">
        <v>43556</v>
      </c>
      <c r="L944" s="19">
        <v>43800</v>
      </c>
      <c r="M944" s="1" t="s">
        <v>2264</v>
      </c>
      <c r="N944" s="1" t="s">
        <v>2264</v>
      </c>
    </row>
    <row r="945" spans="1:14" ht="36">
      <c r="A945" s="1">
        <v>35</v>
      </c>
      <c r="B945" s="4" t="s">
        <v>3324</v>
      </c>
      <c r="C945" s="8" t="s">
        <v>3313</v>
      </c>
      <c r="D945" s="4" t="s">
        <v>26</v>
      </c>
      <c r="E945" s="4" t="s">
        <v>3325</v>
      </c>
      <c r="F945" s="1" t="s">
        <v>2482</v>
      </c>
      <c r="G945" s="1">
        <v>60</v>
      </c>
      <c r="H945" s="1" t="s">
        <v>29</v>
      </c>
      <c r="I945" s="1">
        <f t="shared" si="5"/>
        <v>60</v>
      </c>
      <c r="J945" s="60" t="s">
        <v>3292</v>
      </c>
      <c r="K945" s="19">
        <v>43556</v>
      </c>
      <c r="L945" s="19">
        <v>43800</v>
      </c>
      <c r="M945" s="1" t="s">
        <v>2264</v>
      </c>
      <c r="N945" s="1" t="s">
        <v>2264</v>
      </c>
    </row>
    <row r="946" spans="1:14" ht="36">
      <c r="A946" s="1">
        <v>36</v>
      </c>
      <c r="B946" s="4" t="s">
        <v>3326</v>
      </c>
      <c r="C946" s="8" t="s">
        <v>3327</v>
      </c>
      <c r="D946" s="4" t="s">
        <v>26</v>
      </c>
      <c r="E946" s="4" t="s">
        <v>2016</v>
      </c>
      <c r="F946" s="1" t="s">
        <v>3328</v>
      </c>
      <c r="G946" s="1">
        <v>85</v>
      </c>
      <c r="H946" s="1" t="s">
        <v>29</v>
      </c>
      <c r="I946" s="1">
        <f t="shared" si="5"/>
        <v>85</v>
      </c>
      <c r="J946" s="60" t="s">
        <v>3285</v>
      </c>
      <c r="K946" s="19">
        <v>43556</v>
      </c>
      <c r="L946" s="19">
        <v>43800</v>
      </c>
      <c r="M946" s="1" t="s">
        <v>2264</v>
      </c>
      <c r="N946" s="1" t="s">
        <v>2264</v>
      </c>
    </row>
    <row r="947" spans="1:14" ht="36">
      <c r="A947" s="1">
        <v>37</v>
      </c>
      <c r="B947" s="4" t="s">
        <v>3329</v>
      </c>
      <c r="C947" s="8" t="s">
        <v>3330</v>
      </c>
      <c r="D947" s="4" t="s">
        <v>26</v>
      </c>
      <c r="E947" s="4" t="s">
        <v>2167</v>
      </c>
      <c r="F947" s="1" t="s">
        <v>3331</v>
      </c>
      <c r="G947" s="1">
        <v>75</v>
      </c>
      <c r="H947" s="1" t="s">
        <v>29</v>
      </c>
      <c r="I947" s="1">
        <f t="shared" si="5"/>
        <v>75</v>
      </c>
      <c r="J947" s="60" t="s">
        <v>3311</v>
      </c>
      <c r="K947" s="19">
        <v>43556</v>
      </c>
      <c r="L947" s="19">
        <v>43800</v>
      </c>
      <c r="M947" s="1" t="s">
        <v>2264</v>
      </c>
      <c r="N947" s="1" t="s">
        <v>2264</v>
      </c>
    </row>
    <row r="948" spans="1:14" ht="36">
      <c r="A948" s="1">
        <v>38</v>
      </c>
      <c r="B948" s="4" t="s">
        <v>3332</v>
      </c>
      <c r="C948" s="8" t="s">
        <v>3333</v>
      </c>
      <c r="D948" s="4" t="s">
        <v>48</v>
      </c>
      <c r="E948" s="4" t="s">
        <v>2412</v>
      </c>
      <c r="F948" s="1" t="s">
        <v>3334</v>
      </c>
      <c r="G948" s="1">
        <v>65</v>
      </c>
      <c r="H948" s="1" t="s">
        <v>29</v>
      </c>
      <c r="I948" s="1">
        <f t="shared" si="5"/>
        <v>65</v>
      </c>
      <c r="J948" s="60" t="s">
        <v>3335</v>
      </c>
      <c r="K948" s="19">
        <v>43556</v>
      </c>
      <c r="L948" s="19">
        <v>43800</v>
      </c>
      <c r="M948" s="1" t="s">
        <v>2264</v>
      </c>
      <c r="N948" s="1" t="s">
        <v>2264</v>
      </c>
    </row>
    <row r="949" spans="1:14" ht="36">
      <c r="A949" s="1">
        <v>39</v>
      </c>
      <c r="B949" s="4" t="s">
        <v>3336</v>
      </c>
      <c r="C949" s="8" t="s">
        <v>3337</v>
      </c>
      <c r="D949" s="4" t="s">
        <v>26</v>
      </c>
      <c r="E949" s="4" t="s">
        <v>3338</v>
      </c>
      <c r="F949" s="1" t="s">
        <v>3331</v>
      </c>
      <c r="G949" s="1">
        <v>60</v>
      </c>
      <c r="H949" s="1" t="s">
        <v>29</v>
      </c>
      <c r="I949" s="1">
        <f t="shared" si="5"/>
        <v>60</v>
      </c>
      <c r="J949" s="60" t="s">
        <v>3339</v>
      </c>
      <c r="K949" s="19">
        <v>43556</v>
      </c>
      <c r="L949" s="19">
        <v>43800</v>
      </c>
      <c r="M949" s="1" t="s">
        <v>2264</v>
      </c>
      <c r="N949" s="1" t="s">
        <v>2264</v>
      </c>
    </row>
    <row r="950" spans="1:14" ht="36">
      <c r="A950" s="1">
        <v>40</v>
      </c>
      <c r="B950" s="4" t="s">
        <v>3340</v>
      </c>
      <c r="C950" s="8" t="s">
        <v>3341</v>
      </c>
      <c r="D950" s="4" t="s">
        <v>26</v>
      </c>
      <c r="E950" s="4" t="s">
        <v>3342</v>
      </c>
      <c r="F950" s="1" t="s">
        <v>3343</v>
      </c>
      <c r="G950" s="1">
        <v>80</v>
      </c>
      <c r="H950" s="1" t="s">
        <v>29</v>
      </c>
      <c r="I950" s="1">
        <f t="shared" si="5"/>
        <v>80</v>
      </c>
      <c r="J950" s="60" t="s">
        <v>3344</v>
      </c>
      <c r="K950" s="19">
        <v>43556</v>
      </c>
      <c r="L950" s="19">
        <v>43800</v>
      </c>
      <c r="M950" s="1" t="s">
        <v>2264</v>
      </c>
      <c r="N950" s="1" t="s">
        <v>2264</v>
      </c>
    </row>
    <row r="951" spans="1:14" ht="36">
      <c r="A951" s="1">
        <v>41</v>
      </c>
      <c r="B951" s="4" t="s">
        <v>3345</v>
      </c>
      <c r="C951" s="8" t="s">
        <v>3346</v>
      </c>
      <c r="D951" s="4" t="s">
        <v>26</v>
      </c>
      <c r="E951" s="4" t="s">
        <v>3342</v>
      </c>
      <c r="F951" s="1" t="s">
        <v>3347</v>
      </c>
      <c r="G951" s="1">
        <v>30</v>
      </c>
      <c r="H951" s="1" t="s">
        <v>29</v>
      </c>
      <c r="I951" s="1">
        <f t="shared" si="5"/>
        <v>30</v>
      </c>
      <c r="J951" s="60" t="s">
        <v>3348</v>
      </c>
      <c r="K951" s="19">
        <v>43556</v>
      </c>
      <c r="L951" s="19">
        <v>43800</v>
      </c>
      <c r="M951" s="1" t="s">
        <v>2264</v>
      </c>
      <c r="N951" s="1" t="s">
        <v>2264</v>
      </c>
    </row>
    <row r="952" spans="1:14" ht="36">
      <c r="A952" s="1">
        <v>42</v>
      </c>
      <c r="B952" s="4" t="s">
        <v>3349</v>
      </c>
      <c r="C952" s="8" t="s">
        <v>3350</v>
      </c>
      <c r="D952" s="4" t="s">
        <v>26</v>
      </c>
      <c r="E952" s="4" t="s">
        <v>3342</v>
      </c>
      <c r="F952" s="1" t="s">
        <v>2482</v>
      </c>
      <c r="G952" s="1">
        <v>50</v>
      </c>
      <c r="H952" s="1" t="s">
        <v>29</v>
      </c>
      <c r="I952" s="1">
        <f t="shared" si="5"/>
        <v>50</v>
      </c>
      <c r="J952" s="60" t="s">
        <v>3318</v>
      </c>
      <c r="K952" s="19">
        <v>43556</v>
      </c>
      <c r="L952" s="19">
        <v>43800</v>
      </c>
      <c r="M952" s="1" t="s">
        <v>2264</v>
      </c>
      <c r="N952" s="1" t="s">
        <v>2264</v>
      </c>
    </row>
    <row r="953" spans="1:14" ht="36">
      <c r="A953" s="1">
        <v>43</v>
      </c>
      <c r="B953" s="4" t="s">
        <v>3351</v>
      </c>
      <c r="C953" s="8" t="s">
        <v>3315</v>
      </c>
      <c r="D953" s="4" t="s">
        <v>26</v>
      </c>
      <c r="E953" s="4" t="s">
        <v>3017</v>
      </c>
      <c r="F953" s="1" t="s">
        <v>2482</v>
      </c>
      <c r="G953" s="1">
        <v>50</v>
      </c>
      <c r="H953" s="1" t="s">
        <v>29</v>
      </c>
      <c r="I953" s="1">
        <f t="shared" si="5"/>
        <v>50</v>
      </c>
      <c r="J953" s="60" t="s">
        <v>3318</v>
      </c>
      <c r="K953" s="19">
        <v>43556</v>
      </c>
      <c r="L953" s="19">
        <v>43800</v>
      </c>
      <c r="M953" s="1" t="s">
        <v>2264</v>
      </c>
      <c r="N953" s="1" t="s">
        <v>2264</v>
      </c>
    </row>
    <row r="954" spans="1:14" ht="36">
      <c r="A954" s="1">
        <v>44</v>
      </c>
      <c r="B954" s="4" t="s">
        <v>3352</v>
      </c>
      <c r="C954" s="8" t="s">
        <v>3304</v>
      </c>
      <c r="D954" s="4" t="s">
        <v>26</v>
      </c>
      <c r="E954" s="4" t="s">
        <v>3017</v>
      </c>
      <c r="F954" s="1" t="s">
        <v>3353</v>
      </c>
      <c r="G954" s="4">
        <v>55</v>
      </c>
      <c r="H954" s="1" t="s">
        <v>29</v>
      </c>
      <c r="I954" s="1">
        <f t="shared" si="5"/>
        <v>55</v>
      </c>
      <c r="J954" s="60" t="s">
        <v>3354</v>
      </c>
      <c r="K954" s="19">
        <v>43556</v>
      </c>
      <c r="L954" s="19">
        <v>43800</v>
      </c>
      <c r="M954" s="1" t="s">
        <v>2264</v>
      </c>
      <c r="N954" s="1" t="s">
        <v>2264</v>
      </c>
    </row>
    <row r="955" spans="1:14" ht="36">
      <c r="A955" s="1">
        <v>45</v>
      </c>
      <c r="B955" s="4" t="s">
        <v>3355</v>
      </c>
      <c r="C955" s="8" t="s">
        <v>3356</v>
      </c>
      <c r="D955" s="4" t="s">
        <v>26</v>
      </c>
      <c r="E955" s="4" t="s">
        <v>3357</v>
      </c>
      <c r="F955" s="1" t="s">
        <v>3358</v>
      </c>
      <c r="G955" s="4">
        <v>40</v>
      </c>
      <c r="H955" s="1" t="s">
        <v>29</v>
      </c>
      <c r="I955" s="1">
        <f t="shared" si="5"/>
        <v>40</v>
      </c>
      <c r="J955" s="60" t="s">
        <v>3354</v>
      </c>
      <c r="K955" s="19">
        <v>43556</v>
      </c>
      <c r="L955" s="19">
        <v>43800</v>
      </c>
      <c r="M955" s="1" t="s">
        <v>2264</v>
      </c>
      <c r="N955" s="1" t="s">
        <v>2264</v>
      </c>
    </row>
    <row r="956" spans="1:14" ht="36">
      <c r="A956" s="1">
        <v>46</v>
      </c>
      <c r="B956" s="4" t="s">
        <v>3359</v>
      </c>
      <c r="C956" s="8" t="s">
        <v>3360</v>
      </c>
      <c r="D956" s="8" t="s">
        <v>3361</v>
      </c>
      <c r="E956" s="8" t="s">
        <v>3362</v>
      </c>
      <c r="F956" s="1" t="s">
        <v>3363</v>
      </c>
      <c r="G956" s="4">
        <v>600</v>
      </c>
      <c r="H956" s="1" t="s">
        <v>29</v>
      </c>
      <c r="I956" s="1">
        <f t="shared" si="5"/>
        <v>600</v>
      </c>
      <c r="J956" s="60" t="s">
        <v>3364</v>
      </c>
      <c r="K956" s="19">
        <v>43556</v>
      </c>
      <c r="L956" s="19">
        <v>43800</v>
      </c>
      <c r="M956" s="1" t="s">
        <v>2264</v>
      </c>
      <c r="N956" s="1" t="s">
        <v>2264</v>
      </c>
    </row>
    <row r="957" spans="1:14" ht="36">
      <c r="A957" s="1">
        <v>47</v>
      </c>
      <c r="B957" s="4" t="s">
        <v>3365</v>
      </c>
      <c r="C957" s="8" t="s">
        <v>3366</v>
      </c>
      <c r="D957" s="8" t="s">
        <v>3361</v>
      </c>
      <c r="E957" s="8" t="s">
        <v>3362</v>
      </c>
      <c r="F957" s="1" t="s">
        <v>3367</v>
      </c>
      <c r="G957" s="4">
        <v>780</v>
      </c>
      <c r="H957" s="1" t="s">
        <v>29</v>
      </c>
      <c r="I957" s="1">
        <f t="shared" si="5"/>
        <v>780</v>
      </c>
      <c r="J957" s="60" t="s">
        <v>3368</v>
      </c>
      <c r="K957" s="19">
        <v>43556</v>
      </c>
      <c r="L957" s="19">
        <v>43800</v>
      </c>
      <c r="M957" s="1" t="s">
        <v>2264</v>
      </c>
      <c r="N957" s="1" t="s">
        <v>2264</v>
      </c>
    </row>
    <row r="958" spans="1:14" ht="288">
      <c r="A958" s="1">
        <v>48</v>
      </c>
      <c r="B958" s="24" t="s">
        <v>3369</v>
      </c>
      <c r="C958" s="1" t="s">
        <v>3370</v>
      </c>
      <c r="D958" s="82" t="s">
        <v>26</v>
      </c>
      <c r="E958" s="82" t="s">
        <v>3371</v>
      </c>
      <c r="F958" s="82" t="s">
        <v>3372</v>
      </c>
      <c r="G958" s="1">
        <v>197</v>
      </c>
      <c r="H958" s="1" t="s">
        <v>29</v>
      </c>
      <c r="I958" s="1">
        <f t="shared" si="5"/>
        <v>197</v>
      </c>
      <c r="J958" s="60" t="s">
        <v>3373</v>
      </c>
      <c r="K958" s="19">
        <v>43556</v>
      </c>
      <c r="L958" s="19">
        <v>43800</v>
      </c>
      <c r="M958" s="1" t="s">
        <v>2264</v>
      </c>
      <c r="N958" s="1" t="s">
        <v>2264</v>
      </c>
    </row>
    <row r="959" spans="1:14" ht="156">
      <c r="A959" s="1">
        <v>49</v>
      </c>
      <c r="B959" s="86" t="s">
        <v>2420</v>
      </c>
      <c r="C959" s="1" t="s">
        <v>2421</v>
      </c>
      <c r="D959" s="82" t="s">
        <v>53</v>
      </c>
      <c r="E959" s="82" t="s">
        <v>2422</v>
      </c>
      <c r="F959" s="82" t="s">
        <v>2423</v>
      </c>
      <c r="G959" s="1">
        <v>49</v>
      </c>
      <c r="H959" s="1" t="s">
        <v>29</v>
      </c>
      <c r="I959" s="1">
        <f t="shared" si="5"/>
        <v>49</v>
      </c>
      <c r="J959" s="60" t="s">
        <v>3374</v>
      </c>
      <c r="K959" s="19">
        <v>43556</v>
      </c>
      <c r="L959" s="19">
        <v>43800</v>
      </c>
      <c r="M959" s="1" t="s">
        <v>2264</v>
      </c>
      <c r="N959" s="1" t="s">
        <v>2264</v>
      </c>
    </row>
    <row r="960" spans="1:14" ht="48">
      <c r="A960" s="1">
        <v>50</v>
      </c>
      <c r="B960" s="24" t="s">
        <v>2425</v>
      </c>
      <c r="C960" s="1" t="s">
        <v>2426</v>
      </c>
      <c r="D960" s="82" t="s">
        <v>69</v>
      </c>
      <c r="E960" s="82" t="s">
        <v>2427</v>
      </c>
      <c r="F960" s="82" t="s">
        <v>2428</v>
      </c>
      <c r="G960" s="1">
        <v>35</v>
      </c>
      <c r="H960" s="1" t="s">
        <v>29</v>
      </c>
      <c r="I960" s="1">
        <f t="shared" si="5"/>
        <v>35</v>
      </c>
      <c r="J960" s="60" t="s">
        <v>3292</v>
      </c>
      <c r="K960" s="19">
        <v>43556</v>
      </c>
      <c r="L960" s="19">
        <v>43800</v>
      </c>
      <c r="M960" s="1" t="s">
        <v>2264</v>
      </c>
      <c r="N960" s="1" t="s">
        <v>2264</v>
      </c>
    </row>
    <row r="961" spans="1:14" ht="72">
      <c r="A961" s="1">
        <v>51</v>
      </c>
      <c r="B961" s="82" t="s">
        <v>2430</v>
      </c>
      <c r="C961" s="1" t="s">
        <v>3375</v>
      </c>
      <c r="D961" s="82" t="s">
        <v>44</v>
      </c>
      <c r="E961" s="82" t="s">
        <v>2432</v>
      </c>
      <c r="F961" s="82" t="s">
        <v>3376</v>
      </c>
      <c r="G961" s="1">
        <v>32</v>
      </c>
      <c r="H961" s="1" t="s">
        <v>29</v>
      </c>
      <c r="I961" s="1">
        <f t="shared" si="5"/>
        <v>32</v>
      </c>
      <c r="J961" s="60" t="s">
        <v>3377</v>
      </c>
      <c r="K961" s="19">
        <v>43556</v>
      </c>
      <c r="L961" s="19">
        <v>43800</v>
      </c>
      <c r="M961" s="1" t="s">
        <v>2264</v>
      </c>
      <c r="N961" s="1" t="s">
        <v>2264</v>
      </c>
    </row>
    <row r="962" spans="1:14" ht="36">
      <c r="A962" s="1">
        <v>52</v>
      </c>
      <c r="B962" s="87" t="s">
        <v>3378</v>
      </c>
      <c r="C962" s="8" t="s">
        <v>2462</v>
      </c>
      <c r="D962" s="82" t="s">
        <v>44</v>
      </c>
      <c r="E962" s="82" t="s">
        <v>2127</v>
      </c>
      <c r="F962" s="82" t="s">
        <v>3379</v>
      </c>
      <c r="G962" s="1">
        <v>85</v>
      </c>
      <c r="H962" s="1" t="s">
        <v>29</v>
      </c>
      <c r="I962" s="1">
        <f t="shared" si="5"/>
        <v>85</v>
      </c>
      <c r="J962" s="60" t="s">
        <v>3280</v>
      </c>
      <c r="K962" s="19">
        <v>43556</v>
      </c>
      <c r="L962" s="19">
        <v>43800</v>
      </c>
      <c r="M962" s="1" t="s">
        <v>2264</v>
      </c>
      <c r="N962" s="1" t="s">
        <v>2264</v>
      </c>
    </row>
    <row r="963" spans="1:14" ht="36">
      <c r="A963" s="1">
        <v>53</v>
      </c>
      <c r="B963" s="87" t="s">
        <v>3380</v>
      </c>
      <c r="C963" s="8" t="s">
        <v>2462</v>
      </c>
      <c r="D963" s="82" t="s">
        <v>44</v>
      </c>
      <c r="E963" s="82" t="s">
        <v>3381</v>
      </c>
      <c r="F963" s="82" t="s">
        <v>3382</v>
      </c>
      <c r="G963" s="1">
        <v>110</v>
      </c>
      <c r="H963" s="1" t="s">
        <v>29</v>
      </c>
      <c r="I963" s="1">
        <f t="shared" si="5"/>
        <v>110</v>
      </c>
      <c r="J963" s="60" t="s">
        <v>3383</v>
      </c>
      <c r="K963" s="19">
        <v>43556</v>
      </c>
      <c r="L963" s="19">
        <v>43800</v>
      </c>
      <c r="M963" s="1" t="s">
        <v>2264</v>
      </c>
      <c r="N963" s="1" t="s">
        <v>2264</v>
      </c>
    </row>
    <row r="964" spans="1:14" ht="101.25">
      <c r="A964" s="1">
        <v>54</v>
      </c>
      <c r="B964" s="87" t="s">
        <v>2435</v>
      </c>
      <c r="C964" s="88" t="s">
        <v>2436</v>
      </c>
      <c r="D964" s="82" t="s">
        <v>44</v>
      </c>
      <c r="E964" s="82" t="s">
        <v>2437</v>
      </c>
      <c r="F964" s="82" t="s">
        <v>2438</v>
      </c>
      <c r="G964" s="1">
        <v>22</v>
      </c>
      <c r="H964" s="1" t="s">
        <v>29</v>
      </c>
      <c r="I964" s="1">
        <f t="shared" si="5"/>
        <v>22</v>
      </c>
      <c r="J964" s="60" t="s">
        <v>3377</v>
      </c>
      <c r="K964" s="19">
        <v>43556</v>
      </c>
      <c r="L964" s="19">
        <v>43800</v>
      </c>
      <c r="M964" s="1" t="s">
        <v>2264</v>
      </c>
      <c r="N964" s="1" t="s">
        <v>2264</v>
      </c>
    </row>
    <row r="965" spans="1:14" ht="146.25">
      <c r="A965" s="1">
        <v>55</v>
      </c>
      <c r="B965" s="24" t="s">
        <v>2439</v>
      </c>
      <c r="C965" s="89" t="s">
        <v>3384</v>
      </c>
      <c r="D965" s="82" t="s">
        <v>48</v>
      </c>
      <c r="E965" s="82" t="s">
        <v>2441</v>
      </c>
      <c r="F965" s="82" t="s">
        <v>3385</v>
      </c>
      <c r="G965" s="1">
        <v>40</v>
      </c>
      <c r="H965" s="1" t="s">
        <v>29</v>
      </c>
      <c r="I965" s="1">
        <f t="shared" si="5"/>
        <v>40</v>
      </c>
      <c r="J965" s="60" t="s">
        <v>3386</v>
      </c>
      <c r="K965" s="19">
        <v>43556</v>
      </c>
      <c r="L965" s="19">
        <v>43800</v>
      </c>
      <c r="M965" s="1" t="s">
        <v>2264</v>
      </c>
      <c r="N965" s="1" t="s">
        <v>2264</v>
      </c>
    </row>
    <row r="966" spans="1:14" ht="120">
      <c r="A966" s="1">
        <v>56</v>
      </c>
      <c r="B966" s="82" t="s">
        <v>2444</v>
      </c>
      <c r="C966" s="1" t="s">
        <v>2445</v>
      </c>
      <c r="D966" s="82" t="s">
        <v>40</v>
      </c>
      <c r="E966" s="82" t="s">
        <v>2446</v>
      </c>
      <c r="F966" s="82" t="s">
        <v>2447</v>
      </c>
      <c r="G966" s="86">
        <v>187</v>
      </c>
      <c r="H966" s="1" t="s">
        <v>29</v>
      </c>
      <c r="I966" s="1">
        <f t="shared" si="5"/>
        <v>187</v>
      </c>
      <c r="J966" s="60" t="s">
        <v>3386</v>
      </c>
      <c r="K966" s="19">
        <v>43556</v>
      </c>
      <c r="L966" s="19">
        <v>43800</v>
      </c>
      <c r="M966" s="1" t="s">
        <v>2264</v>
      </c>
      <c r="N966" s="1" t="s">
        <v>2264</v>
      </c>
    </row>
    <row r="967" spans="1:14" ht="72">
      <c r="A967" s="1">
        <v>57</v>
      </c>
      <c r="B967" s="24" t="s">
        <v>2448</v>
      </c>
      <c r="C967" s="1" t="s">
        <v>3387</v>
      </c>
      <c r="D967" s="82" t="s">
        <v>61</v>
      </c>
      <c r="E967" s="82" t="s">
        <v>2450</v>
      </c>
      <c r="F967" s="82" t="s">
        <v>2442</v>
      </c>
      <c r="G967" s="1">
        <v>25</v>
      </c>
      <c r="H967" s="1" t="s">
        <v>29</v>
      </c>
      <c r="I967" s="1">
        <f t="shared" si="5"/>
        <v>25</v>
      </c>
      <c r="J967" s="60" t="s">
        <v>3386</v>
      </c>
      <c r="K967" s="19">
        <v>43556</v>
      </c>
      <c r="L967" s="19">
        <v>43800</v>
      </c>
      <c r="M967" s="1" t="s">
        <v>2264</v>
      </c>
      <c r="N967" s="1" t="s">
        <v>2264</v>
      </c>
    </row>
    <row r="968" spans="1:14" ht="36">
      <c r="A968" s="1">
        <v>58</v>
      </c>
      <c r="B968" s="86" t="s">
        <v>2452</v>
      </c>
      <c r="C968" s="8" t="s">
        <v>2453</v>
      </c>
      <c r="D968" s="82" t="s">
        <v>61</v>
      </c>
      <c r="E968" s="82" t="s">
        <v>845</v>
      </c>
      <c r="F968" s="82" t="s">
        <v>2454</v>
      </c>
      <c r="G968" s="1">
        <v>70</v>
      </c>
      <c r="H968" s="1" t="s">
        <v>29</v>
      </c>
      <c r="I968" s="1">
        <f t="shared" si="5"/>
        <v>70</v>
      </c>
      <c r="J968" s="60" t="s">
        <v>3311</v>
      </c>
      <c r="K968" s="19">
        <v>43556</v>
      </c>
      <c r="L968" s="19">
        <v>43800</v>
      </c>
      <c r="M968" s="1" t="s">
        <v>2264</v>
      </c>
      <c r="N968" s="1" t="s">
        <v>2264</v>
      </c>
    </row>
    <row r="969" spans="1:14" ht="84">
      <c r="A969" s="1">
        <v>59</v>
      </c>
      <c r="B969" s="24" t="s">
        <v>2456</v>
      </c>
      <c r="C969" s="1" t="s">
        <v>3388</v>
      </c>
      <c r="D969" s="82" t="s">
        <v>65</v>
      </c>
      <c r="E969" s="82" t="s">
        <v>2458</v>
      </c>
      <c r="F969" s="82" t="s">
        <v>2459</v>
      </c>
      <c r="G969" s="1">
        <v>69</v>
      </c>
      <c r="H969" s="1" t="s">
        <v>29</v>
      </c>
      <c r="I969" s="1">
        <f t="shared" si="5"/>
        <v>69</v>
      </c>
      <c r="J969" s="60" t="s">
        <v>3389</v>
      </c>
      <c r="K969" s="19">
        <v>43556</v>
      </c>
      <c r="L969" s="19">
        <v>43800</v>
      </c>
      <c r="M969" s="1" t="s">
        <v>2264</v>
      </c>
      <c r="N969" s="1" t="s">
        <v>2264</v>
      </c>
    </row>
    <row r="970" spans="1:14" ht="36">
      <c r="A970" s="1">
        <v>60</v>
      </c>
      <c r="B970" s="86" t="s">
        <v>2461</v>
      </c>
      <c r="C970" s="8" t="s">
        <v>2462</v>
      </c>
      <c r="D970" s="82" t="s">
        <v>65</v>
      </c>
      <c r="E970" s="82" t="s">
        <v>2463</v>
      </c>
      <c r="F970" s="82" t="s">
        <v>2464</v>
      </c>
      <c r="G970" s="1">
        <v>70</v>
      </c>
      <c r="H970" s="1" t="s">
        <v>29</v>
      </c>
      <c r="I970" s="1">
        <f t="shared" si="5"/>
        <v>70</v>
      </c>
      <c r="J970" s="60" t="s">
        <v>3390</v>
      </c>
      <c r="K970" s="19">
        <v>43556</v>
      </c>
      <c r="L970" s="19">
        <v>43800</v>
      </c>
      <c r="M970" s="1" t="s">
        <v>2264</v>
      </c>
      <c r="N970" s="1" t="s">
        <v>2264</v>
      </c>
    </row>
    <row r="971" spans="1:14" ht="84">
      <c r="A971" s="1">
        <v>61</v>
      </c>
      <c r="B971" s="82" t="s">
        <v>2466</v>
      </c>
      <c r="C971" s="1" t="s">
        <v>3391</v>
      </c>
      <c r="D971" s="82" t="s">
        <v>26</v>
      </c>
      <c r="E971" s="82" t="s">
        <v>2468</v>
      </c>
      <c r="F971" s="82" t="s">
        <v>2469</v>
      </c>
      <c r="G971" s="1">
        <v>33</v>
      </c>
      <c r="H971" s="1" t="s">
        <v>29</v>
      </c>
      <c r="I971" s="1">
        <f t="shared" si="5"/>
        <v>33</v>
      </c>
      <c r="J971" s="60" t="s">
        <v>3392</v>
      </c>
      <c r="K971" s="19">
        <v>43556</v>
      </c>
      <c r="L971" s="19">
        <v>43800</v>
      </c>
      <c r="M971" s="1" t="s">
        <v>2264</v>
      </c>
      <c r="N971" s="1" t="s">
        <v>2264</v>
      </c>
    </row>
    <row r="972" spans="1:14" ht="60">
      <c r="A972" s="1">
        <v>62</v>
      </c>
      <c r="B972" s="82" t="s">
        <v>3393</v>
      </c>
      <c r="C972" s="1" t="s">
        <v>3394</v>
      </c>
      <c r="D972" s="82" t="s">
        <v>36</v>
      </c>
      <c r="E972" s="82" t="s">
        <v>2473</v>
      </c>
      <c r="F972" s="82" t="s">
        <v>2442</v>
      </c>
      <c r="G972" s="1">
        <v>25</v>
      </c>
      <c r="H972" s="1" t="s">
        <v>29</v>
      </c>
      <c r="I972" s="1">
        <f t="shared" si="5"/>
        <v>25</v>
      </c>
      <c r="J972" s="60" t="s">
        <v>3386</v>
      </c>
      <c r="K972" s="19">
        <v>43556</v>
      </c>
      <c r="L972" s="19">
        <v>43800</v>
      </c>
      <c r="M972" s="1" t="s">
        <v>2264</v>
      </c>
      <c r="N972" s="1" t="s">
        <v>2264</v>
      </c>
    </row>
    <row r="973" spans="1:14" ht="84">
      <c r="A973" s="1">
        <v>63</v>
      </c>
      <c r="B973" s="24" t="s">
        <v>3395</v>
      </c>
      <c r="C973" s="1" t="s">
        <v>3396</v>
      </c>
      <c r="D973" s="82" t="s">
        <v>36</v>
      </c>
      <c r="E973" s="82" t="s">
        <v>2477</v>
      </c>
      <c r="F973" s="82" t="s">
        <v>3397</v>
      </c>
      <c r="G973" s="1">
        <v>46</v>
      </c>
      <c r="H973" s="1" t="s">
        <v>29</v>
      </c>
      <c r="I973" s="1">
        <f t="shared" si="5"/>
        <v>46</v>
      </c>
      <c r="J973" s="60" t="s">
        <v>3368</v>
      </c>
      <c r="K973" s="19">
        <v>43556</v>
      </c>
      <c r="L973" s="19">
        <v>43800</v>
      </c>
      <c r="M973" s="1" t="s">
        <v>2264</v>
      </c>
      <c r="N973" s="1" t="s">
        <v>2264</v>
      </c>
    </row>
    <row r="974" spans="1:14" ht="36">
      <c r="A974" s="1">
        <v>64</v>
      </c>
      <c r="B974" s="86" t="s">
        <v>2480</v>
      </c>
      <c r="C974" s="8" t="s">
        <v>3398</v>
      </c>
      <c r="D974" s="82" t="s">
        <v>57</v>
      </c>
      <c r="E974" s="82" t="s">
        <v>1035</v>
      </c>
      <c r="F974" s="82" t="s">
        <v>2482</v>
      </c>
      <c r="G974" s="1">
        <v>15</v>
      </c>
      <c r="H974" s="1" t="s">
        <v>29</v>
      </c>
      <c r="I974" s="1">
        <f t="shared" si="5"/>
        <v>15</v>
      </c>
      <c r="J974" s="60" t="s">
        <v>3399</v>
      </c>
      <c r="K974" s="19">
        <v>43556</v>
      </c>
      <c r="L974" s="19">
        <v>43800</v>
      </c>
      <c r="M974" s="1" t="s">
        <v>2264</v>
      </c>
      <c r="N974" s="1" t="s">
        <v>2264</v>
      </c>
    </row>
    <row r="975" spans="1:14" ht="48">
      <c r="A975" s="1">
        <v>65</v>
      </c>
      <c r="B975" s="86" t="s">
        <v>2484</v>
      </c>
      <c r="C975" s="8" t="s">
        <v>3400</v>
      </c>
      <c r="D975" s="82" t="s">
        <v>57</v>
      </c>
      <c r="E975" s="82" t="s">
        <v>1464</v>
      </c>
      <c r="F975" s="82" t="s">
        <v>2482</v>
      </c>
      <c r="G975" s="1">
        <v>15</v>
      </c>
      <c r="H975" s="1" t="s">
        <v>29</v>
      </c>
      <c r="I975" s="1">
        <f t="shared" si="5"/>
        <v>15</v>
      </c>
      <c r="J975" s="60" t="s">
        <v>3399</v>
      </c>
      <c r="K975" s="19">
        <v>43556</v>
      </c>
      <c r="L975" s="19">
        <v>43800</v>
      </c>
      <c r="M975" s="1" t="s">
        <v>2264</v>
      </c>
      <c r="N975" s="1" t="s">
        <v>2264</v>
      </c>
    </row>
    <row r="976" spans="1:14" ht="60">
      <c r="A976" s="1">
        <v>66</v>
      </c>
      <c r="B976" s="86" t="s">
        <v>2486</v>
      </c>
      <c r="C976" s="8" t="s">
        <v>3401</v>
      </c>
      <c r="D976" s="82" t="s">
        <v>57</v>
      </c>
      <c r="E976" s="82" t="s">
        <v>689</v>
      </c>
      <c r="F976" s="82" t="s">
        <v>3402</v>
      </c>
      <c r="G976" s="1">
        <v>38</v>
      </c>
      <c r="H976" s="1" t="s">
        <v>29</v>
      </c>
      <c r="I976" s="1">
        <f t="shared" si="5"/>
        <v>38</v>
      </c>
      <c r="J976" s="60" t="s">
        <v>3348</v>
      </c>
      <c r="K976" s="19">
        <v>43556</v>
      </c>
      <c r="L976" s="19">
        <v>43800</v>
      </c>
      <c r="M976" s="1" t="s">
        <v>2264</v>
      </c>
      <c r="N976" s="1" t="s">
        <v>2264</v>
      </c>
    </row>
    <row r="977" spans="1:14" ht="36">
      <c r="A977" s="1">
        <v>67</v>
      </c>
      <c r="B977" s="90" t="s">
        <v>2490</v>
      </c>
      <c r="C977" s="91" t="s">
        <v>2487</v>
      </c>
      <c r="D977" s="82" t="s">
        <v>57</v>
      </c>
      <c r="E977" s="82" t="s">
        <v>2491</v>
      </c>
      <c r="F977" s="82" t="s">
        <v>2488</v>
      </c>
      <c r="G977" s="5">
        <v>25</v>
      </c>
      <c r="H977" s="1" t="s">
        <v>29</v>
      </c>
      <c r="I977" s="1">
        <f t="shared" si="5"/>
        <v>25</v>
      </c>
      <c r="J977" s="96" t="s">
        <v>3348</v>
      </c>
      <c r="K977" s="19">
        <v>43556</v>
      </c>
      <c r="L977" s="19">
        <v>43800</v>
      </c>
      <c r="M977" s="1" t="s">
        <v>2264</v>
      </c>
      <c r="N977" s="1" t="s">
        <v>2264</v>
      </c>
    </row>
    <row r="978" spans="1:14" ht="72">
      <c r="A978" s="1">
        <v>68</v>
      </c>
      <c r="B978" s="1" t="s">
        <v>3403</v>
      </c>
      <c r="C978" s="1" t="s">
        <v>3404</v>
      </c>
      <c r="D978" s="82" t="s">
        <v>57</v>
      </c>
      <c r="E978" s="1" t="s">
        <v>3405</v>
      </c>
      <c r="F978" s="82" t="s">
        <v>3406</v>
      </c>
      <c r="G978" s="1">
        <v>10</v>
      </c>
      <c r="H978" s="1" t="s">
        <v>29</v>
      </c>
      <c r="I978" s="1">
        <v>10</v>
      </c>
      <c r="J978" s="60" t="s">
        <v>3348</v>
      </c>
      <c r="K978" s="19">
        <v>43556</v>
      </c>
      <c r="L978" s="19">
        <v>43800</v>
      </c>
      <c r="M978" s="1" t="s">
        <v>2264</v>
      </c>
      <c r="N978" s="1" t="s">
        <v>2264</v>
      </c>
    </row>
    <row r="979" spans="1:14" ht="72">
      <c r="A979" s="1">
        <v>69</v>
      </c>
      <c r="B979" s="1" t="s">
        <v>3407</v>
      </c>
      <c r="C979" s="1" t="s">
        <v>3408</v>
      </c>
      <c r="D979" s="82" t="s">
        <v>57</v>
      </c>
      <c r="E979" s="1" t="s">
        <v>3409</v>
      </c>
      <c r="F979" s="82" t="s">
        <v>3410</v>
      </c>
      <c r="G979" s="1">
        <v>7</v>
      </c>
      <c r="H979" s="1" t="s">
        <v>29</v>
      </c>
      <c r="I979" s="1">
        <f t="shared" ref="I979:I985" si="6">G979</f>
        <v>7</v>
      </c>
      <c r="J979" s="60" t="s">
        <v>3348</v>
      </c>
      <c r="K979" s="19">
        <v>43556</v>
      </c>
      <c r="L979" s="19">
        <v>43800</v>
      </c>
      <c r="M979" s="1" t="s">
        <v>2264</v>
      </c>
      <c r="N979" s="1" t="s">
        <v>2264</v>
      </c>
    </row>
    <row r="980" spans="1:14" ht="72">
      <c r="A980" s="1">
        <v>70</v>
      </c>
      <c r="B980" s="1" t="s">
        <v>3411</v>
      </c>
      <c r="C980" s="1" t="s">
        <v>3412</v>
      </c>
      <c r="D980" s="82" t="s">
        <v>57</v>
      </c>
      <c r="E980" s="1" t="s">
        <v>3413</v>
      </c>
      <c r="F980" s="82" t="s">
        <v>3414</v>
      </c>
      <c r="G980" s="1">
        <v>5</v>
      </c>
      <c r="H980" s="1" t="s">
        <v>29</v>
      </c>
      <c r="I980" s="1">
        <f t="shared" si="6"/>
        <v>5</v>
      </c>
      <c r="J980" s="60" t="s">
        <v>3399</v>
      </c>
      <c r="K980" s="19">
        <v>43556</v>
      </c>
      <c r="L980" s="19">
        <v>43800</v>
      </c>
      <c r="M980" s="1" t="s">
        <v>2264</v>
      </c>
      <c r="N980" s="1" t="s">
        <v>2264</v>
      </c>
    </row>
    <row r="981" spans="1:14" ht="72">
      <c r="A981" s="1">
        <v>71</v>
      </c>
      <c r="B981" s="1" t="s">
        <v>3415</v>
      </c>
      <c r="C981" s="1" t="s">
        <v>3416</v>
      </c>
      <c r="D981" s="82" t="s">
        <v>57</v>
      </c>
      <c r="E981" s="1" t="s">
        <v>3417</v>
      </c>
      <c r="F981" s="82" t="s">
        <v>3406</v>
      </c>
      <c r="G981" s="1">
        <v>10</v>
      </c>
      <c r="H981" s="1" t="s">
        <v>29</v>
      </c>
      <c r="I981" s="1">
        <f t="shared" si="6"/>
        <v>10</v>
      </c>
      <c r="J981" s="60" t="s">
        <v>3348</v>
      </c>
      <c r="K981" s="19">
        <v>43556</v>
      </c>
      <c r="L981" s="19">
        <v>43800</v>
      </c>
      <c r="M981" s="1" t="s">
        <v>2264</v>
      </c>
      <c r="N981" s="1" t="s">
        <v>2264</v>
      </c>
    </row>
    <row r="982" spans="1:14" ht="36">
      <c r="A982" s="1">
        <v>72</v>
      </c>
      <c r="B982" s="1" t="s">
        <v>3418</v>
      </c>
      <c r="C982" s="1" t="s">
        <v>3419</v>
      </c>
      <c r="D982" s="82" t="s">
        <v>57</v>
      </c>
      <c r="E982" s="1" t="s">
        <v>3420</v>
      </c>
      <c r="F982" s="82" t="s">
        <v>3410</v>
      </c>
      <c r="G982" s="1">
        <v>7</v>
      </c>
      <c r="H982" s="1" t="s">
        <v>29</v>
      </c>
      <c r="I982" s="1">
        <f t="shared" si="6"/>
        <v>7</v>
      </c>
      <c r="J982" s="60" t="s">
        <v>3348</v>
      </c>
      <c r="K982" s="19">
        <v>43556</v>
      </c>
      <c r="L982" s="19">
        <v>43800</v>
      </c>
      <c r="M982" s="1" t="s">
        <v>2264</v>
      </c>
      <c r="N982" s="1" t="s">
        <v>2264</v>
      </c>
    </row>
    <row r="983" spans="1:14" ht="36">
      <c r="A983" s="1">
        <v>73</v>
      </c>
      <c r="B983" s="1" t="s">
        <v>3421</v>
      </c>
      <c r="C983" s="1" t="s">
        <v>3419</v>
      </c>
      <c r="D983" s="82" t="s">
        <v>57</v>
      </c>
      <c r="E983" s="1" t="s">
        <v>3422</v>
      </c>
      <c r="F983" s="82" t="s">
        <v>3406</v>
      </c>
      <c r="G983" s="1">
        <v>10</v>
      </c>
      <c r="H983" s="1" t="s">
        <v>29</v>
      </c>
      <c r="I983" s="1">
        <f t="shared" si="6"/>
        <v>10</v>
      </c>
      <c r="J983" s="60" t="s">
        <v>3348</v>
      </c>
      <c r="K983" s="19">
        <v>43556</v>
      </c>
      <c r="L983" s="19">
        <v>43800</v>
      </c>
      <c r="M983" s="1" t="s">
        <v>2264</v>
      </c>
      <c r="N983" s="1" t="s">
        <v>2264</v>
      </c>
    </row>
    <row r="984" spans="1:14" ht="72">
      <c r="A984" s="1">
        <v>74</v>
      </c>
      <c r="B984" s="1" t="s">
        <v>3423</v>
      </c>
      <c r="C984" s="1" t="s">
        <v>3424</v>
      </c>
      <c r="D984" s="82" t="s">
        <v>57</v>
      </c>
      <c r="E984" s="1" t="s">
        <v>3425</v>
      </c>
      <c r="F984" s="82" t="s">
        <v>3414</v>
      </c>
      <c r="G984" s="1">
        <v>5</v>
      </c>
      <c r="H984" s="1" t="s">
        <v>29</v>
      </c>
      <c r="I984" s="1">
        <f t="shared" si="6"/>
        <v>5</v>
      </c>
      <c r="J984" s="60" t="s">
        <v>3399</v>
      </c>
      <c r="K984" s="19">
        <v>43556</v>
      </c>
      <c r="L984" s="19">
        <v>43800</v>
      </c>
      <c r="M984" s="1" t="s">
        <v>2264</v>
      </c>
      <c r="N984" s="1" t="s">
        <v>2264</v>
      </c>
    </row>
    <row r="985" spans="1:14" ht="72">
      <c r="A985" s="1">
        <v>75</v>
      </c>
      <c r="B985" s="1" t="s">
        <v>3426</v>
      </c>
      <c r="C985" s="1" t="s">
        <v>3427</v>
      </c>
      <c r="D985" s="82" t="s">
        <v>57</v>
      </c>
      <c r="E985" s="1" t="s">
        <v>899</v>
      </c>
      <c r="F985" s="82" t="s">
        <v>3233</v>
      </c>
      <c r="G985" s="1">
        <v>4</v>
      </c>
      <c r="H985" s="1" t="s">
        <v>29</v>
      </c>
      <c r="I985" s="1">
        <f t="shared" si="6"/>
        <v>4</v>
      </c>
      <c r="J985" s="60" t="s">
        <v>3348</v>
      </c>
      <c r="K985" s="19">
        <v>43556</v>
      </c>
      <c r="L985" s="19">
        <v>43800</v>
      </c>
      <c r="M985" s="1" t="s">
        <v>2264</v>
      </c>
      <c r="N985" s="1" t="s">
        <v>2264</v>
      </c>
    </row>
    <row r="986" spans="1:14" ht="36">
      <c r="A986" s="1">
        <v>76</v>
      </c>
      <c r="B986" s="1" t="s">
        <v>3428</v>
      </c>
      <c r="C986" s="1" t="s">
        <v>3429</v>
      </c>
      <c r="D986" s="1" t="s">
        <v>40</v>
      </c>
      <c r="E986" s="1" t="s">
        <v>3430</v>
      </c>
      <c r="F986" s="82" t="s">
        <v>3317</v>
      </c>
      <c r="G986" s="1">
        <v>30</v>
      </c>
      <c r="H986" s="1" t="s">
        <v>29</v>
      </c>
      <c r="I986" s="1">
        <v>30</v>
      </c>
      <c r="J986" s="60" t="s">
        <v>3431</v>
      </c>
      <c r="K986" s="19">
        <v>43556</v>
      </c>
      <c r="L986" s="19">
        <v>43800</v>
      </c>
      <c r="M986" s="1" t="s">
        <v>2264</v>
      </c>
      <c r="N986" s="1" t="s">
        <v>2264</v>
      </c>
    </row>
    <row r="987" spans="1:14" ht="48">
      <c r="A987" s="1">
        <v>77</v>
      </c>
      <c r="B987" s="8" t="s">
        <v>3432</v>
      </c>
      <c r="C987" s="8" t="s">
        <v>3433</v>
      </c>
      <c r="D987" s="1" t="s">
        <v>40</v>
      </c>
      <c r="E987" s="1" t="s">
        <v>780</v>
      </c>
      <c r="F987" s="1" t="s">
        <v>3434</v>
      </c>
      <c r="G987" s="1">
        <v>35</v>
      </c>
      <c r="H987" s="1" t="s">
        <v>29</v>
      </c>
      <c r="I987" s="1">
        <v>35</v>
      </c>
      <c r="J987" s="8" t="s">
        <v>3435</v>
      </c>
      <c r="K987" s="19">
        <v>43556</v>
      </c>
      <c r="L987" s="19">
        <v>43800</v>
      </c>
      <c r="M987" s="1" t="s">
        <v>2264</v>
      </c>
      <c r="N987" s="1" t="s">
        <v>2264</v>
      </c>
    </row>
    <row r="988" spans="1:14" ht="24">
      <c r="A988" s="2" t="s">
        <v>77</v>
      </c>
      <c r="B988" s="2" t="s">
        <v>3436</v>
      </c>
      <c r="C988" s="2" t="s">
        <v>3437</v>
      </c>
      <c r="D988" s="2"/>
      <c r="E988" s="2"/>
      <c r="F988" s="92"/>
      <c r="G988" s="43"/>
      <c r="H988" s="1"/>
      <c r="I988" s="43"/>
      <c r="J988" s="2"/>
      <c r="K988" s="18"/>
      <c r="L988" s="18"/>
      <c r="M988" s="2"/>
      <c r="N988" s="2">
        <v>143</v>
      </c>
    </row>
    <row r="989" spans="1:14" ht="108">
      <c r="A989" s="1">
        <v>1</v>
      </c>
      <c r="B989" s="1" t="s">
        <v>3436</v>
      </c>
      <c r="C989" s="1" t="s">
        <v>3438</v>
      </c>
      <c r="D989" s="1" t="s">
        <v>3209</v>
      </c>
      <c r="E989" s="1" t="s">
        <v>3439</v>
      </c>
      <c r="F989" s="1" t="s">
        <v>3440</v>
      </c>
      <c r="G989" s="1">
        <v>54</v>
      </c>
      <c r="H989" s="1" t="s">
        <v>29</v>
      </c>
      <c r="I989" s="1">
        <v>54</v>
      </c>
      <c r="J989" s="1" t="s">
        <v>3441</v>
      </c>
      <c r="K989" s="19">
        <v>43556</v>
      </c>
      <c r="L989" s="19">
        <v>43800</v>
      </c>
      <c r="M989" s="1" t="s">
        <v>3437</v>
      </c>
      <c r="N989" s="1" t="s">
        <v>3442</v>
      </c>
    </row>
    <row r="990" spans="1:14" ht="36">
      <c r="A990" s="1">
        <v>2</v>
      </c>
      <c r="B990" s="1" t="s">
        <v>3436</v>
      </c>
      <c r="C990" s="1" t="s">
        <v>3443</v>
      </c>
      <c r="D990" s="1" t="s">
        <v>898</v>
      </c>
      <c r="E990" s="1" t="s">
        <v>3444</v>
      </c>
      <c r="F990" s="1" t="s">
        <v>3440</v>
      </c>
      <c r="G990" s="1">
        <v>10</v>
      </c>
      <c r="H990" s="1" t="s">
        <v>29</v>
      </c>
      <c r="I990" s="1">
        <v>10</v>
      </c>
      <c r="J990" s="1" t="s">
        <v>3441</v>
      </c>
      <c r="K990" s="19">
        <v>43556</v>
      </c>
      <c r="L990" s="19">
        <v>43800</v>
      </c>
      <c r="M990" s="1" t="s">
        <v>3437</v>
      </c>
      <c r="N990" s="1" t="s">
        <v>3445</v>
      </c>
    </row>
    <row r="991" spans="1:14" ht="72">
      <c r="A991" s="1">
        <v>3</v>
      </c>
      <c r="B991" s="1" t="s">
        <v>3436</v>
      </c>
      <c r="C991" s="1" t="s">
        <v>3446</v>
      </c>
      <c r="D991" s="1" t="s">
        <v>168</v>
      </c>
      <c r="E991" s="1" t="s">
        <v>3447</v>
      </c>
      <c r="F991" s="1" t="s">
        <v>3440</v>
      </c>
      <c r="G991" s="1">
        <v>45</v>
      </c>
      <c r="H991" s="1" t="s">
        <v>29</v>
      </c>
      <c r="I991" s="1">
        <v>45</v>
      </c>
      <c r="J991" s="1" t="s">
        <v>3441</v>
      </c>
      <c r="K991" s="19">
        <v>43556</v>
      </c>
      <c r="L991" s="19">
        <v>43800</v>
      </c>
      <c r="M991" s="1" t="s">
        <v>3437</v>
      </c>
      <c r="N991" s="1" t="s">
        <v>3448</v>
      </c>
    </row>
    <row r="992" spans="1:14" ht="36">
      <c r="A992" s="1">
        <v>4</v>
      </c>
      <c r="B992" s="1" t="s">
        <v>3436</v>
      </c>
      <c r="C992" s="1" t="s">
        <v>3449</v>
      </c>
      <c r="D992" s="1" t="s">
        <v>1053</v>
      </c>
      <c r="E992" s="1" t="s">
        <v>1815</v>
      </c>
      <c r="F992" s="1" t="s">
        <v>3440</v>
      </c>
      <c r="G992" s="1">
        <v>3</v>
      </c>
      <c r="H992" s="1" t="s">
        <v>29</v>
      </c>
      <c r="I992" s="1">
        <v>3</v>
      </c>
      <c r="J992" s="1" t="s">
        <v>3441</v>
      </c>
      <c r="K992" s="19">
        <v>43556</v>
      </c>
      <c r="L992" s="19">
        <v>43800</v>
      </c>
      <c r="M992" s="1" t="s">
        <v>3437</v>
      </c>
      <c r="N992" s="1" t="s">
        <v>3450</v>
      </c>
    </row>
    <row r="993" spans="1:14" ht="72">
      <c r="A993" s="1">
        <v>5</v>
      </c>
      <c r="B993" s="1" t="s">
        <v>3436</v>
      </c>
      <c r="C993" s="1" t="s">
        <v>3451</v>
      </c>
      <c r="D993" s="1" t="s">
        <v>158</v>
      </c>
      <c r="E993" s="1" t="s">
        <v>3452</v>
      </c>
      <c r="F993" s="1" t="s">
        <v>3440</v>
      </c>
      <c r="G993" s="1">
        <v>30.5</v>
      </c>
      <c r="H993" s="1" t="s">
        <v>29</v>
      </c>
      <c r="I993" s="1">
        <v>30.5</v>
      </c>
      <c r="J993" s="1" t="s">
        <v>3441</v>
      </c>
      <c r="K993" s="19">
        <v>43556</v>
      </c>
      <c r="L993" s="19">
        <v>43800</v>
      </c>
      <c r="M993" s="1" t="s">
        <v>3437</v>
      </c>
      <c r="N993" s="1" t="s">
        <v>3453</v>
      </c>
    </row>
    <row r="994" spans="1:14" ht="36">
      <c r="A994" s="1">
        <v>6</v>
      </c>
      <c r="B994" s="1" t="s">
        <v>3436</v>
      </c>
      <c r="C994" s="1" t="s">
        <v>3449</v>
      </c>
      <c r="D994" s="1" t="s">
        <v>1047</v>
      </c>
      <c r="E994" s="1" t="s">
        <v>3454</v>
      </c>
      <c r="F994" s="1" t="s">
        <v>3455</v>
      </c>
      <c r="G994" s="1">
        <v>0.5</v>
      </c>
      <c r="H994" s="1" t="s">
        <v>29</v>
      </c>
      <c r="I994" s="1">
        <v>0.5</v>
      </c>
      <c r="J994" s="1" t="s">
        <v>3441</v>
      </c>
      <c r="K994" s="19">
        <v>43556</v>
      </c>
      <c r="L994" s="19">
        <v>43800</v>
      </c>
      <c r="M994" s="1" t="s">
        <v>3437</v>
      </c>
      <c r="N994" s="1" t="s">
        <v>3456</v>
      </c>
    </row>
    <row r="995" spans="1:14">
      <c r="A995" s="2" t="s">
        <v>85</v>
      </c>
      <c r="B995" s="2" t="s">
        <v>3457</v>
      </c>
      <c r="C995" s="2" t="s">
        <v>3458</v>
      </c>
      <c r="D995" s="2"/>
      <c r="E995" s="2"/>
      <c r="F995" s="2"/>
      <c r="G995" s="4"/>
      <c r="H995" s="1"/>
      <c r="I995" s="4"/>
      <c r="J995" s="2"/>
      <c r="K995" s="21"/>
      <c r="L995" s="21"/>
      <c r="M995" s="2"/>
      <c r="N995" s="2">
        <v>3659</v>
      </c>
    </row>
    <row r="996" spans="1:14" ht="36">
      <c r="A996" s="1">
        <v>1</v>
      </c>
      <c r="B996" s="1" t="s">
        <v>3459</v>
      </c>
      <c r="C996" s="1" t="s">
        <v>3460</v>
      </c>
      <c r="D996" s="1" t="s">
        <v>1235</v>
      </c>
      <c r="E996" s="1" t="s">
        <v>3461</v>
      </c>
      <c r="F996" s="1" t="s">
        <v>3462</v>
      </c>
      <c r="G996" s="43">
        <v>59.070099999999996</v>
      </c>
      <c r="H996" s="43" t="s">
        <v>29</v>
      </c>
      <c r="I996" s="43">
        <v>59.070099999999996</v>
      </c>
      <c r="J996" s="1" t="s">
        <v>3463</v>
      </c>
      <c r="K996" s="19">
        <v>43556</v>
      </c>
      <c r="L996" s="19">
        <v>43800</v>
      </c>
      <c r="M996" s="1" t="s">
        <v>3464</v>
      </c>
      <c r="N996" s="1" t="s">
        <v>3465</v>
      </c>
    </row>
    <row r="997" spans="1:14" ht="36">
      <c r="A997" s="1">
        <v>2</v>
      </c>
      <c r="B997" s="1" t="s">
        <v>3466</v>
      </c>
      <c r="C997" s="1" t="s">
        <v>3467</v>
      </c>
      <c r="D997" s="1" t="s">
        <v>26</v>
      </c>
      <c r="E997" s="1" t="s">
        <v>3210</v>
      </c>
      <c r="F997" s="1" t="s">
        <v>3462</v>
      </c>
      <c r="G997" s="43">
        <v>55.406500000000001</v>
      </c>
      <c r="H997" s="43" t="s">
        <v>29</v>
      </c>
      <c r="I997" s="43">
        <v>55.406500000000001</v>
      </c>
      <c r="J997" s="1" t="s">
        <v>3468</v>
      </c>
      <c r="K997" s="19">
        <v>43556</v>
      </c>
      <c r="L997" s="19">
        <v>43800</v>
      </c>
      <c r="M997" s="1" t="s">
        <v>3464</v>
      </c>
      <c r="N997" s="1" t="s">
        <v>3465</v>
      </c>
    </row>
    <row r="998" spans="1:14" ht="36">
      <c r="A998" s="1">
        <v>3</v>
      </c>
      <c r="B998" s="1" t="s">
        <v>3469</v>
      </c>
      <c r="C998" s="1" t="s">
        <v>3470</v>
      </c>
      <c r="D998" s="1" t="s">
        <v>1361</v>
      </c>
      <c r="E998" s="1" t="s">
        <v>3232</v>
      </c>
      <c r="F998" s="1" t="s">
        <v>3462</v>
      </c>
      <c r="G998" s="43">
        <v>63.300199999999997</v>
      </c>
      <c r="H998" s="43" t="s">
        <v>29</v>
      </c>
      <c r="I998" s="43">
        <v>63.300199999999997</v>
      </c>
      <c r="J998" s="1" t="s">
        <v>3471</v>
      </c>
      <c r="K998" s="19">
        <v>43556</v>
      </c>
      <c r="L998" s="19">
        <v>43800</v>
      </c>
      <c r="M998" s="1" t="s">
        <v>3464</v>
      </c>
      <c r="N998" s="1" t="s">
        <v>3465</v>
      </c>
    </row>
    <row r="999" spans="1:14" ht="36">
      <c r="A999" s="1">
        <v>4</v>
      </c>
      <c r="B999" s="1" t="s">
        <v>3472</v>
      </c>
      <c r="C999" s="1" t="s">
        <v>3460</v>
      </c>
      <c r="D999" s="1" t="s">
        <v>26</v>
      </c>
      <c r="E999" s="1" t="s">
        <v>3473</v>
      </c>
      <c r="F999" s="1" t="s">
        <v>3462</v>
      </c>
      <c r="G999" s="43">
        <v>66.339500000000001</v>
      </c>
      <c r="H999" s="43" t="s">
        <v>29</v>
      </c>
      <c r="I999" s="43">
        <v>66.339500000000001</v>
      </c>
      <c r="J999" s="1" t="s">
        <v>3474</v>
      </c>
      <c r="K999" s="19">
        <v>43556</v>
      </c>
      <c r="L999" s="19">
        <v>43800</v>
      </c>
      <c r="M999" s="1" t="s">
        <v>3464</v>
      </c>
      <c r="N999" s="1" t="s">
        <v>3465</v>
      </c>
    </row>
    <row r="1000" spans="1:14" ht="36">
      <c r="A1000" s="1">
        <v>5</v>
      </c>
      <c r="B1000" s="1" t="s">
        <v>3475</v>
      </c>
      <c r="C1000" s="1" t="s">
        <v>3476</v>
      </c>
      <c r="D1000" s="1" t="s">
        <v>48</v>
      </c>
      <c r="E1000" s="1" t="s">
        <v>3477</v>
      </c>
      <c r="F1000" s="1" t="s">
        <v>3462</v>
      </c>
      <c r="G1000" s="43">
        <v>94.049199999999999</v>
      </c>
      <c r="H1000" s="43" t="s">
        <v>29</v>
      </c>
      <c r="I1000" s="43">
        <v>94.049199999999999</v>
      </c>
      <c r="J1000" s="1" t="s">
        <v>3478</v>
      </c>
      <c r="K1000" s="19">
        <v>43556</v>
      </c>
      <c r="L1000" s="19">
        <v>43800</v>
      </c>
      <c r="M1000" s="1" t="s">
        <v>3464</v>
      </c>
      <c r="N1000" s="1" t="s">
        <v>3465</v>
      </c>
    </row>
    <row r="1001" spans="1:14" ht="36">
      <c r="A1001" s="1">
        <v>6</v>
      </c>
      <c r="B1001" s="1" t="s">
        <v>3479</v>
      </c>
      <c r="C1001" s="1" t="s">
        <v>3460</v>
      </c>
      <c r="D1001" s="1" t="s">
        <v>48</v>
      </c>
      <c r="E1001" s="1" t="s">
        <v>3477</v>
      </c>
      <c r="F1001" s="1" t="s">
        <v>3462</v>
      </c>
      <c r="G1001" s="43">
        <v>79.483199999999997</v>
      </c>
      <c r="H1001" s="43" t="s">
        <v>29</v>
      </c>
      <c r="I1001" s="43">
        <v>79.483199999999997</v>
      </c>
      <c r="J1001" s="1" t="s">
        <v>3478</v>
      </c>
      <c r="K1001" s="19">
        <v>43556</v>
      </c>
      <c r="L1001" s="19">
        <v>43800</v>
      </c>
      <c r="M1001" s="1" t="s">
        <v>3464</v>
      </c>
      <c r="N1001" s="1" t="s">
        <v>3465</v>
      </c>
    </row>
    <row r="1002" spans="1:14" ht="36">
      <c r="A1002" s="1">
        <v>7</v>
      </c>
      <c r="B1002" s="1" t="s">
        <v>3480</v>
      </c>
      <c r="C1002" s="1" t="s">
        <v>3460</v>
      </c>
      <c r="D1002" s="1" t="s">
        <v>48</v>
      </c>
      <c r="E1002" s="1" t="s">
        <v>3481</v>
      </c>
      <c r="F1002" s="1" t="s">
        <v>3462</v>
      </c>
      <c r="G1002" s="43">
        <v>73.718500000000006</v>
      </c>
      <c r="H1002" s="43" t="s">
        <v>29</v>
      </c>
      <c r="I1002" s="43">
        <v>73.718500000000006</v>
      </c>
      <c r="J1002" s="1" t="s">
        <v>3478</v>
      </c>
      <c r="K1002" s="19">
        <v>43556</v>
      </c>
      <c r="L1002" s="19">
        <v>43800</v>
      </c>
      <c r="M1002" s="1" t="s">
        <v>3464</v>
      </c>
      <c r="N1002" s="1" t="s">
        <v>3465</v>
      </c>
    </row>
    <row r="1003" spans="1:14" ht="36">
      <c r="A1003" s="1">
        <v>8</v>
      </c>
      <c r="B1003" s="1" t="s">
        <v>3482</v>
      </c>
      <c r="C1003" s="1" t="s">
        <v>3460</v>
      </c>
      <c r="D1003" s="1" t="s">
        <v>1174</v>
      </c>
      <c r="E1003" s="1" t="s">
        <v>3483</v>
      </c>
      <c r="F1003" s="1" t="s">
        <v>3462</v>
      </c>
      <c r="G1003" s="43">
        <v>70.065700000000007</v>
      </c>
      <c r="H1003" s="43" t="s">
        <v>29</v>
      </c>
      <c r="I1003" s="43">
        <v>70.065700000000007</v>
      </c>
      <c r="J1003" s="1" t="s">
        <v>3484</v>
      </c>
      <c r="K1003" s="19">
        <v>43556</v>
      </c>
      <c r="L1003" s="19">
        <v>43800</v>
      </c>
      <c r="M1003" s="1" t="s">
        <v>3464</v>
      </c>
      <c r="N1003" s="1" t="s">
        <v>3465</v>
      </c>
    </row>
    <row r="1004" spans="1:14" ht="36">
      <c r="A1004" s="1">
        <v>9</v>
      </c>
      <c r="B1004" s="1" t="s">
        <v>3485</v>
      </c>
      <c r="C1004" s="1" t="s">
        <v>3460</v>
      </c>
      <c r="D1004" s="1" t="s">
        <v>937</v>
      </c>
      <c r="E1004" s="1" t="s">
        <v>3486</v>
      </c>
      <c r="F1004" s="1" t="s">
        <v>3462</v>
      </c>
      <c r="G1004" s="43">
        <v>66.112399999999994</v>
      </c>
      <c r="H1004" s="43" t="s">
        <v>29</v>
      </c>
      <c r="I1004" s="43">
        <v>66.112399999999994</v>
      </c>
      <c r="J1004" s="1" t="s">
        <v>3468</v>
      </c>
      <c r="K1004" s="19">
        <v>43556</v>
      </c>
      <c r="L1004" s="19">
        <v>43800</v>
      </c>
      <c r="M1004" s="1" t="s">
        <v>3464</v>
      </c>
      <c r="N1004" s="1" t="s">
        <v>3465</v>
      </c>
    </row>
    <row r="1005" spans="1:14" ht="36">
      <c r="A1005" s="1">
        <v>10</v>
      </c>
      <c r="B1005" s="1" t="s">
        <v>3487</v>
      </c>
      <c r="C1005" s="1" t="s">
        <v>3460</v>
      </c>
      <c r="D1005" s="1" t="s">
        <v>898</v>
      </c>
      <c r="E1005" s="1" t="s">
        <v>3405</v>
      </c>
      <c r="F1005" s="1" t="s">
        <v>3462</v>
      </c>
      <c r="G1005" s="43">
        <v>121.09</v>
      </c>
      <c r="H1005" s="43" t="s">
        <v>29</v>
      </c>
      <c r="I1005" s="43">
        <v>121.09</v>
      </c>
      <c r="J1005" s="1" t="s">
        <v>3471</v>
      </c>
      <c r="K1005" s="19">
        <v>43556</v>
      </c>
      <c r="L1005" s="19">
        <v>43800</v>
      </c>
      <c r="M1005" s="1" t="s">
        <v>3464</v>
      </c>
      <c r="N1005" s="1" t="s">
        <v>3465</v>
      </c>
    </row>
    <row r="1006" spans="1:14" ht="36">
      <c r="A1006" s="1">
        <v>11</v>
      </c>
      <c r="B1006" s="1" t="s">
        <v>3488</v>
      </c>
      <c r="C1006" s="1" t="s">
        <v>3467</v>
      </c>
      <c r="D1006" s="1" t="s">
        <v>1174</v>
      </c>
      <c r="E1006" s="1" t="s">
        <v>3483</v>
      </c>
      <c r="F1006" s="1" t="s">
        <v>3462</v>
      </c>
      <c r="G1006" s="43">
        <v>71.891900000000007</v>
      </c>
      <c r="H1006" s="43" t="s">
        <v>29</v>
      </c>
      <c r="I1006" s="43">
        <v>71.891900000000007</v>
      </c>
      <c r="J1006" s="1" t="s">
        <v>3484</v>
      </c>
      <c r="K1006" s="19">
        <v>43556</v>
      </c>
      <c r="L1006" s="19">
        <v>43800</v>
      </c>
      <c r="M1006" s="1" t="s">
        <v>3464</v>
      </c>
      <c r="N1006" s="1" t="s">
        <v>3465</v>
      </c>
    </row>
    <row r="1007" spans="1:14" ht="36">
      <c r="A1007" s="1">
        <v>12</v>
      </c>
      <c r="B1007" s="12" t="s">
        <v>3489</v>
      </c>
      <c r="C1007" s="93" t="s">
        <v>3490</v>
      </c>
      <c r="D1007" s="12" t="s">
        <v>3491</v>
      </c>
      <c r="E1007" s="12" t="s">
        <v>3492</v>
      </c>
      <c r="F1007" s="1" t="s">
        <v>3493</v>
      </c>
      <c r="G1007" s="43">
        <v>19.3156</v>
      </c>
      <c r="H1007" s="43" t="s">
        <v>29</v>
      </c>
      <c r="I1007" s="43">
        <v>19.3156</v>
      </c>
      <c r="J1007" s="1" t="s">
        <v>3494</v>
      </c>
      <c r="K1007" s="19">
        <v>43556</v>
      </c>
      <c r="L1007" s="19">
        <v>43800</v>
      </c>
      <c r="M1007" s="1" t="s">
        <v>3464</v>
      </c>
      <c r="N1007" s="1" t="s">
        <v>3465</v>
      </c>
    </row>
    <row r="1008" spans="1:14" ht="36">
      <c r="A1008" s="1">
        <v>13</v>
      </c>
      <c r="B1008" s="12" t="s">
        <v>3495</v>
      </c>
      <c r="C1008" s="93" t="s">
        <v>3496</v>
      </c>
      <c r="D1008" s="12" t="s">
        <v>937</v>
      </c>
      <c r="E1008" s="12" t="s">
        <v>3497</v>
      </c>
      <c r="F1008" s="1" t="s">
        <v>3493</v>
      </c>
      <c r="G1008" s="43">
        <v>10.256600000000001</v>
      </c>
      <c r="H1008" s="43" t="s">
        <v>29</v>
      </c>
      <c r="I1008" s="43">
        <v>10.256600000000001</v>
      </c>
      <c r="J1008" s="1" t="s">
        <v>3498</v>
      </c>
      <c r="K1008" s="19">
        <v>43556</v>
      </c>
      <c r="L1008" s="19">
        <v>43800</v>
      </c>
      <c r="M1008" s="1" t="s">
        <v>3464</v>
      </c>
      <c r="N1008" s="1" t="s">
        <v>3465</v>
      </c>
    </row>
    <row r="1009" spans="1:14" ht="36">
      <c r="A1009" s="1">
        <v>14</v>
      </c>
      <c r="B1009" s="12" t="s">
        <v>3499</v>
      </c>
      <c r="C1009" s="93" t="s">
        <v>3500</v>
      </c>
      <c r="D1009" s="12" t="s">
        <v>3501</v>
      </c>
      <c r="E1009" s="12" t="s">
        <v>2366</v>
      </c>
      <c r="F1009" s="1" t="s">
        <v>3493</v>
      </c>
      <c r="G1009" s="43">
        <v>13.4786</v>
      </c>
      <c r="H1009" s="43" t="s">
        <v>29</v>
      </c>
      <c r="I1009" s="43">
        <v>13.4786</v>
      </c>
      <c r="J1009" s="1" t="s">
        <v>3484</v>
      </c>
      <c r="K1009" s="19">
        <v>43556</v>
      </c>
      <c r="L1009" s="19">
        <v>43800</v>
      </c>
      <c r="M1009" s="1" t="s">
        <v>3464</v>
      </c>
      <c r="N1009" s="1" t="s">
        <v>3465</v>
      </c>
    </row>
    <row r="1010" spans="1:14" ht="36">
      <c r="A1010" s="1">
        <v>15</v>
      </c>
      <c r="B1010" s="12" t="s">
        <v>3502</v>
      </c>
      <c r="C1010" s="93" t="s">
        <v>3503</v>
      </c>
      <c r="D1010" s="12" t="s">
        <v>1174</v>
      </c>
      <c r="E1010" s="12" t="s">
        <v>1193</v>
      </c>
      <c r="F1010" s="1" t="s">
        <v>3493</v>
      </c>
      <c r="G1010" s="43">
        <v>53.230699999999999</v>
      </c>
      <c r="H1010" s="43" t="s">
        <v>29</v>
      </c>
      <c r="I1010" s="43">
        <v>53.230699999999999</v>
      </c>
      <c r="J1010" s="1" t="s">
        <v>3504</v>
      </c>
      <c r="K1010" s="19">
        <v>43556</v>
      </c>
      <c r="L1010" s="19">
        <v>43800</v>
      </c>
      <c r="M1010" s="1" t="s">
        <v>3464</v>
      </c>
      <c r="N1010" s="1" t="s">
        <v>3465</v>
      </c>
    </row>
    <row r="1011" spans="1:14" ht="36">
      <c r="A1011" s="1">
        <v>16</v>
      </c>
      <c r="B1011" s="12" t="s">
        <v>3505</v>
      </c>
      <c r="C1011" s="93" t="s">
        <v>3506</v>
      </c>
      <c r="D1011" s="12" t="s">
        <v>1174</v>
      </c>
      <c r="E1011" s="12" t="s">
        <v>684</v>
      </c>
      <c r="F1011" s="1" t="s">
        <v>3493</v>
      </c>
      <c r="G1011" s="43">
        <v>17.511199999999999</v>
      </c>
      <c r="H1011" s="43" t="s">
        <v>29</v>
      </c>
      <c r="I1011" s="43">
        <v>17.511199999999999</v>
      </c>
      <c r="J1011" s="1" t="s">
        <v>3507</v>
      </c>
      <c r="K1011" s="19">
        <v>43556</v>
      </c>
      <c r="L1011" s="19">
        <v>43800</v>
      </c>
      <c r="M1011" s="1" t="s">
        <v>3464</v>
      </c>
      <c r="N1011" s="1" t="s">
        <v>3465</v>
      </c>
    </row>
    <row r="1012" spans="1:14" ht="36">
      <c r="A1012" s="1">
        <v>17</v>
      </c>
      <c r="B1012" s="12" t="s">
        <v>3508</v>
      </c>
      <c r="C1012" s="93" t="s">
        <v>3509</v>
      </c>
      <c r="D1012" s="12" t="s">
        <v>2361</v>
      </c>
      <c r="E1012" s="12" t="s">
        <v>3510</v>
      </c>
      <c r="F1012" s="1" t="s">
        <v>3493</v>
      </c>
      <c r="G1012" s="43">
        <v>29.520700000000001</v>
      </c>
      <c r="H1012" s="43" t="s">
        <v>29</v>
      </c>
      <c r="I1012" s="43">
        <v>29.520700000000001</v>
      </c>
      <c r="J1012" s="1" t="s">
        <v>3484</v>
      </c>
      <c r="K1012" s="19">
        <v>43556</v>
      </c>
      <c r="L1012" s="19">
        <v>43800</v>
      </c>
      <c r="M1012" s="1" t="s">
        <v>3464</v>
      </c>
      <c r="N1012" s="1" t="s">
        <v>3465</v>
      </c>
    </row>
    <row r="1013" spans="1:14" ht="36">
      <c r="A1013" s="1">
        <v>18</v>
      </c>
      <c r="B1013" s="12" t="s">
        <v>3511</v>
      </c>
      <c r="C1013" s="93" t="s">
        <v>3512</v>
      </c>
      <c r="D1013" s="12" t="s">
        <v>937</v>
      </c>
      <c r="E1013" s="12" t="s">
        <v>3513</v>
      </c>
      <c r="F1013" s="1" t="s">
        <v>3493</v>
      </c>
      <c r="G1013" s="43">
        <v>20.8809</v>
      </c>
      <c r="H1013" s="43" t="s">
        <v>29</v>
      </c>
      <c r="I1013" s="43">
        <v>20.8809</v>
      </c>
      <c r="J1013" s="1" t="s">
        <v>3514</v>
      </c>
      <c r="K1013" s="19">
        <v>43556</v>
      </c>
      <c r="L1013" s="19">
        <v>43800</v>
      </c>
      <c r="M1013" s="1" t="s">
        <v>3464</v>
      </c>
      <c r="N1013" s="1" t="s">
        <v>3465</v>
      </c>
    </row>
    <row r="1014" spans="1:14" ht="36">
      <c r="A1014" s="1">
        <v>19</v>
      </c>
      <c r="B1014" s="12" t="s">
        <v>3515</v>
      </c>
      <c r="C1014" s="93" t="s">
        <v>3516</v>
      </c>
      <c r="D1014" s="12" t="s">
        <v>3209</v>
      </c>
      <c r="E1014" s="12" t="s">
        <v>3517</v>
      </c>
      <c r="F1014" s="1" t="s">
        <v>3493</v>
      </c>
      <c r="G1014" s="43">
        <v>10.42</v>
      </c>
      <c r="H1014" s="43" t="s">
        <v>29</v>
      </c>
      <c r="I1014" s="43">
        <v>10.42</v>
      </c>
      <c r="J1014" s="1" t="s">
        <v>3518</v>
      </c>
      <c r="K1014" s="19">
        <v>43556</v>
      </c>
      <c r="L1014" s="19">
        <v>43800</v>
      </c>
      <c r="M1014" s="1" t="s">
        <v>3464</v>
      </c>
      <c r="N1014" s="1" t="s">
        <v>3465</v>
      </c>
    </row>
    <row r="1015" spans="1:14" ht="36">
      <c r="A1015" s="1">
        <v>20</v>
      </c>
      <c r="B1015" s="12" t="s">
        <v>3519</v>
      </c>
      <c r="C1015" s="94" t="s">
        <v>3520</v>
      </c>
      <c r="D1015" s="12" t="s">
        <v>2361</v>
      </c>
      <c r="E1015" s="12" t="s">
        <v>3521</v>
      </c>
      <c r="F1015" s="1" t="s">
        <v>3522</v>
      </c>
      <c r="G1015" s="43">
        <v>64.814400000000006</v>
      </c>
      <c r="H1015" s="43" t="s">
        <v>29</v>
      </c>
      <c r="I1015" s="43">
        <v>64.814400000000006</v>
      </c>
      <c r="J1015" s="1" t="s">
        <v>3523</v>
      </c>
      <c r="K1015" s="19">
        <v>43556</v>
      </c>
      <c r="L1015" s="19">
        <v>43800</v>
      </c>
      <c r="M1015" s="1" t="s">
        <v>3464</v>
      </c>
      <c r="N1015" s="1" t="s">
        <v>3465</v>
      </c>
    </row>
    <row r="1016" spans="1:14" ht="36">
      <c r="A1016" s="1">
        <v>21</v>
      </c>
      <c r="B1016" s="95" t="s">
        <v>3524</v>
      </c>
      <c r="C1016" s="94" t="s">
        <v>3525</v>
      </c>
      <c r="D1016" s="95" t="s">
        <v>3209</v>
      </c>
      <c r="E1016" s="12" t="s">
        <v>1139</v>
      </c>
      <c r="F1016" s="1" t="s">
        <v>3522</v>
      </c>
      <c r="G1016" s="43">
        <v>37.254899999999999</v>
      </c>
      <c r="H1016" s="43" t="s">
        <v>29</v>
      </c>
      <c r="I1016" s="43">
        <v>37.254899999999999</v>
      </c>
      <c r="J1016" s="1" t="s">
        <v>3463</v>
      </c>
      <c r="K1016" s="19">
        <v>43556</v>
      </c>
      <c r="L1016" s="19">
        <v>43800</v>
      </c>
      <c r="M1016" s="1" t="s">
        <v>3464</v>
      </c>
      <c r="N1016" s="1" t="s">
        <v>3465</v>
      </c>
    </row>
    <row r="1017" spans="1:14" ht="36">
      <c r="A1017" s="1">
        <v>22</v>
      </c>
      <c r="B1017" s="95" t="s">
        <v>3526</v>
      </c>
      <c r="C1017" s="94" t="s">
        <v>3527</v>
      </c>
      <c r="D1017" s="12" t="s">
        <v>3528</v>
      </c>
      <c r="E1017" s="12" t="s">
        <v>475</v>
      </c>
      <c r="F1017" s="1" t="s">
        <v>3522</v>
      </c>
      <c r="G1017" s="43">
        <v>59</v>
      </c>
      <c r="H1017" s="43" t="s">
        <v>29</v>
      </c>
      <c r="I1017" s="43">
        <v>59</v>
      </c>
      <c r="J1017" s="1" t="s">
        <v>3484</v>
      </c>
      <c r="K1017" s="19">
        <v>43556</v>
      </c>
      <c r="L1017" s="19">
        <v>43800</v>
      </c>
      <c r="M1017" s="1" t="s">
        <v>3464</v>
      </c>
      <c r="N1017" s="1" t="s">
        <v>3465</v>
      </c>
    </row>
    <row r="1018" spans="1:14" ht="36">
      <c r="A1018" s="1">
        <v>23</v>
      </c>
      <c r="B1018" s="95" t="s">
        <v>3529</v>
      </c>
      <c r="C1018" s="94" t="s">
        <v>3530</v>
      </c>
      <c r="D1018" s="12" t="s">
        <v>1047</v>
      </c>
      <c r="E1018" s="12" t="s">
        <v>3531</v>
      </c>
      <c r="F1018" s="1" t="s">
        <v>3522</v>
      </c>
      <c r="G1018" s="43">
        <v>13.1655</v>
      </c>
      <c r="H1018" s="43" t="s">
        <v>29</v>
      </c>
      <c r="I1018" s="43">
        <v>13.1655</v>
      </c>
      <c r="J1018" s="1" t="s">
        <v>3532</v>
      </c>
      <c r="K1018" s="19">
        <v>43556</v>
      </c>
      <c r="L1018" s="19">
        <v>43800</v>
      </c>
      <c r="M1018" s="1" t="s">
        <v>3464</v>
      </c>
      <c r="N1018" s="1" t="s">
        <v>3465</v>
      </c>
    </row>
    <row r="1019" spans="1:14" ht="36">
      <c r="A1019" s="1">
        <v>24</v>
      </c>
      <c r="B1019" s="95" t="s">
        <v>3533</v>
      </c>
      <c r="C1019" s="94" t="s">
        <v>3534</v>
      </c>
      <c r="D1019" s="95" t="s">
        <v>1057</v>
      </c>
      <c r="E1019" s="95" t="s">
        <v>2149</v>
      </c>
      <c r="F1019" s="1" t="s">
        <v>3522</v>
      </c>
      <c r="G1019" s="43">
        <v>14.292199999999999</v>
      </c>
      <c r="H1019" s="43" t="s">
        <v>29</v>
      </c>
      <c r="I1019" s="43">
        <v>14.292199999999999</v>
      </c>
      <c r="J1019" s="1" t="s">
        <v>3535</v>
      </c>
      <c r="K1019" s="19">
        <v>43556</v>
      </c>
      <c r="L1019" s="19">
        <v>43800</v>
      </c>
      <c r="M1019" s="1" t="s">
        <v>3464</v>
      </c>
      <c r="N1019" s="1" t="s">
        <v>3465</v>
      </c>
    </row>
    <row r="1020" spans="1:14" ht="36">
      <c r="A1020" s="1">
        <v>25</v>
      </c>
      <c r="B1020" s="95" t="s">
        <v>3536</v>
      </c>
      <c r="C1020" s="94" t="s">
        <v>3537</v>
      </c>
      <c r="D1020" s="1" t="s">
        <v>1361</v>
      </c>
      <c r="E1020" s="12" t="s">
        <v>3538</v>
      </c>
      <c r="F1020" s="1" t="s">
        <v>3522</v>
      </c>
      <c r="G1020" s="43">
        <v>30.474299999999999</v>
      </c>
      <c r="H1020" s="43" t="s">
        <v>29</v>
      </c>
      <c r="I1020" s="43">
        <v>30.474299999999999</v>
      </c>
      <c r="J1020" s="1" t="s">
        <v>3539</v>
      </c>
      <c r="K1020" s="19">
        <v>43556</v>
      </c>
      <c r="L1020" s="19">
        <v>43800</v>
      </c>
      <c r="M1020" s="1" t="s">
        <v>3464</v>
      </c>
      <c r="N1020" s="1" t="s">
        <v>3465</v>
      </c>
    </row>
    <row r="1021" spans="1:14" ht="36">
      <c r="A1021" s="1">
        <v>26</v>
      </c>
      <c r="B1021" s="95" t="s">
        <v>3540</v>
      </c>
      <c r="C1021" s="94" t="s">
        <v>3541</v>
      </c>
      <c r="D1021" s="1" t="s">
        <v>1053</v>
      </c>
      <c r="E1021" s="12" t="s">
        <v>3542</v>
      </c>
      <c r="F1021" s="1" t="s">
        <v>3522</v>
      </c>
      <c r="G1021" s="43">
        <v>9.5261999999999993</v>
      </c>
      <c r="H1021" s="43" t="s">
        <v>29</v>
      </c>
      <c r="I1021" s="43">
        <v>9.5261999999999993</v>
      </c>
      <c r="J1021" s="1" t="s">
        <v>3543</v>
      </c>
      <c r="K1021" s="19">
        <v>43556</v>
      </c>
      <c r="L1021" s="19">
        <v>43800</v>
      </c>
      <c r="M1021" s="1" t="s">
        <v>3464</v>
      </c>
      <c r="N1021" s="1" t="s">
        <v>3465</v>
      </c>
    </row>
    <row r="1022" spans="1:14" ht="36">
      <c r="A1022" s="1">
        <v>27</v>
      </c>
      <c r="B1022" s="95" t="s">
        <v>3544</v>
      </c>
      <c r="C1022" s="94" t="s">
        <v>3545</v>
      </c>
      <c r="D1022" s="1" t="s">
        <v>1361</v>
      </c>
      <c r="E1022" s="12" t="s">
        <v>3546</v>
      </c>
      <c r="F1022" s="1" t="s">
        <v>3522</v>
      </c>
      <c r="G1022" s="43">
        <v>50</v>
      </c>
      <c r="H1022" s="43" t="s">
        <v>29</v>
      </c>
      <c r="I1022" s="43">
        <v>50</v>
      </c>
      <c r="J1022" s="1" t="s">
        <v>3463</v>
      </c>
      <c r="K1022" s="19">
        <v>43556</v>
      </c>
      <c r="L1022" s="19">
        <v>43800</v>
      </c>
      <c r="M1022" s="1" t="s">
        <v>3464</v>
      </c>
      <c r="N1022" s="1" t="s">
        <v>3465</v>
      </c>
    </row>
    <row r="1023" spans="1:14" ht="36">
      <c r="A1023" s="1">
        <v>28</v>
      </c>
      <c r="B1023" s="95" t="s">
        <v>3547</v>
      </c>
      <c r="C1023" s="94" t="s">
        <v>3548</v>
      </c>
      <c r="D1023" s="1" t="s">
        <v>1047</v>
      </c>
      <c r="E1023" s="1" t="s">
        <v>651</v>
      </c>
      <c r="F1023" s="1" t="s">
        <v>3522</v>
      </c>
      <c r="G1023" s="43">
        <v>6.9211</v>
      </c>
      <c r="H1023" s="43" t="s">
        <v>29</v>
      </c>
      <c r="I1023" s="43">
        <v>6.9211</v>
      </c>
      <c r="J1023" s="1" t="s">
        <v>3468</v>
      </c>
      <c r="K1023" s="19">
        <v>43556</v>
      </c>
      <c r="L1023" s="19">
        <v>43800</v>
      </c>
      <c r="M1023" s="1" t="s">
        <v>3464</v>
      </c>
      <c r="N1023" s="1" t="s">
        <v>3465</v>
      </c>
    </row>
    <row r="1024" spans="1:14" ht="36">
      <c r="A1024" s="1">
        <v>29</v>
      </c>
      <c r="B1024" s="95" t="s">
        <v>3549</v>
      </c>
      <c r="C1024" s="94" t="s">
        <v>3550</v>
      </c>
      <c r="D1024" s="1" t="s">
        <v>1057</v>
      </c>
      <c r="E1024" s="1" t="s">
        <v>3551</v>
      </c>
      <c r="F1024" s="1" t="s">
        <v>3522</v>
      </c>
      <c r="G1024" s="43">
        <v>47.615499999999997</v>
      </c>
      <c r="H1024" s="43" t="s">
        <v>29</v>
      </c>
      <c r="I1024" s="43">
        <v>47.615499999999997</v>
      </c>
      <c r="J1024" s="1" t="s">
        <v>3478</v>
      </c>
      <c r="K1024" s="19">
        <v>43556</v>
      </c>
      <c r="L1024" s="19">
        <v>43800</v>
      </c>
      <c r="M1024" s="1" t="s">
        <v>3464</v>
      </c>
      <c r="N1024" s="1" t="s">
        <v>3465</v>
      </c>
    </row>
    <row r="1025" spans="1:14" ht="36">
      <c r="A1025" s="1">
        <v>30</v>
      </c>
      <c r="B1025" s="95" t="s">
        <v>3552</v>
      </c>
      <c r="C1025" s="94" t="s">
        <v>3553</v>
      </c>
      <c r="D1025" s="1" t="s">
        <v>1053</v>
      </c>
      <c r="E1025" s="12" t="s">
        <v>3554</v>
      </c>
      <c r="F1025" s="1" t="s">
        <v>3522</v>
      </c>
      <c r="G1025" s="43">
        <v>2.9904999999999999</v>
      </c>
      <c r="H1025" s="43" t="s">
        <v>29</v>
      </c>
      <c r="I1025" s="43">
        <v>2.9904999999999999</v>
      </c>
      <c r="J1025" s="1" t="s">
        <v>3478</v>
      </c>
      <c r="K1025" s="19">
        <v>43556</v>
      </c>
      <c r="L1025" s="19">
        <v>43800</v>
      </c>
      <c r="M1025" s="1" t="s">
        <v>3464</v>
      </c>
      <c r="N1025" s="1" t="s">
        <v>3465</v>
      </c>
    </row>
    <row r="1026" spans="1:14" ht="36">
      <c r="A1026" s="1">
        <v>31</v>
      </c>
      <c r="B1026" s="97" t="s">
        <v>3555</v>
      </c>
      <c r="C1026" s="98" t="s">
        <v>3556</v>
      </c>
      <c r="D1026" s="1" t="s">
        <v>36</v>
      </c>
      <c r="E1026" s="1" t="s">
        <v>3557</v>
      </c>
      <c r="F1026" s="1" t="s">
        <v>3522</v>
      </c>
      <c r="G1026" s="43">
        <v>5</v>
      </c>
      <c r="H1026" s="43" t="s">
        <v>29</v>
      </c>
      <c r="I1026" s="43">
        <v>5</v>
      </c>
      <c r="J1026" s="1" t="s">
        <v>3558</v>
      </c>
      <c r="K1026" s="19">
        <v>43556</v>
      </c>
      <c r="L1026" s="19">
        <v>43800</v>
      </c>
      <c r="M1026" s="1" t="s">
        <v>3464</v>
      </c>
      <c r="N1026" s="1" t="s">
        <v>3465</v>
      </c>
    </row>
    <row r="1027" spans="1:14" ht="36">
      <c r="A1027" s="1">
        <v>32</v>
      </c>
      <c r="B1027" s="98" t="s">
        <v>3559</v>
      </c>
      <c r="C1027" s="98" t="s">
        <v>3560</v>
      </c>
      <c r="D1027" s="1" t="s">
        <v>65</v>
      </c>
      <c r="E1027" s="1" t="s">
        <v>3561</v>
      </c>
      <c r="F1027" s="1" t="s">
        <v>3522</v>
      </c>
      <c r="G1027" s="43">
        <v>4.8623580000000004</v>
      </c>
      <c r="H1027" s="43" t="s">
        <v>29</v>
      </c>
      <c r="I1027" s="43">
        <v>4.8623580000000004</v>
      </c>
      <c r="J1027" s="1" t="s">
        <v>3562</v>
      </c>
      <c r="K1027" s="19">
        <v>43556</v>
      </c>
      <c r="L1027" s="19">
        <v>43800</v>
      </c>
      <c r="M1027" s="1" t="s">
        <v>3464</v>
      </c>
      <c r="N1027" s="1" t="s">
        <v>3465</v>
      </c>
    </row>
    <row r="1028" spans="1:14" ht="36">
      <c r="A1028" s="1">
        <v>33</v>
      </c>
      <c r="B1028" s="98" t="s">
        <v>3563</v>
      </c>
      <c r="C1028" s="98" t="s">
        <v>3564</v>
      </c>
      <c r="D1028" s="1" t="s">
        <v>3209</v>
      </c>
      <c r="E1028" s="1" t="s">
        <v>503</v>
      </c>
      <c r="F1028" s="1" t="s">
        <v>3522</v>
      </c>
      <c r="G1028" s="43">
        <v>27</v>
      </c>
      <c r="H1028" s="43" t="s">
        <v>29</v>
      </c>
      <c r="I1028" s="43">
        <v>27</v>
      </c>
      <c r="J1028" s="1" t="s">
        <v>3532</v>
      </c>
      <c r="K1028" s="19">
        <v>43556</v>
      </c>
      <c r="L1028" s="19">
        <v>43800</v>
      </c>
      <c r="M1028" s="1" t="s">
        <v>3464</v>
      </c>
      <c r="N1028" s="1" t="s">
        <v>3465</v>
      </c>
    </row>
    <row r="1029" spans="1:14" ht="36">
      <c r="A1029" s="1">
        <v>34</v>
      </c>
      <c r="B1029" s="98" t="s">
        <v>3565</v>
      </c>
      <c r="C1029" s="98" t="s">
        <v>3566</v>
      </c>
      <c r="D1029" s="1" t="s">
        <v>937</v>
      </c>
      <c r="E1029" s="1" t="s">
        <v>3567</v>
      </c>
      <c r="F1029" s="1" t="s">
        <v>3522</v>
      </c>
      <c r="G1029" s="43">
        <v>12</v>
      </c>
      <c r="H1029" s="43" t="s">
        <v>29</v>
      </c>
      <c r="I1029" s="43">
        <v>12</v>
      </c>
      <c r="J1029" s="1" t="s">
        <v>3568</v>
      </c>
      <c r="K1029" s="19">
        <v>43556</v>
      </c>
      <c r="L1029" s="19">
        <v>43800</v>
      </c>
      <c r="M1029" s="1" t="s">
        <v>3464</v>
      </c>
      <c r="N1029" s="1" t="s">
        <v>3465</v>
      </c>
    </row>
    <row r="1030" spans="1:14" ht="36">
      <c r="A1030" s="1">
        <v>35</v>
      </c>
      <c r="B1030" s="98" t="s">
        <v>3569</v>
      </c>
      <c r="C1030" s="98" t="s">
        <v>3570</v>
      </c>
      <c r="D1030" s="1" t="s">
        <v>937</v>
      </c>
      <c r="E1030" s="1" t="s">
        <v>3571</v>
      </c>
      <c r="F1030" s="1" t="s">
        <v>3522</v>
      </c>
      <c r="G1030" s="43">
        <v>1.9066920000000001</v>
      </c>
      <c r="H1030" s="43" t="s">
        <v>29</v>
      </c>
      <c r="I1030" s="43">
        <v>1.9066920000000001</v>
      </c>
      <c r="J1030" s="1" t="s">
        <v>3514</v>
      </c>
      <c r="K1030" s="19">
        <v>43556</v>
      </c>
      <c r="L1030" s="19">
        <v>43800</v>
      </c>
      <c r="M1030" s="1" t="s">
        <v>3464</v>
      </c>
      <c r="N1030" s="1" t="s">
        <v>3465</v>
      </c>
    </row>
    <row r="1031" spans="1:14" ht="36">
      <c r="A1031" s="1">
        <v>36</v>
      </c>
      <c r="B1031" s="95" t="s">
        <v>3572</v>
      </c>
      <c r="C1031" s="1" t="s">
        <v>3573</v>
      </c>
      <c r="D1031" s="1" t="s">
        <v>937</v>
      </c>
      <c r="E1031" s="1" t="s">
        <v>3574</v>
      </c>
      <c r="F1031" s="1" t="s">
        <v>3522</v>
      </c>
      <c r="G1031" s="43">
        <v>20</v>
      </c>
      <c r="H1031" s="43" t="s">
        <v>29</v>
      </c>
      <c r="I1031" s="43">
        <v>20</v>
      </c>
      <c r="J1031" s="1" t="s">
        <v>3484</v>
      </c>
      <c r="K1031" s="19">
        <v>43556</v>
      </c>
      <c r="L1031" s="19">
        <v>43800</v>
      </c>
      <c r="M1031" s="1" t="s">
        <v>3464</v>
      </c>
      <c r="N1031" s="1" t="s">
        <v>3465</v>
      </c>
    </row>
    <row r="1032" spans="1:14" ht="36">
      <c r="A1032" s="1">
        <v>37</v>
      </c>
      <c r="B1032" s="95" t="s">
        <v>3575</v>
      </c>
      <c r="C1032" s="1" t="s">
        <v>3576</v>
      </c>
      <c r="D1032" s="1" t="s">
        <v>1047</v>
      </c>
      <c r="E1032" s="1" t="s">
        <v>2144</v>
      </c>
      <c r="F1032" s="1" t="s">
        <v>3522</v>
      </c>
      <c r="G1032" s="43">
        <v>18.23518</v>
      </c>
      <c r="H1032" s="43" t="s">
        <v>29</v>
      </c>
      <c r="I1032" s="43">
        <v>18.23518</v>
      </c>
      <c r="J1032" s="1" t="s">
        <v>3558</v>
      </c>
      <c r="K1032" s="19">
        <v>43556</v>
      </c>
      <c r="L1032" s="19">
        <v>43800</v>
      </c>
      <c r="M1032" s="1" t="s">
        <v>3464</v>
      </c>
      <c r="N1032" s="1" t="s">
        <v>3465</v>
      </c>
    </row>
    <row r="1033" spans="1:14" ht="36">
      <c r="A1033" s="1">
        <v>38</v>
      </c>
      <c r="B1033" s="95" t="s">
        <v>3577</v>
      </c>
      <c r="C1033" s="1" t="s">
        <v>3578</v>
      </c>
      <c r="D1033" s="1" t="s">
        <v>158</v>
      </c>
      <c r="E1033" s="1" t="s">
        <v>3579</v>
      </c>
      <c r="F1033" s="1" t="s">
        <v>3522</v>
      </c>
      <c r="G1033" s="43">
        <v>31.152446999999999</v>
      </c>
      <c r="H1033" s="43" t="s">
        <v>29</v>
      </c>
      <c r="I1033" s="43">
        <v>31.152446999999999</v>
      </c>
      <c r="J1033" s="1" t="s">
        <v>3463</v>
      </c>
      <c r="K1033" s="19">
        <v>43556</v>
      </c>
      <c r="L1033" s="19">
        <v>43800</v>
      </c>
      <c r="M1033" s="1" t="s">
        <v>3464</v>
      </c>
      <c r="N1033" s="1" t="s">
        <v>3465</v>
      </c>
    </row>
    <row r="1034" spans="1:14" ht="36">
      <c r="A1034" s="1">
        <v>39</v>
      </c>
      <c r="B1034" s="1" t="s">
        <v>3580</v>
      </c>
      <c r="C1034" s="7" t="s">
        <v>3581</v>
      </c>
      <c r="D1034" s="1" t="s">
        <v>1053</v>
      </c>
      <c r="E1034" s="1" t="s">
        <v>3497</v>
      </c>
      <c r="F1034" s="1" t="s">
        <v>3493</v>
      </c>
      <c r="G1034" s="43">
        <v>23.851552999999999</v>
      </c>
      <c r="H1034" s="43" t="s">
        <v>29</v>
      </c>
      <c r="I1034" s="43">
        <v>23.851552999999999</v>
      </c>
      <c r="J1034" s="1" t="s">
        <v>3582</v>
      </c>
      <c r="K1034" s="19">
        <v>43556</v>
      </c>
      <c r="L1034" s="19">
        <v>43800</v>
      </c>
      <c r="M1034" s="1" t="s">
        <v>3464</v>
      </c>
      <c r="N1034" s="1" t="s">
        <v>3465</v>
      </c>
    </row>
    <row r="1035" spans="1:14" ht="36">
      <c r="A1035" s="1">
        <v>40</v>
      </c>
      <c r="B1035" s="1" t="s">
        <v>3583</v>
      </c>
      <c r="C1035" s="7" t="s">
        <v>3584</v>
      </c>
      <c r="D1035" s="1" t="s">
        <v>158</v>
      </c>
      <c r="E1035" s="1" t="s">
        <v>3585</v>
      </c>
      <c r="F1035" s="1" t="s">
        <v>3493</v>
      </c>
      <c r="G1035" s="43">
        <v>10.228260000000001</v>
      </c>
      <c r="H1035" s="43" t="s">
        <v>29</v>
      </c>
      <c r="I1035" s="43">
        <v>10.228260000000001</v>
      </c>
      <c r="J1035" s="1" t="s">
        <v>3518</v>
      </c>
      <c r="K1035" s="19">
        <v>43556</v>
      </c>
      <c r="L1035" s="19">
        <v>43800</v>
      </c>
      <c r="M1035" s="1" t="s">
        <v>3464</v>
      </c>
      <c r="N1035" s="1" t="s">
        <v>3465</v>
      </c>
    </row>
    <row r="1036" spans="1:14" ht="36">
      <c r="A1036" s="1">
        <v>41</v>
      </c>
      <c r="B1036" s="1" t="s">
        <v>3586</v>
      </c>
      <c r="C1036" s="7" t="s">
        <v>3587</v>
      </c>
      <c r="D1036" s="1" t="s">
        <v>1235</v>
      </c>
      <c r="E1036" s="1" t="s">
        <v>791</v>
      </c>
      <c r="F1036" s="1" t="s">
        <v>3493</v>
      </c>
      <c r="G1036" s="43">
        <v>40</v>
      </c>
      <c r="H1036" s="43" t="s">
        <v>29</v>
      </c>
      <c r="I1036" s="43">
        <v>40</v>
      </c>
      <c r="J1036" s="1" t="s">
        <v>3468</v>
      </c>
      <c r="K1036" s="19">
        <v>43556</v>
      </c>
      <c r="L1036" s="19">
        <v>43800</v>
      </c>
      <c r="M1036" s="1" t="s">
        <v>3464</v>
      </c>
      <c r="N1036" s="1" t="s">
        <v>3465</v>
      </c>
    </row>
    <row r="1037" spans="1:14" ht="36">
      <c r="A1037" s="1">
        <v>42</v>
      </c>
      <c r="B1037" s="1" t="s">
        <v>3588</v>
      </c>
      <c r="C1037" s="7" t="s">
        <v>3589</v>
      </c>
      <c r="D1037" s="1" t="s">
        <v>937</v>
      </c>
      <c r="E1037" s="1" t="s">
        <v>3590</v>
      </c>
      <c r="F1037" s="1" t="s">
        <v>3493</v>
      </c>
      <c r="G1037" s="43">
        <v>4</v>
      </c>
      <c r="H1037" s="43" t="s">
        <v>29</v>
      </c>
      <c r="I1037" s="43">
        <v>4</v>
      </c>
      <c r="J1037" s="1" t="s">
        <v>3582</v>
      </c>
      <c r="K1037" s="19">
        <v>43556</v>
      </c>
      <c r="L1037" s="19">
        <v>43800</v>
      </c>
      <c r="M1037" s="1" t="s">
        <v>3464</v>
      </c>
      <c r="N1037" s="1" t="s">
        <v>3465</v>
      </c>
    </row>
    <row r="1038" spans="1:14" ht="36">
      <c r="A1038" s="1">
        <v>43</v>
      </c>
      <c r="B1038" s="1" t="s">
        <v>3591</v>
      </c>
      <c r="C1038" s="7" t="s">
        <v>3592</v>
      </c>
      <c r="D1038" s="1" t="s">
        <v>937</v>
      </c>
      <c r="E1038" s="1" t="s">
        <v>2230</v>
      </c>
      <c r="F1038" s="1" t="s">
        <v>3493</v>
      </c>
      <c r="G1038" s="43">
        <v>10.655711</v>
      </c>
      <c r="H1038" s="43" t="s">
        <v>29</v>
      </c>
      <c r="I1038" s="43">
        <v>10.655711</v>
      </c>
      <c r="J1038" s="1" t="s">
        <v>3471</v>
      </c>
      <c r="K1038" s="19">
        <v>43556</v>
      </c>
      <c r="L1038" s="19">
        <v>43800</v>
      </c>
      <c r="M1038" s="1" t="s">
        <v>3464</v>
      </c>
      <c r="N1038" s="1" t="s">
        <v>3465</v>
      </c>
    </row>
    <row r="1039" spans="1:14" ht="36">
      <c r="A1039" s="1">
        <v>44</v>
      </c>
      <c r="B1039" s="1" t="s">
        <v>3593</v>
      </c>
      <c r="C1039" s="7" t="s">
        <v>3594</v>
      </c>
      <c r="D1039" s="1" t="s">
        <v>937</v>
      </c>
      <c r="E1039" s="97" t="s">
        <v>3595</v>
      </c>
      <c r="F1039" s="1" t="s">
        <v>3493</v>
      </c>
      <c r="G1039" s="43">
        <v>16.464952619999998</v>
      </c>
      <c r="H1039" s="43" t="s">
        <v>29</v>
      </c>
      <c r="I1039" s="43">
        <v>16.464952619999998</v>
      </c>
      <c r="J1039" s="1" t="s">
        <v>3558</v>
      </c>
      <c r="K1039" s="19">
        <v>43556</v>
      </c>
      <c r="L1039" s="19">
        <v>43800</v>
      </c>
      <c r="M1039" s="1" t="s">
        <v>3464</v>
      </c>
      <c r="N1039" s="1" t="s">
        <v>3465</v>
      </c>
    </row>
    <row r="1040" spans="1:14" ht="36">
      <c r="A1040" s="1">
        <v>45</v>
      </c>
      <c r="B1040" s="1" t="s">
        <v>3596</v>
      </c>
      <c r="C1040" s="7" t="s">
        <v>3597</v>
      </c>
      <c r="D1040" s="1" t="s">
        <v>1047</v>
      </c>
      <c r="E1040" s="1" t="s">
        <v>3598</v>
      </c>
      <c r="F1040" s="1" t="s">
        <v>3493</v>
      </c>
      <c r="G1040" s="43">
        <v>15.094607</v>
      </c>
      <c r="H1040" s="43" t="s">
        <v>29</v>
      </c>
      <c r="I1040" s="43">
        <v>15.094607</v>
      </c>
      <c r="J1040" s="1" t="s">
        <v>3484</v>
      </c>
      <c r="K1040" s="19">
        <v>43556</v>
      </c>
      <c r="L1040" s="19">
        <v>43800</v>
      </c>
      <c r="M1040" s="1" t="s">
        <v>3464</v>
      </c>
      <c r="N1040" s="1" t="s">
        <v>3465</v>
      </c>
    </row>
    <row r="1041" spans="1:14" ht="36">
      <c r="A1041" s="1">
        <v>46</v>
      </c>
      <c r="B1041" s="1" t="s">
        <v>3599</v>
      </c>
      <c r="C1041" s="7" t="s">
        <v>3600</v>
      </c>
      <c r="D1041" s="1" t="s">
        <v>26</v>
      </c>
      <c r="E1041" s="1" t="s">
        <v>1139</v>
      </c>
      <c r="F1041" s="1" t="s">
        <v>3493</v>
      </c>
      <c r="G1041" s="43">
        <v>16</v>
      </c>
      <c r="H1041" s="43" t="s">
        <v>29</v>
      </c>
      <c r="I1041" s="43">
        <v>16</v>
      </c>
      <c r="J1041" s="1" t="s">
        <v>3471</v>
      </c>
      <c r="K1041" s="19">
        <v>43556</v>
      </c>
      <c r="L1041" s="19">
        <v>43800</v>
      </c>
      <c r="M1041" s="1" t="s">
        <v>3464</v>
      </c>
      <c r="N1041" s="1" t="s">
        <v>3465</v>
      </c>
    </row>
    <row r="1042" spans="1:14" ht="36">
      <c r="A1042" s="1">
        <v>47</v>
      </c>
      <c r="B1042" s="1" t="s">
        <v>3601</v>
      </c>
      <c r="C1042" s="7" t="s">
        <v>3602</v>
      </c>
      <c r="D1042" s="1" t="s">
        <v>3209</v>
      </c>
      <c r="E1042" s="1" t="s">
        <v>2361</v>
      </c>
      <c r="F1042" s="1" t="s">
        <v>3603</v>
      </c>
      <c r="G1042" s="43">
        <v>32</v>
      </c>
      <c r="H1042" s="43" t="s">
        <v>29</v>
      </c>
      <c r="I1042" s="43">
        <v>32</v>
      </c>
      <c r="J1042" s="1" t="s">
        <v>3604</v>
      </c>
      <c r="K1042" s="19">
        <v>43556</v>
      </c>
      <c r="L1042" s="19">
        <v>43800</v>
      </c>
      <c r="M1042" s="1" t="s">
        <v>3464</v>
      </c>
      <c r="N1042" s="1" t="s">
        <v>3465</v>
      </c>
    </row>
    <row r="1043" spans="1:14" ht="36">
      <c r="A1043" s="1">
        <v>48</v>
      </c>
      <c r="B1043" s="1" t="s">
        <v>3605</v>
      </c>
      <c r="C1043" s="7" t="s">
        <v>3606</v>
      </c>
      <c r="D1043" s="1" t="s">
        <v>158</v>
      </c>
      <c r="E1043" s="1" t="s">
        <v>158</v>
      </c>
      <c r="F1043" s="1" t="s">
        <v>3603</v>
      </c>
      <c r="G1043" s="43">
        <v>84</v>
      </c>
      <c r="H1043" s="43" t="s">
        <v>29</v>
      </c>
      <c r="I1043" s="43">
        <v>84</v>
      </c>
      <c r="J1043" s="1" t="s">
        <v>3607</v>
      </c>
      <c r="K1043" s="19">
        <v>43556</v>
      </c>
      <c r="L1043" s="19">
        <v>43800</v>
      </c>
      <c r="M1043" s="1" t="s">
        <v>3464</v>
      </c>
      <c r="N1043" s="1" t="s">
        <v>3465</v>
      </c>
    </row>
    <row r="1044" spans="1:14" ht="48">
      <c r="A1044" s="1">
        <v>49</v>
      </c>
      <c r="B1044" s="4" t="s">
        <v>3608</v>
      </c>
      <c r="C1044" s="4" t="s">
        <v>3609</v>
      </c>
      <c r="D1044" s="4" t="s">
        <v>26</v>
      </c>
      <c r="E1044" s="4" t="s">
        <v>1139</v>
      </c>
      <c r="F1044" s="4" t="s">
        <v>3610</v>
      </c>
      <c r="G1044" s="43">
        <v>90</v>
      </c>
      <c r="H1044" s="43" t="s">
        <v>29</v>
      </c>
      <c r="I1044" s="43">
        <v>90</v>
      </c>
      <c r="J1044" s="1" t="s">
        <v>3471</v>
      </c>
      <c r="K1044" s="19">
        <v>43556</v>
      </c>
      <c r="L1044" s="19">
        <v>43800</v>
      </c>
      <c r="M1044" s="1" t="s">
        <v>3464</v>
      </c>
      <c r="N1044" s="1" t="s">
        <v>3465</v>
      </c>
    </row>
    <row r="1045" spans="1:14" ht="36">
      <c r="A1045" s="1">
        <v>50</v>
      </c>
      <c r="B1045" s="4" t="s">
        <v>3611</v>
      </c>
      <c r="C1045" s="4" t="s">
        <v>3612</v>
      </c>
      <c r="D1045" s="4" t="s">
        <v>26</v>
      </c>
      <c r="E1045" s="4" t="s">
        <v>1139</v>
      </c>
      <c r="F1045" s="4" t="s">
        <v>2597</v>
      </c>
      <c r="G1045" s="43">
        <v>60</v>
      </c>
      <c r="H1045" s="43" t="s">
        <v>29</v>
      </c>
      <c r="I1045" s="43">
        <v>60</v>
      </c>
      <c r="J1045" s="1" t="s">
        <v>3471</v>
      </c>
      <c r="K1045" s="19">
        <v>43556</v>
      </c>
      <c r="L1045" s="19">
        <v>43800</v>
      </c>
      <c r="M1045" s="1" t="s">
        <v>3464</v>
      </c>
      <c r="N1045" s="1" t="s">
        <v>3465</v>
      </c>
    </row>
    <row r="1046" spans="1:14" ht="36">
      <c r="A1046" s="1">
        <v>51</v>
      </c>
      <c r="B1046" s="99" t="s">
        <v>3613</v>
      </c>
      <c r="C1046" s="4" t="s">
        <v>3614</v>
      </c>
      <c r="D1046" s="4" t="s">
        <v>61</v>
      </c>
      <c r="E1046" s="4" t="s">
        <v>3615</v>
      </c>
      <c r="F1046" s="4" t="s">
        <v>2597</v>
      </c>
      <c r="G1046" s="43">
        <v>65</v>
      </c>
      <c r="H1046" s="43" t="s">
        <v>29</v>
      </c>
      <c r="I1046" s="43">
        <v>65</v>
      </c>
      <c r="J1046" s="1" t="s">
        <v>3616</v>
      </c>
      <c r="K1046" s="19">
        <v>43556</v>
      </c>
      <c r="L1046" s="19">
        <v>43800</v>
      </c>
      <c r="M1046" s="1" t="s">
        <v>3464</v>
      </c>
      <c r="N1046" s="1" t="s">
        <v>3465</v>
      </c>
    </row>
    <row r="1047" spans="1:14" ht="36">
      <c r="A1047" s="1">
        <v>52</v>
      </c>
      <c r="B1047" s="4" t="s">
        <v>3617</v>
      </c>
      <c r="C1047" s="4" t="s">
        <v>3618</v>
      </c>
      <c r="D1047" s="4" t="s">
        <v>61</v>
      </c>
      <c r="E1047" s="4" t="s">
        <v>3619</v>
      </c>
      <c r="F1047" s="4" t="s">
        <v>2597</v>
      </c>
      <c r="G1047" s="43">
        <v>45</v>
      </c>
      <c r="H1047" s="43" t="s">
        <v>29</v>
      </c>
      <c r="I1047" s="43">
        <v>45</v>
      </c>
      <c r="J1047" s="1" t="s">
        <v>3620</v>
      </c>
      <c r="K1047" s="19">
        <v>43556</v>
      </c>
      <c r="L1047" s="19">
        <v>43800</v>
      </c>
      <c r="M1047" s="1" t="s">
        <v>3464</v>
      </c>
      <c r="N1047" s="1" t="s">
        <v>3465</v>
      </c>
    </row>
    <row r="1048" spans="1:14" ht="36">
      <c r="A1048" s="1">
        <v>53</v>
      </c>
      <c r="B1048" s="4" t="s">
        <v>3621</v>
      </c>
      <c r="C1048" s="4" t="s">
        <v>3622</v>
      </c>
      <c r="D1048" s="4" t="s">
        <v>1235</v>
      </c>
      <c r="E1048" s="4" t="s">
        <v>3623</v>
      </c>
      <c r="F1048" s="4" t="s">
        <v>3624</v>
      </c>
      <c r="G1048" s="43">
        <v>36</v>
      </c>
      <c r="H1048" s="43" t="s">
        <v>29</v>
      </c>
      <c r="I1048" s="43">
        <v>36</v>
      </c>
      <c r="J1048" s="1" t="s">
        <v>3625</v>
      </c>
      <c r="K1048" s="19">
        <v>43556</v>
      </c>
      <c r="L1048" s="19">
        <v>43800</v>
      </c>
      <c r="M1048" s="1" t="s">
        <v>3464</v>
      </c>
      <c r="N1048" s="1" t="s">
        <v>3465</v>
      </c>
    </row>
    <row r="1049" spans="1:14" ht="36">
      <c r="A1049" s="1">
        <v>54</v>
      </c>
      <c r="B1049" s="1" t="s">
        <v>3626</v>
      </c>
      <c r="C1049" s="1" t="s">
        <v>3627</v>
      </c>
      <c r="D1049" s="1" t="s">
        <v>48</v>
      </c>
      <c r="E1049" s="1" t="s">
        <v>3628</v>
      </c>
      <c r="F1049" s="1" t="s">
        <v>3629</v>
      </c>
      <c r="G1049" s="43">
        <v>248</v>
      </c>
      <c r="H1049" s="43" t="s">
        <v>29</v>
      </c>
      <c r="I1049" s="43">
        <v>248</v>
      </c>
      <c r="J1049" s="1" t="s">
        <v>3463</v>
      </c>
      <c r="K1049" s="19">
        <v>43556</v>
      </c>
      <c r="L1049" s="19">
        <v>43800</v>
      </c>
      <c r="M1049" s="1" t="s">
        <v>3464</v>
      </c>
      <c r="N1049" s="1" t="s">
        <v>3465</v>
      </c>
    </row>
    <row r="1050" spans="1:14" ht="36">
      <c r="A1050" s="1">
        <v>55</v>
      </c>
      <c r="B1050" s="1" t="s">
        <v>3630</v>
      </c>
      <c r="C1050" s="1" t="s">
        <v>3631</v>
      </c>
      <c r="D1050" s="1" t="s">
        <v>1235</v>
      </c>
      <c r="E1050" s="1" t="s">
        <v>3632</v>
      </c>
      <c r="F1050" s="1" t="s">
        <v>3633</v>
      </c>
      <c r="G1050" s="43">
        <v>198</v>
      </c>
      <c r="H1050" s="43" t="s">
        <v>29</v>
      </c>
      <c r="I1050" s="43">
        <v>198</v>
      </c>
      <c r="J1050" s="1" t="s">
        <v>3474</v>
      </c>
      <c r="K1050" s="19">
        <v>43556</v>
      </c>
      <c r="L1050" s="19">
        <v>43800</v>
      </c>
      <c r="M1050" s="1" t="s">
        <v>3464</v>
      </c>
      <c r="N1050" s="1" t="s">
        <v>3465</v>
      </c>
    </row>
    <row r="1051" spans="1:14" ht="36">
      <c r="A1051" s="1">
        <v>56</v>
      </c>
      <c r="B1051" s="1" t="s">
        <v>3634</v>
      </c>
      <c r="C1051" s="1" t="s">
        <v>3635</v>
      </c>
      <c r="D1051" s="1" t="s">
        <v>1235</v>
      </c>
      <c r="E1051" s="1" t="s">
        <v>3557</v>
      </c>
      <c r="F1051" s="1" t="s">
        <v>3633</v>
      </c>
      <c r="G1051" s="43">
        <v>66</v>
      </c>
      <c r="H1051" s="43" t="s">
        <v>29</v>
      </c>
      <c r="I1051" s="43">
        <v>66</v>
      </c>
      <c r="J1051" s="1" t="s">
        <v>3471</v>
      </c>
      <c r="K1051" s="19">
        <v>43556</v>
      </c>
      <c r="L1051" s="19">
        <v>43800</v>
      </c>
      <c r="M1051" s="1" t="s">
        <v>3464</v>
      </c>
      <c r="N1051" s="1" t="s">
        <v>3465</v>
      </c>
    </row>
    <row r="1052" spans="1:14" ht="36">
      <c r="A1052" s="1">
        <v>57</v>
      </c>
      <c r="B1052" s="1" t="s">
        <v>3636</v>
      </c>
      <c r="C1052" s="1" t="s">
        <v>3635</v>
      </c>
      <c r="D1052" s="1" t="s">
        <v>1235</v>
      </c>
      <c r="E1052" s="1" t="s">
        <v>3637</v>
      </c>
      <c r="F1052" s="1" t="s">
        <v>3633</v>
      </c>
      <c r="G1052" s="43">
        <v>43</v>
      </c>
      <c r="H1052" s="43" t="s">
        <v>29</v>
      </c>
      <c r="I1052" s="43">
        <v>43</v>
      </c>
      <c r="J1052" s="1" t="s">
        <v>3638</v>
      </c>
      <c r="K1052" s="19">
        <v>43556</v>
      </c>
      <c r="L1052" s="19">
        <v>43800</v>
      </c>
      <c r="M1052" s="1" t="s">
        <v>3464</v>
      </c>
      <c r="N1052" s="1" t="s">
        <v>3465</v>
      </c>
    </row>
    <row r="1053" spans="1:14" ht="36">
      <c r="A1053" s="1">
        <v>58</v>
      </c>
      <c r="B1053" s="1" t="s">
        <v>3639</v>
      </c>
      <c r="C1053" s="1" t="s">
        <v>3640</v>
      </c>
      <c r="D1053" s="1" t="s">
        <v>40</v>
      </c>
      <c r="E1053" s="1" t="s">
        <v>3641</v>
      </c>
      <c r="F1053" s="1" t="s">
        <v>3642</v>
      </c>
      <c r="G1053" s="43">
        <v>45</v>
      </c>
      <c r="H1053" s="43" t="s">
        <v>29</v>
      </c>
      <c r="I1053" s="43">
        <v>45</v>
      </c>
      <c r="J1053" s="1" t="s">
        <v>3539</v>
      </c>
      <c r="K1053" s="19">
        <v>43556</v>
      </c>
      <c r="L1053" s="19">
        <v>43800</v>
      </c>
      <c r="M1053" s="1" t="s">
        <v>3464</v>
      </c>
      <c r="N1053" s="1" t="s">
        <v>3465</v>
      </c>
    </row>
    <row r="1054" spans="1:14" ht="33.75">
      <c r="A1054" s="1">
        <v>59</v>
      </c>
      <c r="B1054" s="100" t="s">
        <v>3643</v>
      </c>
      <c r="C1054" s="101" t="s">
        <v>3644</v>
      </c>
      <c r="D1054" s="102" t="s">
        <v>40</v>
      </c>
      <c r="E1054" s="103" t="s">
        <v>185</v>
      </c>
      <c r="F1054" s="104" t="s">
        <v>3645</v>
      </c>
      <c r="G1054" s="105">
        <v>80</v>
      </c>
      <c r="H1054" s="103" t="s">
        <v>3646</v>
      </c>
      <c r="I1054" s="105">
        <v>80</v>
      </c>
      <c r="J1054" s="113" t="s">
        <v>3471</v>
      </c>
      <c r="K1054" s="114">
        <v>43676</v>
      </c>
      <c r="L1054" s="114">
        <v>43830</v>
      </c>
      <c r="M1054" s="104" t="s">
        <v>3647</v>
      </c>
      <c r="N1054" s="104" t="s">
        <v>3647</v>
      </c>
    </row>
    <row r="1055" spans="1:14" ht="33.75">
      <c r="A1055" s="1">
        <v>60</v>
      </c>
      <c r="B1055" s="100" t="s">
        <v>3648</v>
      </c>
      <c r="C1055" s="101" t="s">
        <v>3649</v>
      </c>
      <c r="D1055" s="102" t="s">
        <v>1057</v>
      </c>
      <c r="E1055" s="103" t="s">
        <v>189</v>
      </c>
      <c r="F1055" s="104" t="s">
        <v>3642</v>
      </c>
      <c r="G1055" s="105">
        <v>80</v>
      </c>
      <c r="H1055" s="103" t="s">
        <v>3646</v>
      </c>
      <c r="I1055" s="105">
        <v>80</v>
      </c>
      <c r="J1055" s="113" t="s">
        <v>3616</v>
      </c>
      <c r="K1055" s="114">
        <v>43676</v>
      </c>
      <c r="L1055" s="114">
        <v>43830</v>
      </c>
      <c r="M1055" s="104" t="s">
        <v>3647</v>
      </c>
      <c r="N1055" s="104" t="s">
        <v>3647</v>
      </c>
    </row>
    <row r="1056" spans="1:14" ht="45">
      <c r="A1056" s="1">
        <v>61</v>
      </c>
      <c r="B1056" s="106" t="s">
        <v>3650</v>
      </c>
      <c r="C1056" s="101" t="s">
        <v>3651</v>
      </c>
      <c r="D1056" s="102" t="s">
        <v>36</v>
      </c>
      <c r="E1056" s="103" t="s">
        <v>3632</v>
      </c>
      <c r="F1056" s="104">
        <v>320</v>
      </c>
      <c r="G1056" s="106">
        <v>198</v>
      </c>
      <c r="H1056" s="103" t="s">
        <v>3646</v>
      </c>
      <c r="I1056" s="106">
        <v>198</v>
      </c>
      <c r="J1056" s="113" t="s">
        <v>3463</v>
      </c>
      <c r="K1056" s="114">
        <v>43676</v>
      </c>
      <c r="L1056" s="114">
        <v>43830</v>
      </c>
      <c r="M1056" s="104" t="s">
        <v>3465</v>
      </c>
      <c r="N1056" s="104" t="s">
        <v>3464</v>
      </c>
    </row>
    <row r="1057" spans="1:14" ht="45">
      <c r="A1057" s="1">
        <v>62</v>
      </c>
      <c r="B1057" s="106" t="s">
        <v>3652</v>
      </c>
      <c r="C1057" s="101" t="s">
        <v>3653</v>
      </c>
      <c r="D1057" s="102" t="s">
        <v>36</v>
      </c>
      <c r="E1057" s="103" t="s">
        <v>1015</v>
      </c>
      <c r="F1057" s="104">
        <v>320</v>
      </c>
      <c r="G1057" s="106">
        <v>43</v>
      </c>
      <c r="H1057" s="103" t="s">
        <v>3646</v>
      </c>
      <c r="I1057" s="106">
        <v>43</v>
      </c>
      <c r="J1057" s="113" t="s">
        <v>3638</v>
      </c>
      <c r="K1057" s="114">
        <v>43676</v>
      </c>
      <c r="L1057" s="114">
        <v>43830</v>
      </c>
      <c r="M1057" s="104" t="s">
        <v>3465</v>
      </c>
      <c r="N1057" s="104" t="s">
        <v>3464</v>
      </c>
    </row>
    <row r="1058" spans="1:14" ht="56.25">
      <c r="A1058" s="1">
        <v>63</v>
      </c>
      <c r="B1058" s="107" t="s">
        <v>3654</v>
      </c>
      <c r="C1058" s="108" t="s">
        <v>3655</v>
      </c>
      <c r="D1058" s="109" t="s">
        <v>36</v>
      </c>
      <c r="E1058" s="110" t="s">
        <v>3557</v>
      </c>
      <c r="F1058" s="110">
        <v>320</v>
      </c>
      <c r="G1058" s="107">
        <v>66</v>
      </c>
      <c r="H1058" s="110" t="s">
        <v>3646</v>
      </c>
      <c r="I1058" s="107">
        <v>66</v>
      </c>
      <c r="J1058" s="109" t="s">
        <v>3656</v>
      </c>
      <c r="K1058" s="115">
        <v>43676</v>
      </c>
      <c r="L1058" s="115">
        <v>43830</v>
      </c>
      <c r="M1058" s="110" t="s">
        <v>3465</v>
      </c>
      <c r="N1058" s="110" t="s">
        <v>3464</v>
      </c>
    </row>
    <row r="1059" spans="1:14" ht="33.75">
      <c r="A1059" s="1">
        <v>64</v>
      </c>
      <c r="B1059" s="107" t="s">
        <v>3657</v>
      </c>
      <c r="C1059" s="108" t="s">
        <v>3658</v>
      </c>
      <c r="D1059" s="109" t="s">
        <v>40</v>
      </c>
      <c r="E1059" s="110" t="s">
        <v>3659</v>
      </c>
      <c r="F1059" s="110">
        <v>320</v>
      </c>
      <c r="G1059" s="107">
        <v>45</v>
      </c>
      <c r="H1059" s="110" t="s">
        <v>3646</v>
      </c>
      <c r="I1059" s="107">
        <v>45</v>
      </c>
      <c r="J1059" s="109" t="s">
        <v>3539</v>
      </c>
      <c r="K1059" s="115">
        <v>43676</v>
      </c>
      <c r="L1059" s="115">
        <v>43830</v>
      </c>
      <c r="M1059" s="110" t="s">
        <v>3465</v>
      </c>
      <c r="N1059" s="110" t="s">
        <v>3464</v>
      </c>
    </row>
    <row r="1060" spans="1:14" ht="45">
      <c r="A1060" s="1">
        <v>65</v>
      </c>
      <c r="B1060" s="107" t="s">
        <v>3660</v>
      </c>
      <c r="C1060" s="108" t="s">
        <v>3661</v>
      </c>
      <c r="D1060" s="109" t="s">
        <v>57</v>
      </c>
      <c r="E1060" s="110" t="s">
        <v>3417</v>
      </c>
      <c r="F1060" s="110">
        <v>320</v>
      </c>
      <c r="G1060" s="107">
        <v>23</v>
      </c>
      <c r="H1060" s="110" t="s">
        <v>3646</v>
      </c>
      <c r="I1060" s="107">
        <v>23</v>
      </c>
      <c r="J1060" s="109" t="s">
        <v>3662</v>
      </c>
      <c r="K1060" s="115">
        <v>43676</v>
      </c>
      <c r="L1060" s="115">
        <v>43830</v>
      </c>
      <c r="M1060" s="110" t="s">
        <v>3465</v>
      </c>
      <c r="N1060" s="110" t="s">
        <v>3464</v>
      </c>
    </row>
    <row r="1061" spans="1:14" ht="45">
      <c r="A1061" s="1">
        <v>66</v>
      </c>
      <c r="B1061" s="107" t="s">
        <v>3663</v>
      </c>
      <c r="C1061" s="108" t="s">
        <v>3664</v>
      </c>
      <c r="D1061" s="109" t="s">
        <v>57</v>
      </c>
      <c r="E1061" s="110" t="s">
        <v>3665</v>
      </c>
      <c r="F1061" s="110">
        <v>320</v>
      </c>
      <c r="G1061" s="107">
        <v>54</v>
      </c>
      <c r="H1061" s="110" t="s">
        <v>3646</v>
      </c>
      <c r="I1061" s="107">
        <v>54</v>
      </c>
      <c r="J1061" s="109" t="s">
        <v>3620</v>
      </c>
      <c r="K1061" s="115">
        <v>43676</v>
      </c>
      <c r="L1061" s="115">
        <v>43830</v>
      </c>
      <c r="M1061" s="110" t="s">
        <v>3465</v>
      </c>
      <c r="N1061" s="110" t="s">
        <v>3464</v>
      </c>
    </row>
    <row r="1062" spans="1:14" ht="56.25">
      <c r="A1062" s="1">
        <v>67</v>
      </c>
      <c r="B1062" s="107" t="s">
        <v>3666</v>
      </c>
      <c r="C1062" s="108" t="s">
        <v>3667</v>
      </c>
      <c r="D1062" s="109" t="s">
        <v>57</v>
      </c>
      <c r="E1062" s="110" t="s">
        <v>3668</v>
      </c>
      <c r="F1062" s="110">
        <v>320</v>
      </c>
      <c r="G1062" s="107">
        <v>165</v>
      </c>
      <c r="H1062" s="110" t="s">
        <v>3646</v>
      </c>
      <c r="I1062" s="107">
        <v>165</v>
      </c>
      <c r="J1062" s="109" t="s">
        <v>3539</v>
      </c>
      <c r="K1062" s="115">
        <v>43676</v>
      </c>
      <c r="L1062" s="115">
        <v>43830</v>
      </c>
      <c r="M1062" s="110" t="s">
        <v>3465</v>
      </c>
      <c r="N1062" s="110" t="s">
        <v>3464</v>
      </c>
    </row>
    <row r="1063" spans="1:14" ht="45">
      <c r="A1063" s="1">
        <v>68</v>
      </c>
      <c r="B1063" s="107" t="s">
        <v>3669</v>
      </c>
      <c r="C1063" s="108" t="s">
        <v>3670</v>
      </c>
      <c r="D1063" s="109" t="s">
        <v>57</v>
      </c>
      <c r="E1063" s="110" t="s">
        <v>3671</v>
      </c>
      <c r="F1063" s="110">
        <v>320</v>
      </c>
      <c r="G1063" s="107">
        <v>178</v>
      </c>
      <c r="H1063" s="110" t="s">
        <v>3646</v>
      </c>
      <c r="I1063" s="107">
        <v>178</v>
      </c>
      <c r="J1063" s="109" t="s">
        <v>3662</v>
      </c>
      <c r="K1063" s="115">
        <v>43676</v>
      </c>
      <c r="L1063" s="115">
        <v>43830</v>
      </c>
      <c r="M1063" s="110" t="s">
        <v>3465</v>
      </c>
      <c r="N1063" s="110" t="s">
        <v>3464</v>
      </c>
    </row>
    <row r="1064" spans="1:14" ht="45">
      <c r="A1064" s="1">
        <v>69</v>
      </c>
      <c r="B1064" s="107" t="s">
        <v>3672</v>
      </c>
      <c r="C1064" s="108" t="s">
        <v>3673</v>
      </c>
      <c r="D1064" s="109" t="s">
        <v>57</v>
      </c>
      <c r="E1064" s="110" t="s">
        <v>3674</v>
      </c>
      <c r="F1064" s="110">
        <v>320</v>
      </c>
      <c r="G1064" s="107">
        <v>97</v>
      </c>
      <c r="H1064" s="110" t="s">
        <v>3646</v>
      </c>
      <c r="I1064" s="107">
        <v>97</v>
      </c>
      <c r="J1064" s="109" t="s">
        <v>3675</v>
      </c>
      <c r="K1064" s="115">
        <v>43676</v>
      </c>
      <c r="L1064" s="115">
        <v>43830</v>
      </c>
      <c r="M1064" s="110" t="s">
        <v>3465</v>
      </c>
      <c r="N1064" s="110" t="s">
        <v>3464</v>
      </c>
    </row>
    <row r="1065" spans="1:14" ht="56.25">
      <c r="A1065" s="1">
        <v>70</v>
      </c>
      <c r="B1065" s="107" t="s">
        <v>3676</v>
      </c>
      <c r="C1065" s="108" t="s">
        <v>3677</v>
      </c>
      <c r="D1065" s="109" t="s">
        <v>1057</v>
      </c>
      <c r="E1065" s="110" t="s">
        <v>3678</v>
      </c>
      <c r="F1065" s="110">
        <v>320</v>
      </c>
      <c r="G1065" s="107">
        <v>30</v>
      </c>
      <c r="H1065" s="110" t="s">
        <v>3646</v>
      </c>
      <c r="I1065" s="107">
        <v>30</v>
      </c>
      <c r="J1065" s="109" t="s">
        <v>3514</v>
      </c>
      <c r="K1065" s="115">
        <v>43676</v>
      </c>
      <c r="L1065" s="115">
        <v>43830</v>
      </c>
      <c r="M1065" s="110" t="s">
        <v>3465</v>
      </c>
      <c r="N1065" s="110" t="s">
        <v>3464</v>
      </c>
    </row>
    <row r="1066" spans="1:14" ht="36">
      <c r="A1066" s="2" t="s">
        <v>191</v>
      </c>
      <c r="B1066" s="2" t="s">
        <v>3679</v>
      </c>
      <c r="C1066" s="111" t="s">
        <v>3680</v>
      </c>
      <c r="D1066" s="2"/>
      <c r="E1066" s="2"/>
      <c r="F1066" s="2"/>
      <c r="G1066" s="81"/>
      <c r="H1066" s="1"/>
      <c r="I1066" s="81"/>
      <c r="J1066" s="2"/>
      <c r="K1066" s="116"/>
      <c r="L1066" s="116"/>
      <c r="M1066" s="2"/>
      <c r="N1066" s="2">
        <v>100</v>
      </c>
    </row>
    <row r="1067" spans="1:14" ht="36">
      <c r="A1067" s="1">
        <v>1</v>
      </c>
      <c r="B1067" s="1" t="s">
        <v>3681</v>
      </c>
      <c r="C1067" s="1" t="s">
        <v>3682</v>
      </c>
      <c r="D1067" s="1" t="s">
        <v>3683</v>
      </c>
      <c r="E1067" s="1" t="s">
        <v>3684</v>
      </c>
      <c r="F1067" s="1" t="s">
        <v>3685</v>
      </c>
      <c r="G1067" s="43">
        <v>100</v>
      </c>
      <c r="H1067" s="1" t="s">
        <v>3115</v>
      </c>
      <c r="I1067" s="43">
        <v>100</v>
      </c>
      <c r="J1067" s="1" t="s">
        <v>3686</v>
      </c>
      <c r="K1067" s="19">
        <v>43556</v>
      </c>
      <c r="L1067" s="19">
        <v>43800</v>
      </c>
      <c r="M1067" s="1" t="s">
        <v>3680</v>
      </c>
      <c r="N1067" s="1" t="s">
        <v>3680</v>
      </c>
    </row>
    <row r="1068" spans="1:14" ht="36">
      <c r="A1068" s="2" t="s">
        <v>776</v>
      </c>
      <c r="B1068" s="2" t="s">
        <v>3687</v>
      </c>
      <c r="C1068" s="1" t="s">
        <v>3688</v>
      </c>
      <c r="D1068" s="2"/>
      <c r="E1068" s="2"/>
      <c r="F1068" s="2"/>
      <c r="G1068" s="1"/>
      <c r="H1068" s="1"/>
      <c r="I1068" s="1"/>
      <c r="J1068" s="2"/>
      <c r="K1068" s="18"/>
      <c r="L1068" s="18"/>
      <c r="M1068" s="2"/>
      <c r="N1068" s="117">
        <f>SUM(I1069:I1083)</f>
        <v>914</v>
      </c>
    </row>
    <row r="1069" spans="1:14" ht="36">
      <c r="A1069" s="1">
        <v>1</v>
      </c>
      <c r="B1069" s="112" t="s">
        <v>3689</v>
      </c>
      <c r="C1069" s="1" t="s">
        <v>3690</v>
      </c>
      <c r="D1069" s="1" t="s">
        <v>26</v>
      </c>
      <c r="E1069" s="1" t="s">
        <v>2852</v>
      </c>
      <c r="F1069" s="45" t="s">
        <v>3691</v>
      </c>
      <c r="G1069" s="4">
        <v>280</v>
      </c>
      <c r="H1069" s="1" t="s">
        <v>3115</v>
      </c>
      <c r="I1069" s="4">
        <v>280</v>
      </c>
      <c r="J1069" s="1" t="s">
        <v>3692</v>
      </c>
      <c r="K1069" s="118">
        <v>43709</v>
      </c>
      <c r="L1069" s="118">
        <v>43800</v>
      </c>
      <c r="M1069" s="1" t="s">
        <v>3688</v>
      </c>
      <c r="N1069" s="1" t="s">
        <v>3688</v>
      </c>
    </row>
    <row r="1070" spans="1:14" ht="48">
      <c r="A1070" s="1">
        <v>2</v>
      </c>
      <c r="B1070" s="112" t="s">
        <v>3693</v>
      </c>
      <c r="C1070" s="1" t="s">
        <v>3690</v>
      </c>
      <c r="D1070" s="1" t="s">
        <v>26</v>
      </c>
      <c r="E1070" s="1" t="s">
        <v>1857</v>
      </c>
      <c r="F1070" s="45" t="s">
        <v>3691</v>
      </c>
      <c r="G1070" s="4">
        <v>120</v>
      </c>
      <c r="H1070" s="1" t="s">
        <v>29</v>
      </c>
      <c r="I1070" s="4">
        <v>120</v>
      </c>
      <c r="J1070" s="1" t="s">
        <v>3694</v>
      </c>
      <c r="K1070" s="118">
        <v>43709</v>
      </c>
      <c r="L1070" s="118">
        <v>43800</v>
      </c>
      <c r="M1070" s="1" t="s">
        <v>3688</v>
      </c>
      <c r="N1070" s="1" t="s">
        <v>3688</v>
      </c>
    </row>
    <row r="1071" spans="1:14" ht="48">
      <c r="A1071" s="1">
        <v>3</v>
      </c>
      <c r="B1071" s="112" t="s">
        <v>3695</v>
      </c>
      <c r="C1071" s="1" t="s">
        <v>3696</v>
      </c>
      <c r="D1071" s="1" t="s">
        <v>44</v>
      </c>
      <c r="E1071" s="1" t="s">
        <v>908</v>
      </c>
      <c r="F1071" s="45" t="s">
        <v>3691</v>
      </c>
      <c r="G1071" s="4">
        <v>40</v>
      </c>
      <c r="H1071" s="1" t="s">
        <v>29</v>
      </c>
      <c r="I1071" s="4">
        <v>40</v>
      </c>
      <c r="J1071" s="1" t="s">
        <v>3697</v>
      </c>
      <c r="K1071" s="118">
        <v>43709</v>
      </c>
      <c r="L1071" s="118">
        <v>43800</v>
      </c>
      <c r="M1071" s="1" t="s">
        <v>3688</v>
      </c>
      <c r="N1071" s="1" t="s">
        <v>3688</v>
      </c>
    </row>
    <row r="1072" spans="1:14" ht="48">
      <c r="A1072" s="1">
        <v>4</v>
      </c>
      <c r="B1072" s="112" t="s">
        <v>3698</v>
      </c>
      <c r="C1072" s="1" t="s">
        <v>3696</v>
      </c>
      <c r="D1072" s="1" t="s">
        <v>44</v>
      </c>
      <c r="E1072" s="1" t="s">
        <v>3699</v>
      </c>
      <c r="F1072" s="45" t="s">
        <v>3691</v>
      </c>
      <c r="G1072" s="4">
        <v>40</v>
      </c>
      <c r="H1072" s="1" t="s">
        <v>29</v>
      </c>
      <c r="I1072" s="4">
        <v>40</v>
      </c>
      <c r="J1072" s="1" t="s">
        <v>3700</v>
      </c>
      <c r="K1072" s="118">
        <v>43709</v>
      </c>
      <c r="L1072" s="118">
        <v>43800</v>
      </c>
      <c r="M1072" s="1" t="s">
        <v>3688</v>
      </c>
      <c r="N1072" s="1" t="s">
        <v>3688</v>
      </c>
    </row>
    <row r="1073" spans="1:14" ht="48">
      <c r="A1073" s="1">
        <v>5</v>
      </c>
      <c r="B1073" s="112" t="s">
        <v>3701</v>
      </c>
      <c r="C1073" s="1" t="s">
        <v>3696</v>
      </c>
      <c r="D1073" s="1" t="s">
        <v>44</v>
      </c>
      <c r="E1073" s="1" t="s">
        <v>602</v>
      </c>
      <c r="F1073" s="45" t="s">
        <v>3691</v>
      </c>
      <c r="G1073" s="4">
        <v>40</v>
      </c>
      <c r="H1073" s="1" t="s">
        <v>29</v>
      </c>
      <c r="I1073" s="4">
        <v>40</v>
      </c>
      <c r="J1073" s="1" t="s">
        <v>3702</v>
      </c>
      <c r="K1073" s="118">
        <v>43709</v>
      </c>
      <c r="L1073" s="118">
        <v>43800</v>
      </c>
      <c r="M1073" s="1" t="s">
        <v>3688</v>
      </c>
      <c r="N1073" s="1" t="s">
        <v>3688</v>
      </c>
    </row>
    <row r="1074" spans="1:14" ht="48">
      <c r="A1074" s="1">
        <v>6</v>
      </c>
      <c r="B1074" s="112" t="s">
        <v>3703</v>
      </c>
      <c r="C1074" s="1" t="s">
        <v>3696</v>
      </c>
      <c r="D1074" s="1" t="s">
        <v>44</v>
      </c>
      <c r="E1074" s="1" t="s">
        <v>1837</v>
      </c>
      <c r="F1074" s="45" t="s">
        <v>3691</v>
      </c>
      <c r="G1074" s="4">
        <v>40</v>
      </c>
      <c r="H1074" s="1" t="s">
        <v>29</v>
      </c>
      <c r="I1074" s="4">
        <v>40</v>
      </c>
      <c r="J1074" s="1" t="s">
        <v>3704</v>
      </c>
      <c r="K1074" s="118">
        <v>43709</v>
      </c>
      <c r="L1074" s="118">
        <v>43800</v>
      </c>
      <c r="M1074" s="1" t="s">
        <v>3688</v>
      </c>
      <c r="N1074" s="1" t="s">
        <v>3688</v>
      </c>
    </row>
    <row r="1075" spans="1:14" ht="48">
      <c r="A1075" s="1">
        <v>7</v>
      </c>
      <c r="B1075" s="112" t="s">
        <v>3705</v>
      </c>
      <c r="C1075" s="1" t="s">
        <v>3696</v>
      </c>
      <c r="D1075" s="1" t="s">
        <v>57</v>
      </c>
      <c r="E1075" s="1" t="s">
        <v>1446</v>
      </c>
      <c r="F1075" s="45" t="s">
        <v>3691</v>
      </c>
      <c r="G1075" s="4">
        <v>40</v>
      </c>
      <c r="H1075" s="1" t="s">
        <v>29</v>
      </c>
      <c r="I1075" s="4">
        <v>40</v>
      </c>
      <c r="J1075" s="1" t="s">
        <v>3706</v>
      </c>
      <c r="K1075" s="118">
        <v>43709</v>
      </c>
      <c r="L1075" s="118">
        <v>43800</v>
      </c>
      <c r="M1075" s="1" t="s">
        <v>3688</v>
      </c>
      <c r="N1075" s="1" t="s">
        <v>3688</v>
      </c>
    </row>
    <row r="1076" spans="1:14" ht="36">
      <c r="A1076" s="1">
        <v>8</v>
      </c>
      <c r="B1076" s="112" t="s">
        <v>3707</v>
      </c>
      <c r="C1076" s="1" t="s">
        <v>3696</v>
      </c>
      <c r="D1076" s="1" t="s">
        <v>61</v>
      </c>
      <c r="E1076" s="1" t="s">
        <v>763</v>
      </c>
      <c r="F1076" s="45" t="s">
        <v>3691</v>
      </c>
      <c r="G1076" s="4">
        <v>40</v>
      </c>
      <c r="H1076" s="1" t="s">
        <v>29</v>
      </c>
      <c r="I1076" s="4">
        <v>40</v>
      </c>
      <c r="J1076" s="1" t="s">
        <v>3708</v>
      </c>
      <c r="K1076" s="118">
        <v>43709</v>
      </c>
      <c r="L1076" s="118">
        <v>43800</v>
      </c>
      <c r="M1076" s="1" t="s">
        <v>3688</v>
      </c>
      <c r="N1076" s="1" t="s">
        <v>3688</v>
      </c>
    </row>
    <row r="1077" spans="1:14" ht="48">
      <c r="A1077" s="1">
        <v>9</v>
      </c>
      <c r="B1077" s="112" t="s">
        <v>3709</v>
      </c>
      <c r="C1077" s="1" t="s">
        <v>3696</v>
      </c>
      <c r="D1077" s="1" t="s">
        <v>57</v>
      </c>
      <c r="E1077" s="1" t="s">
        <v>251</v>
      </c>
      <c r="F1077" s="45" t="s">
        <v>3691</v>
      </c>
      <c r="G1077" s="4">
        <v>40</v>
      </c>
      <c r="H1077" s="1" t="s">
        <v>29</v>
      </c>
      <c r="I1077" s="4">
        <v>40</v>
      </c>
      <c r="J1077" s="1" t="s">
        <v>3710</v>
      </c>
      <c r="K1077" s="118">
        <v>43709</v>
      </c>
      <c r="L1077" s="118">
        <v>43800</v>
      </c>
      <c r="M1077" s="1" t="s">
        <v>3688</v>
      </c>
      <c r="N1077" s="1" t="s">
        <v>3688</v>
      </c>
    </row>
    <row r="1078" spans="1:14" ht="48">
      <c r="A1078" s="1">
        <v>10</v>
      </c>
      <c r="B1078" s="112" t="s">
        <v>3711</v>
      </c>
      <c r="C1078" s="1" t="s">
        <v>3696</v>
      </c>
      <c r="D1078" s="1" t="s">
        <v>65</v>
      </c>
      <c r="E1078" s="1" t="s">
        <v>2062</v>
      </c>
      <c r="F1078" s="45" t="s">
        <v>3691</v>
      </c>
      <c r="G1078" s="4">
        <v>40</v>
      </c>
      <c r="H1078" s="1" t="s">
        <v>29</v>
      </c>
      <c r="I1078" s="4">
        <v>40</v>
      </c>
      <c r="J1078" s="1" t="s">
        <v>3712</v>
      </c>
      <c r="K1078" s="118">
        <v>43709</v>
      </c>
      <c r="L1078" s="118">
        <v>43800</v>
      </c>
      <c r="M1078" s="1" t="s">
        <v>3688</v>
      </c>
      <c r="N1078" s="1" t="s">
        <v>3688</v>
      </c>
    </row>
    <row r="1079" spans="1:14" ht="48">
      <c r="A1079" s="1">
        <v>11</v>
      </c>
      <c r="B1079" s="112" t="s">
        <v>3713</v>
      </c>
      <c r="C1079" s="1" t="s">
        <v>3696</v>
      </c>
      <c r="D1079" s="1" t="s">
        <v>65</v>
      </c>
      <c r="E1079" s="1" t="s">
        <v>1633</v>
      </c>
      <c r="F1079" s="45" t="s">
        <v>3691</v>
      </c>
      <c r="G1079" s="4">
        <v>40</v>
      </c>
      <c r="H1079" s="1" t="s">
        <v>29</v>
      </c>
      <c r="I1079" s="4">
        <v>40</v>
      </c>
      <c r="J1079" s="1" t="s">
        <v>3714</v>
      </c>
      <c r="K1079" s="118">
        <v>43709</v>
      </c>
      <c r="L1079" s="118">
        <v>43800</v>
      </c>
      <c r="M1079" s="1" t="s">
        <v>3688</v>
      </c>
      <c r="N1079" s="1" t="s">
        <v>3688</v>
      </c>
    </row>
    <row r="1080" spans="1:14" ht="48">
      <c r="A1080" s="1">
        <v>12</v>
      </c>
      <c r="B1080" s="112" t="s">
        <v>3715</v>
      </c>
      <c r="C1080" s="1" t="s">
        <v>3696</v>
      </c>
      <c r="D1080" s="1" t="s">
        <v>65</v>
      </c>
      <c r="E1080" s="1" t="s">
        <v>1982</v>
      </c>
      <c r="F1080" s="45" t="s">
        <v>3691</v>
      </c>
      <c r="G1080" s="4">
        <v>40</v>
      </c>
      <c r="H1080" s="1" t="s">
        <v>29</v>
      </c>
      <c r="I1080" s="4">
        <v>40</v>
      </c>
      <c r="J1080" s="1" t="s">
        <v>3716</v>
      </c>
      <c r="K1080" s="118">
        <v>43709</v>
      </c>
      <c r="L1080" s="118">
        <v>43800</v>
      </c>
      <c r="M1080" s="1" t="s">
        <v>3688</v>
      </c>
      <c r="N1080" s="1" t="s">
        <v>3688</v>
      </c>
    </row>
    <row r="1081" spans="1:14" ht="48">
      <c r="A1081" s="1">
        <v>13</v>
      </c>
      <c r="B1081" s="112" t="s">
        <v>3717</v>
      </c>
      <c r="C1081" s="1" t="s">
        <v>3696</v>
      </c>
      <c r="D1081" s="1" t="s">
        <v>36</v>
      </c>
      <c r="E1081" s="1" t="s">
        <v>1294</v>
      </c>
      <c r="F1081" s="45" t="s">
        <v>3691</v>
      </c>
      <c r="G1081" s="4">
        <v>40</v>
      </c>
      <c r="H1081" s="1" t="s">
        <v>29</v>
      </c>
      <c r="I1081" s="4">
        <v>40</v>
      </c>
      <c r="J1081" s="1" t="s">
        <v>3714</v>
      </c>
      <c r="K1081" s="118">
        <v>43709</v>
      </c>
      <c r="L1081" s="118">
        <v>43800</v>
      </c>
      <c r="M1081" s="1" t="s">
        <v>3688</v>
      </c>
      <c r="N1081" s="1" t="s">
        <v>3688</v>
      </c>
    </row>
    <row r="1082" spans="1:14" ht="48">
      <c r="A1082" s="1">
        <v>14</v>
      </c>
      <c r="B1082" s="112" t="s">
        <v>3718</v>
      </c>
      <c r="C1082" s="1" t="s">
        <v>3696</v>
      </c>
      <c r="D1082" s="1" t="s">
        <v>40</v>
      </c>
      <c r="E1082" s="1" t="s">
        <v>3719</v>
      </c>
      <c r="F1082" s="45" t="s">
        <v>3691</v>
      </c>
      <c r="G1082" s="4">
        <v>40</v>
      </c>
      <c r="H1082" s="1" t="s">
        <v>29</v>
      </c>
      <c r="I1082" s="4">
        <v>40</v>
      </c>
      <c r="J1082" s="1" t="s">
        <v>3720</v>
      </c>
      <c r="K1082" s="118">
        <v>43709</v>
      </c>
      <c r="L1082" s="118">
        <v>43800</v>
      </c>
      <c r="M1082" s="1" t="s">
        <v>3688</v>
      </c>
      <c r="N1082" s="1" t="s">
        <v>3688</v>
      </c>
    </row>
    <row r="1083" spans="1:14" ht="36">
      <c r="A1083" s="1">
        <v>15</v>
      </c>
      <c r="B1083" s="112" t="s">
        <v>3721</v>
      </c>
      <c r="C1083" s="1" t="s">
        <v>3696</v>
      </c>
      <c r="D1083" s="1" t="s">
        <v>73</v>
      </c>
      <c r="E1083" s="1" t="s">
        <v>319</v>
      </c>
      <c r="F1083" s="45" t="s">
        <v>3691</v>
      </c>
      <c r="G1083" s="4">
        <v>34</v>
      </c>
      <c r="H1083" s="1" t="s">
        <v>29</v>
      </c>
      <c r="I1083" s="4">
        <v>34</v>
      </c>
      <c r="J1083" s="1" t="s">
        <v>3722</v>
      </c>
      <c r="K1083" s="118">
        <v>43709</v>
      </c>
      <c r="L1083" s="118">
        <v>43800</v>
      </c>
      <c r="M1083" s="1" t="s">
        <v>3688</v>
      </c>
      <c r="N1083" s="1" t="s">
        <v>3688</v>
      </c>
    </row>
    <row r="1084" spans="1:14" ht="48">
      <c r="A1084" s="2" t="s">
        <v>1061</v>
      </c>
      <c r="B1084" s="2" t="s">
        <v>3723</v>
      </c>
      <c r="C1084" s="2" t="s">
        <v>23</v>
      </c>
      <c r="D1084" s="2"/>
      <c r="E1084" s="2"/>
      <c r="F1084" s="2"/>
      <c r="G1084" s="4"/>
      <c r="H1084" s="1"/>
      <c r="I1084" s="4"/>
      <c r="J1084" s="2"/>
      <c r="K1084" s="21"/>
      <c r="L1084" s="21"/>
      <c r="M1084" s="2"/>
      <c r="N1084" s="2">
        <v>1200</v>
      </c>
    </row>
    <row r="1085" spans="1:14" ht="108">
      <c r="A1085" s="1">
        <v>1</v>
      </c>
      <c r="B1085" s="1" t="s">
        <v>3724</v>
      </c>
      <c r="C1085" s="1" t="s">
        <v>3725</v>
      </c>
      <c r="D1085" s="1" t="s">
        <v>26</v>
      </c>
      <c r="E1085" s="1" t="s">
        <v>1169</v>
      </c>
      <c r="F1085" s="1" t="s">
        <v>3726</v>
      </c>
      <c r="G1085" s="1">
        <v>100</v>
      </c>
      <c r="H1085" s="1" t="s">
        <v>29</v>
      </c>
      <c r="I1085" s="1">
        <v>100</v>
      </c>
      <c r="J1085" s="1" t="s">
        <v>3727</v>
      </c>
      <c r="K1085" s="19">
        <v>43556</v>
      </c>
      <c r="L1085" s="19">
        <v>43800</v>
      </c>
      <c r="M1085" s="1" t="s">
        <v>31</v>
      </c>
      <c r="N1085" s="1" t="s">
        <v>1169</v>
      </c>
    </row>
    <row r="1086" spans="1:14" ht="96">
      <c r="A1086" s="1">
        <v>2</v>
      </c>
      <c r="B1086" s="1" t="s">
        <v>3728</v>
      </c>
      <c r="C1086" s="1" t="s">
        <v>3729</v>
      </c>
      <c r="D1086" s="1" t="s">
        <v>1174</v>
      </c>
      <c r="E1086" s="1" t="s">
        <v>3730</v>
      </c>
      <c r="F1086" s="1" t="s">
        <v>3731</v>
      </c>
      <c r="G1086" s="1">
        <v>100</v>
      </c>
      <c r="H1086" s="1" t="s">
        <v>29</v>
      </c>
      <c r="I1086" s="1">
        <v>100</v>
      </c>
      <c r="J1086" s="1" t="s">
        <v>3732</v>
      </c>
      <c r="K1086" s="19">
        <v>43556</v>
      </c>
      <c r="L1086" s="19">
        <v>43800</v>
      </c>
      <c r="M1086" s="1" t="s">
        <v>35</v>
      </c>
      <c r="N1086" s="1" t="s">
        <v>3730</v>
      </c>
    </row>
    <row r="1087" spans="1:14" ht="48">
      <c r="A1087" s="1">
        <v>3</v>
      </c>
      <c r="B1087" s="1" t="s">
        <v>3733</v>
      </c>
      <c r="C1087" s="1" t="s">
        <v>3734</v>
      </c>
      <c r="D1087" s="1" t="s">
        <v>1235</v>
      </c>
      <c r="E1087" s="1" t="s">
        <v>2044</v>
      </c>
      <c r="F1087" s="1" t="s">
        <v>2150</v>
      </c>
      <c r="G1087" s="4">
        <v>100</v>
      </c>
      <c r="H1087" s="1" t="s">
        <v>3115</v>
      </c>
      <c r="I1087" s="46">
        <f>G1087</f>
        <v>100</v>
      </c>
      <c r="J1087" s="1" t="s">
        <v>3735</v>
      </c>
      <c r="K1087" s="19">
        <v>43556</v>
      </c>
      <c r="L1087" s="19">
        <v>43800</v>
      </c>
      <c r="M1087" s="1" t="s">
        <v>39</v>
      </c>
      <c r="N1087" s="1" t="s">
        <v>39</v>
      </c>
    </row>
    <row r="1088" spans="1:14" ht="84">
      <c r="A1088" s="1">
        <v>4</v>
      </c>
      <c r="B1088" s="1" t="s">
        <v>3736</v>
      </c>
      <c r="C1088" s="1" t="s">
        <v>3737</v>
      </c>
      <c r="D1088" s="1" t="s">
        <v>40</v>
      </c>
      <c r="E1088" s="1" t="s">
        <v>3738</v>
      </c>
      <c r="F1088" s="1" t="s">
        <v>3739</v>
      </c>
      <c r="G1088" s="43">
        <v>100</v>
      </c>
      <c r="H1088" s="1" t="s">
        <v>3115</v>
      </c>
      <c r="I1088" s="43">
        <v>100</v>
      </c>
      <c r="J1088" s="1" t="s">
        <v>3740</v>
      </c>
      <c r="K1088" s="19">
        <v>43556</v>
      </c>
      <c r="L1088" s="19">
        <v>43800</v>
      </c>
      <c r="M1088" s="1" t="s">
        <v>43</v>
      </c>
      <c r="N1088" s="1" t="s">
        <v>3741</v>
      </c>
    </row>
    <row r="1089" spans="1:14" ht="72">
      <c r="A1089" s="1">
        <v>5</v>
      </c>
      <c r="B1089" s="1" t="s">
        <v>3742</v>
      </c>
      <c r="C1089" s="1" t="s">
        <v>3743</v>
      </c>
      <c r="D1089" s="1" t="s">
        <v>44</v>
      </c>
      <c r="E1089" s="1" t="s">
        <v>3295</v>
      </c>
      <c r="F1089" s="1" t="s">
        <v>1376</v>
      </c>
      <c r="G1089" s="43">
        <v>100</v>
      </c>
      <c r="H1089" s="1" t="s">
        <v>3115</v>
      </c>
      <c r="I1089" s="43">
        <v>100</v>
      </c>
      <c r="J1089" s="1" t="s">
        <v>3744</v>
      </c>
      <c r="K1089" s="19">
        <v>43556</v>
      </c>
      <c r="L1089" s="19">
        <v>43800</v>
      </c>
      <c r="M1089" s="1" t="s">
        <v>47</v>
      </c>
      <c r="N1089" s="1" t="s">
        <v>47</v>
      </c>
    </row>
    <row r="1090" spans="1:14" ht="96">
      <c r="A1090" s="1">
        <v>6</v>
      </c>
      <c r="B1090" s="1" t="s">
        <v>3745</v>
      </c>
      <c r="C1090" s="1" t="s">
        <v>3746</v>
      </c>
      <c r="D1090" s="1" t="s">
        <v>48</v>
      </c>
      <c r="E1090" s="1" t="s">
        <v>1791</v>
      </c>
      <c r="F1090" s="1" t="s">
        <v>3747</v>
      </c>
      <c r="G1090" s="1">
        <v>100</v>
      </c>
      <c r="H1090" s="1" t="s">
        <v>3115</v>
      </c>
      <c r="I1090" s="1">
        <f>G1090</f>
        <v>100</v>
      </c>
      <c r="J1090" s="1" t="s">
        <v>3748</v>
      </c>
      <c r="K1090" s="19">
        <v>43556</v>
      </c>
      <c r="L1090" s="19">
        <v>43800</v>
      </c>
      <c r="M1090" s="1" t="s">
        <v>51</v>
      </c>
      <c r="N1090" s="1" t="s">
        <v>51</v>
      </c>
    </row>
    <row r="1091" spans="1:14" ht="96">
      <c r="A1091" s="1">
        <v>7</v>
      </c>
      <c r="B1091" s="9" t="s">
        <v>3749</v>
      </c>
      <c r="C1091" s="9" t="s">
        <v>3750</v>
      </c>
      <c r="D1091" s="9" t="s">
        <v>53</v>
      </c>
      <c r="E1091" s="9" t="s">
        <v>1424</v>
      </c>
      <c r="F1091" s="9" t="s">
        <v>3751</v>
      </c>
      <c r="G1091" s="9">
        <v>100</v>
      </c>
      <c r="H1091" s="1" t="s">
        <v>3115</v>
      </c>
      <c r="I1091" s="9">
        <v>100</v>
      </c>
      <c r="J1091" s="9" t="s">
        <v>3752</v>
      </c>
      <c r="K1091" s="19">
        <v>43556</v>
      </c>
      <c r="L1091" s="19">
        <v>43800</v>
      </c>
      <c r="M1091" s="9" t="s">
        <v>56</v>
      </c>
      <c r="N1091" s="9" t="s">
        <v>56</v>
      </c>
    </row>
    <row r="1092" spans="1:14" ht="144">
      <c r="A1092" s="1">
        <v>8</v>
      </c>
      <c r="B1092" s="1" t="s">
        <v>3753</v>
      </c>
      <c r="C1092" s="1" t="s">
        <v>3754</v>
      </c>
      <c r="D1092" s="1" t="s">
        <v>57</v>
      </c>
      <c r="E1092" s="1" t="s">
        <v>1035</v>
      </c>
      <c r="F1092" s="1" t="s">
        <v>3755</v>
      </c>
      <c r="G1092" s="4">
        <v>100</v>
      </c>
      <c r="H1092" s="1" t="s">
        <v>3115</v>
      </c>
      <c r="I1092" s="4">
        <v>100</v>
      </c>
      <c r="J1092" s="1" t="s">
        <v>3756</v>
      </c>
      <c r="K1092" s="19">
        <v>43556</v>
      </c>
      <c r="L1092" s="19">
        <v>43800</v>
      </c>
      <c r="M1092" s="1" t="s">
        <v>60</v>
      </c>
      <c r="N1092" s="1" t="s">
        <v>60</v>
      </c>
    </row>
    <row r="1093" spans="1:14" ht="84">
      <c r="A1093" s="1">
        <v>9</v>
      </c>
      <c r="B1093" s="1" t="s">
        <v>3757</v>
      </c>
      <c r="C1093" s="1" t="s">
        <v>3758</v>
      </c>
      <c r="D1093" s="1" t="s">
        <v>1582</v>
      </c>
      <c r="E1093" s="1" t="s">
        <v>3759</v>
      </c>
      <c r="F1093" s="1" t="s">
        <v>3760</v>
      </c>
      <c r="G1093" s="48">
        <v>45</v>
      </c>
      <c r="H1093" s="1" t="s">
        <v>3115</v>
      </c>
      <c r="I1093" s="48">
        <v>45</v>
      </c>
      <c r="J1093" s="1" t="s">
        <v>3761</v>
      </c>
      <c r="K1093" s="19">
        <v>43556</v>
      </c>
      <c r="L1093" s="19">
        <v>43800</v>
      </c>
      <c r="M1093" s="1" t="s">
        <v>1582</v>
      </c>
      <c r="N1093" s="1" t="s">
        <v>1582</v>
      </c>
    </row>
    <row r="1094" spans="1:14" ht="96">
      <c r="A1094" s="1">
        <v>10</v>
      </c>
      <c r="B1094" s="1" t="s">
        <v>3762</v>
      </c>
      <c r="C1094" s="1" t="s">
        <v>3763</v>
      </c>
      <c r="D1094" s="1" t="s">
        <v>1582</v>
      </c>
      <c r="E1094" s="1" t="s">
        <v>3619</v>
      </c>
      <c r="F1094" s="1" t="s">
        <v>3764</v>
      </c>
      <c r="G1094" s="48">
        <v>55</v>
      </c>
      <c r="H1094" s="1" t="s">
        <v>3115</v>
      </c>
      <c r="I1094" s="48">
        <v>55</v>
      </c>
      <c r="J1094" s="1" t="s">
        <v>3765</v>
      </c>
      <c r="K1094" s="19">
        <v>43556</v>
      </c>
      <c r="L1094" s="19">
        <v>43800</v>
      </c>
      <c r="M1094" s="1" t="s">
        <v>1582</v>
      </c>
      <c r="N1094" s="1" t="s">
        <v>1582</v>
      </c>
    </row>
    <row r="1095" spans="1:14" ht="96">
      <c r="A1095" s="1">
        <v>11</v>
      </c>
      <c r="B1095" s="1" t="s">
        <v>3766</v>
      </c>
      <c r="C1095" s="1" t="s">
        <v>3767</v>
      </c>
      <c r="D1095" s="1" t="s">
        <v>65</v>
      </c>
      <c r="E1095" s="1" t="s">
        <v>2072</v>
      </c>
      <c r="F1095" s="1" t="s">
        <v>3768</v>
      </c>
      <c r="G1095" s="43">
        <v>100</v>
      </c>
      <c r="H1095" s="1" t="s">
        <v>3115</v>
      </c>
      <c r="I1095" s="43">
        <v>100</v>
      </c>
      <c r="J1095" s="1" t="s">
        <v>3769</v>
      </c>
      <c r="K1095" s="19">
        <v>43556</v>
      </c>
      <c r="L1095" s="19">
        <v>43800</v>
      </c>
      <c r="M1095" s="1" t="s">
        <v>68</v>
      </c>
      <c r="N1095" s="1" t="s">
        <v>68</v>
      </c>
    </row>
    <row r="1096" spans="1:14" ht="72">
      <c r="A1096" s="1">
        <v>12</v>
      </c>
      <c r="B1096" s="1" t="s">
        <v>3770</v>
      </c>
      <c r="C1096" s="1" t="s">
        <v>3771</v>
      </c>
      <c r="D1096" s="1" t="s">
        <v>69</v>
      </c>
      <c r="E1096" s="1" t="s">
        <v>1682</v>
      </c>
      <c r="F1096" s="1" t="s">
        <v>3772</v>
      </c>
      <c r="G1096" s="1">
        <v>100</v>
      </c>
      <c r="H1096" s="1" t="s">
        <v>3115</v>
      </c>
      <c r="I1096" s="1">
        <v>100</v>
      </c>
      <c r="J1096" s="35" t="s">
        <v>3773</v>
      </c>
      <c r="K1096" s="19">
        <v>43556</v>
      </c>
      <c r="L1096" s="19">
        <v>43800</v>
      </c>
      <c r="M1096" s="1" t="s">
        <v>72</v>
      </c>
      <c r="N1096" s="1" t="s">
        <v>72</v>
      </c>
    </row>
    <row r="1097" spans="1:14" ht="132">
      <c r="A1097" s="1">
        <v>13</v>
      </c>
      <c r="B1097" s="1" t="s">
        <v>3774</v>
      </c>
      <c r="C1097" s="1" t="s">
        <v>3775</v>
      </c>
      <c r="D1097" s="1" t="s">
        <v>73</v>
      </c>
      <c r="E1097" s="1" t="s">
        <v>2159</v>
      </c>
      <c r="F1097" s="1" t="s">
        <v>1376</v>
      </c>
      <c r="G1097" s="43">
        <v>100</v>
      </c>
      <c r="H1097" s="1" t="s">
        <v>3115</v>
      </c>
      <c r="I1097" s="43">
        <v>100</v>
      </c>
      <c r="J1097" s="1" t="s">
        <v>3776</v>
      </c>
      <c r="K1097" s="19">
        <v>43556</v>
      </c>
      <c r="L1097" s="19">
        <v>43800</v>
      </c>
      <c r="M1097" s="1" t="s">
        <v>76</v>
      </c>
      <c r="N1097" s="1" t="s">
        <v>76</v>
      </c>
    </row>
    <row r="1098" spans="1:14" ht="36">
      <c r="A1098" s="2" t="s">
        <v>1097</v>
      </c>
      <c r="B1098" s="2" t="s">
        <v>3777</v>
      </c>
      <c r="C1098" s="2" t="s">
        <v>87</v>
      </c>
      <c r="D1098" s="2"/>
      <c r="E1098" s="2"/>
      <c r="F1098" s="2"/>
      <c r="G1098" s="43"/>
      <c r="H1098" s="1"/>
      <c r="I1098" s="43"/>
      <c r="J1098" s="2"/>
      <c r="K1098" s="120"/>
      <c r="L1098" s="120"/>
      <c r="M1098" s="2"/>
      <c r="N1098" s="2">
        <v>800</v>
      </c>
    </row>
    <row r="1099" spans="1:14" ht="60">
      <c r="A1099" s="12">
        <v>1</v>
      </c>
      <c r="B1099" s="12" t="s">
        <v>3778</v>
      </c>
      <c r="C1099" s="12" t="s">
        <v>3779</v>
      </c>
      <c r="D1099" s="12" t="s">
        <v>26</v>
      </c>
      <c r="E1099" s="12" t="s">
        <v>1066</v>
      </c>
      <c r="F1099" s="1" t="s">
        <v>3780</v>
      </c>
      <c r="G1099" s="12">
        <v>7.91</v>
      </c>
      <c r="H1099" s="12" t="s">
        <v>29</v>
      </c>
      <c r="I1099" s="12">
        <v>7.91</v>
      </c>
      <c r="J1099" s="1" t="s">
        <v>3781</v>
      </c>
      <c r="K1099" s="19">
        <v>43556</v>
      </c>
      <c r="L1099" s="19">
        <v>43800</v>
      </c>
      <c r="M1099" s="12" t="s">
        <v>198</v>
      </c>
      <c r="N1099" s="12" t="s">
        <v>198</v>
      </c>
    </row>
    <row r="1100" spans="1:14" ht="48">
      <c r="A1100" s="12">
        <v>2</v>
      </c>
      <c r="B1100" s="12" t="s">
        <v>3782</v>
      </c>
      <c r="C1100" s="12" t="s">
        <v>3783</v>
      </c>
      <c r="D1100" s="12" t="s">
        <v>26</v>
      </c>
      <c r="E1100" s="12" t="s">
        <v>724</v>
      </c>
      <c r="F1100" s="4" t="s">
        <v>3784</v>
      </c>
      <c r="G1100" s="12">
        <v>3.58</v>
      </c>
      <c r="H1100" s="12" t="s">
        <v>29</v>
      </c>
      <c r="I1100" s="12">
        <v>3.58</v>
      </c>
      <c r="J1100" s="12" t="s">
        <v>3785</v>
      </c>
      <c r="K1100" s="19">
        <v>43556</v>
      </c>
      <c r="L1100" s="19">
        <v>43800</v>
      </c>
      <c r="M1100" s="12" t="s">
        <v>198</v>
      </c>
      <c r="N1100" s="12" t="s">
        <v>198</v>
      </c>
    </row>
    <row r="1101" spans="1:14" ht="60">
      <c r="A1101" s="12">
        <v>3</v>
      </c>
      <c r="B1101" s="12" t="s">
        <v>3786</v>
      </c>
      <c r="C1101" s="12" t="s">
        <v>3787</v>
      </c>
      <c r="D1101" s="12" t="s">
        <v>26</v>
      </c>
      <c r="E1101" s="12" t="s">
        <v>724</v>
      </c>
      <c r="F1101" s="1" t="s">
        <v>3788</v>
      </c>
      <c r="G1101" s="12">
        <v>7.96</v>
      </c>
      <c r="H1101" s="12" t="s">
        <v>29</v>
      </c>
      <c r="I1101" s="12">
        <v>7.96</v>
      </c>
      <c r="J1101" s="1" t="s">
        <v>3789</v>
      </c>
      <c r="K1101" s="19">
        <v>43556</v>
      </c>
      <c r="L1101" s="19">
        <v>43800</v>
      </c>
      <c r="M1101" s="12" t="s">
        <v>198</v>
      </c>
      <c r="N1101" s="12" t="s">
        <v>198</v>
      </c>
    </row>
    <row r="1102" spans="1:14" ht="48">
      <c r="A1102" s="12">
        <v>4</v>
      </c>
      <c r="B1102" s="12" t="s">
        <v>3790</v>
      </c>
      <c r="C1102" s="12" t="s">
        <v>3791</v>
      </c>
      <c r="D1102" s="12" t="s">
        <v>26</v>
      </c>
      <c r="E1102" s="12" t="s">
        <v>2167</v>
      </c>
      <c r="F1102" s="4" t="s">
        <v>3784</v>
      </c>
      <c r="G1102" s="12">
        <v>15</v>
      </c>
      <c r="H1102" s="12" t="s">
        <v>29</v>
      </c>
      <c r="I1102" s="12">
        <v>15</v>
      </c>
      <c r="J1102" s="12" t="s">
        <v>3792</v>
      </c>
      <c r="K1102" s="19">
        <v>43556</v>
      </c>
      <c r="L1102" s="19">
        <v>43800</v>
      </c>
      <c r="M1102" s="12" t="s">
        <v>198</v>
      </c>
      <c r="N1102" s="12" t="s">
        <v>198</v>
      </c>
    </row>
    <row r="1103" spans="1:14" ht="84">
      <c r="A1103" s="12">
        <v>5</v>
      </c>
      <c r="B1103" s="12" t="s">
        <v>3793</v>
      </c>
      <c r="C1103" s="1" t="s">
        <v>3794</v>
      </c>
      <c r="D1103" s="12" t="s">
        <v>26</v>
      </c>
      <c r="E1103" s="12" t="s">
        <v>1169</v>
      </c>
      <c r="F1103" s="4" t="s">
        <v>3795</v>
      </c>
      <c r="G1103" s="12">
        <v>9.89</v>
      </c>
      <c r="H1103" s="12" t="s">
        <v>29</v>
      </c>
      <c r="I1103" s="12">
        <v>9.89</v>
      </c>
      <c r="J1103" s="12" t="s">
        <v>3796</v>
      </c>
      <c r="K1103" s="19">
        <v>43556</v>
      </c>
      <c r="L1103" s="19">
        <v>43800</v>
      </c>
      <c r="M1103" s="12" t="s">
        <v>198</v>
      </c>
      <c r="N1103" s="12" t="s">
        <v>198</v>
      </c>
    </row>
    <row r="1104" spans="1:14" ht="60">
      <c r="A1104" s="12">
        <v>6</v>
      </c>
      <c r="B1104" s="12" t="s">
        <v>3797</v>
      </c>
      <c r="C1104" s="12" t="s">
        <v>3798</v>
      </c>
      <c r="D1104" s="12" t="s">
        <v>26</v>
      </c>
      <c r="E1104" s="12" t="s">
        <v>1124</v>
      </c>
      <c r="F1104" s="12" t="s">
        <v>3799</v>
      </c>
      <c r="G1104" s="12">
        <v>3.35</v>
      </c>
      <c r="H1104" s="12" t="s">
        <v>29</v>
      </c>
      <c r="I1104" s="12">
        <v>3.35</v>
      </c>
      <c r="J1104" s="1" t="s">
        <v>3800</v>
      </c>
      <c r="K1104" s="19">
        <v>43556</v>
      </c>
      <c r="L1104" s="19">
        <v>43800</v>
      </c>
      <c r="M1104" s="12" t="s">
        <v>198</v>
      </c>
      <c r="N1104" s="12" t="s">
        <v>198</v>
      </c>
    </row>
    <row r="1105" spans="1:14" ht="60">
      <c r="A1105" s="12">
        <v>7</v>
      </c>
      <c r="B1105" s="12" t="s">
        <v>3801</v>
      </c>
      <c r="C1105" s="12" t="s">
        <v>3802</v>
      </c>
      <c r="D1105" s="12" t="s">
        <v>26</v>
      </c>
      <c r="E1105" s="12" t="s">
        <v>2016</v>
      </c>
      <c r="F1105" s="1" t="s">
        <v>3803</v>
      </c>
      <c r="G1105" s="12">
        <v>3.31</v>
      </c>
      <c r="H1105" s="12" t="s">
        <v>29</v>
      </c>
      <c r="I1105" s="12">
        <v>3.31</v>
      </c>
      <c r="J1105" s="1" t="s">
        <v>3804</v>
      </c>
      <c r="K1105" s="19">
        <v>43556</v>
      </c>
      <c r="L1105" s="19">
        <v>43800</v>
      </c>
      <c r="M1105" s="12" t="s">
        <v>198</v>
      </c>
      <c r="N1105" s="12" t="s">
        <v>198</v>
      </c>
    </row>
    <row r="1106" spans="1:14" ht="48">
      <c r="A1106" s="12">
        <v>8</v>
      </c>
      <c r="B1106" s="12" t="s">
        <v>3805</v>
      </c>
      <c r="C1106" s="12" t="s">
        <v>3806</v>
      </c>
      <c r="D1106" s="12" t="s">
        <v>26</v>
      </c>
      <c r="E1106" s="12" t="s">
        <v>2016</v>
      </c>
      <c r="F1106" s="4" t="s">
        <v>3784</v>
      </c>
      <c r="G1106" s="12">
        <v>5.42</v>
      </c>
      <c r="H1106" s="12" t="s">
        <v>29</v>
      </c>
      <c r="I1106" s="12">
        <v>5.42</v>
      </c>
      <c r="J1106" s="12" t="s">
        <v>3807</v>
      </c>
      <c r="K1106" s="19">
        <v>43556</v>
      </c>
      <c r="L1106" s="19">
        <v>43800</v>
      </c>
      <c r="M1106" s="12" t="s">
        <v>198</v>
      </c>
      <c r="N1106" s="12" t="s">
        <v>198</v>
      </c>
    </row>
    <row r="1107" spans="1:14" ht="48">
      <c r="A1107" s="12">
        <v>9</v>
      </c>
      <c r="B1107" s="12" t="s">
        <v>3808</v>
      </c>
      <c r="C1107" s="12" t="s">
        <v>3809</v>
      </c>
      <c r="D1107" s="12" t="s">
        <v>26</v>
      </c>
      <c r="E1107" s="12" t="s">
        <v>413</v>
      </c>
      <c r="F1107" s="4" t="s">
        <v>3784</v>
      </c>
      <c r="G1107" s="12">
        <v>13</v>
      </c>
      <c r="H1107" s="12" t="s">
        <v>29</v>
      </c>
      <c r="I1107" s="12">
        <v>13</v>
      </c>
      <c r="J1107" s="12" t="s">
        <v>3810</v>
      </c>
      <c r="K1107" s="19">
        <v>43556</v>
      </c>
      <c r="L1107" s="19">
        <v>43800</v>
      </c>
      <c r="M1107" s="12" t="s">
        <v>198</v>
      </c>
      <c r="N1107" s="12" t="s">
        <v>198</v>
      </c>
    </row>
    <row r="1108" spans="1:14" ht="60">
      <c r="A1108" s="12">
        <v>10</v>
      </c>
      <c r="B1108" s="12" t="s">
        <v>3811</v>
      </c>
      <c r="C1108" s="12" t="s">
        <v>3812</v>
      </c>
      <c r="D1108" s="12" t="s">
        <v>26</v>
      </c>
      <c r="E1108" s="12" t="s">
        <v>413</v>
      </c>
      <c r="F1108" s="1" t="s">
        <v>3813</v>
      </c>
      <c r="G1108" s="12">
        <v>6</v>
      </c>
      <c r="H1108" s="12" t="s">
        <v>29</v>
      </c>
      <c r="I1108" s="12">
        <v>6</v>
      </c>
      <c r="J1108" s="1" t="s">
        <v>3814</v>
      </c>
      <c r="K1108" s="19">
        <v>43556</v>
      </c>
      <c r="L1108" s="19">
        <v>43800</v>
      </c>
      <c r="M1108" s="12" t="s">
        <v>198</v>
      </c>
      <c r="N1108" s="12" t="s">
        <v>198</v>
      </c>
    </row>
    <row r="1109" spans="1:14" ht="84">
      <c r="A1109" s="12">
        <v>11</v>
      </c>
      <c r="B1109" s="12" t="s">
        <v>3815</v>
      </c>
      <c r="C1109" s="12" t="s">
        <v>3816</v>
      </c>
      <c r="D1109" s="12" t="s">
        <v>26</v>
      </c>
      <c r="E1109" s="12" t="s">
        <v>3817</v>
      </c>
      <c r="F1109" s="4" t="s">
        <v>3818</v>
      </c>
      <c r="G1109" s="12">
        <v>9.93</v>
      </c>
      <c r="H1109" s="12" t="s">
        <v>29</v>
      </c>
      <c r="I1109" s="12">
        <v>9.93</v>
      </c>
      <c r="J1109" s="12" t="s">
        <v>3819</v>
      </c>
      <c r="K1109" s="19">
        <v>43556</v>
      </c>
      <c r="L1109" s="19">
        <v>43800</v>
      </c>
      <c r="M1109" s="12" t="s">
        <v>198</v>
      </c>
      <c r="N1109" s="12" t="s">
        <v>198</v>
      </c>
    </row>
    <row r="1110" spans="1:14" ht="84">
      <c r="A1110" s="12">
        <v>12</v>
      </c>
      <c r="B1110" s="12" t="s">
        <v>3820</v>
      </c>
      <c r="C1110" s="12" t="s">
        <v>3821</v>
      </c>
      <c r="D1110" s="12" t="s">
        <v>65</v>
      </c>
      <c r="E1110" s="12" t="s">
        <v>1986</v>
      </c>
      <c r="F1110" s="4" t="s">
        <v>3784</v>
      </c>
      <c r="G1110" s="12">
        <v>14.49</v>
      </c>
      <c r="H1110" s="12" t="s">
        <v>29</v>
      </c>
      <c r="I1110" s="12">
        <v>14.49</v>
      </c>
      <c r="J1110" s="12" t="s">
        <v>3822</v>
      </c>
      <c r="K1110" s="19">
        <v>43556</v>
      </c>
      <c r="L1110" s="19">
        <v>43800</v>
      </c>
      <c r="M1110" s="12" t="s">
        <v>198</v>
      </c>
      <c r="N1110" s="12" t="s">
        <v>198</v>
      </c>
    </row>
    <row r="1111" spans="1:14" ht="48">
      <c r="A1111" s="12">
        <v>13</v>
      </c>
      <c r="B1111" s="12" t="s">
        <v>3823</v>
      </c>
      <c r="C1111" s="12" t="s">
        <v>3824</v>
      </c>
      <c r="D1111" s="12" t="s">
        <v>65</v>
      </c>
      <c r="E1111" s="12" t="s">
        <v>1986</v>
      </c>
      <c r="F1111" s="1" t="s">
        <v>3825</v>
      </c>
      <c r="G1111" s="12">
        <v>12.54</v>
      </c>
      <c r="H1111" s="12" t="s">
        <v>29</v>
      </c>
      <c r="I1111" s="12">
        <v>12.54</v>
      </c>
      <c r="J1111" s="1" t="s">
        <v>3826</v>
      </c>
      <c r="K1111" s="19">
        <v>43556</v>
      </c>
      <c r="L1111" s="19">
        <v>43800</v>
      </c>
      <c r="M1111" s="12" t="s">
        <v>198</v>
      </c>
      <c r="N1111" s="12" t="s">
        <v>198</v>
      </c>
    </row>
    <row r="1112" spans="1:14" ht="48">
      <c r="A1112" s="12">
        <v>14</v>
      </c>
      <c r="B1112" s="12" t="s">
        <v>3827</v>
      </c>
      <c r="C1112" s="82" t="s">
        <v>3828</v>
      </c>
      <c r="D1112" s="12" t="s">
        <v>65</v>
      </c>
      <c r="E1112" s="12" t="s">
        <v>1982</v>
      </c>
      <c r="F1112" s="1" t="s">
        <v>3829</v>
      </c>
      <c r="G1112" s="82">
        <v>6.89</v>
      </c>
      <c r="H1112" s="12" t="s">
        <v>29</v>
      </c>
      <c r="I1112" s="82">
        <v>6.89</v>
      </c>
      <c r="J1112" s="1" t="s">
        <v>3804</v>
      </c>
      <c r="K1112" s="19">
        <v>43556</v>
      </c>
      <c r="L1112" s="19">
        <v>43800</v>
      </c>
      <c r="M1112" s="12" t="s">
        <v>198</v>
      </c>
      <c r="N1112" s="12" t="s">
        <v>198</v>
      </c>
    </row>
    <row r="1113" spans="1:14" ht="60">
      <c r="A1113" s="12">
        <v>15</v>
      </c>
      <c r="B1113" s="12" t="s">
        <v>3830</v>
      </c>
      <c r="C1113" s="82" t="s">
        <v>3831</v>
      </c>
      <c r="D1113" s="12" t="s">
        <v>65</v>
      </c>
      <c r="E1113" s="12" t="s">
        <v>1982</v>
      </c>
      <c r="F1113" s="1" t="s">
        <v>3832</v>
      </c>
      <c r="G1113" s="82">
        <v>5.96</v>
      </c>
      <c r="H1113" s="12" t="s">
        <v>29</v>
      </c>
      <c r="I1113" s="82">
        <v>5.96</v>
      </c>
      <c r="J1113" s="1" t="s">
        <v>3833</v>
      </c>
      <c r="K1113" s="19">
        <v>43556</v>
      </c>
      <c r="L1113" s="19">
        <v>43800</v>
      </c>
      <c r="M1113" s="12" t="s">
        <v>198</v>
      </c>
      <c r="N1113" s="12" t="s">
        <v>198</v>
      </c>
    </row>
    <row r="1114" spans="1:14" ht="60">
      <c r="A1114" s="12">
        <v>16</v>
      </c>
      <c r="B1114" s="82" t="s">
        <v>3834</v>
      </c>
      <c r="C1114" s="82" t="s">
        <v>3835</v>
      </c>
      <c r="D1114" s="12" t="s">
        <v>65</v>
      </c>
      <c r="E1114" s="12" t="s">
        <v>1982</v>
      </c>
      <c r="F1114" s="12" t="s">
        <v>3836</v>
      </c>
      <c r="G1114" s="82">
        <v>1.18</v>
      </c>
      <c r="H1114" s="12" t="s">
        <v>29</v>
      </c>
      <c r="I1114" s="82">
        <v>1.18</v>
      </c>
      <c r="J1114" s="1" t="s">
        <v>3837</v>
      </c>
      <c r="K1114" s="19">
        <v>43556</v>
      </c>
      <c r="L1114" s="19">
        <v>43800</v>
      </c>
      <c r="M1114" s="12" t="s">
        <v>198</v>
      </c>
      <c r="N1114" s="12" t="s">
        <v>198</v>
      </c>
    </row>
    <row r="1115" spans="1:14" ht="48">
      <c r="A1115" s="12">
        <v>17</v>
      </c>
      <c r="B1115" s="82" t="s">
        <v>3838</v>
      </c>
      <c r="C1115" s="82" t="s">
        <v>3839</v>
      </c>
      <c r="D1115" s="12" t="s">
        <v>65</v>
      </c>
      <c r="E1115" s="12" t="s">
        <v>1665</v>
      </c>
      <c r="F1115" s="4" t="s">
        <v>3784</v>
      </c>
      <c r="G1115" s="82">
        <v>4.5</v>
      </c>
      <c r="H1115" s="12" t="s">
        <v>29</v>
      </c>
      <c r="I1115" s="82">
        <v>4.5</v>
      </c>
      <c r="J1115" s="12" t="s">
        <v>3840</v>
      </c>
      <c r="K1115" s="19">
        <v>43556</v>
      </c>
      <c r="L1115" s="19">
        <v>43800</v>
      </c>
      <c r="M1115" s="12" t="s">
        <v>198</v>
      </c>
      <c r="N1115" s="12" t="s">
        <v>198</v>
      </c>
    </row>
    <row r="1116" spans="1:14" ht="60">
      <c r="A1116" s="12">
        <v>18</v>
      </c>
      <c r="B1116" s="12" t="s">
        <v>3841</v>
      </c>
      <c r="C1116" s="82" t="s">
        <v>3842</v>
      </c>
      <c r="D1116" s="12" t="s">
        <v>65</v>
      </c>
      <c r="E1116" s="12" t="s">
        <v>1665</v>
      </c>
      <c r="F1116" s="12" t="s">
        <v>3843</v>
      </c>
      <c r="G1116" s="82">
        <v>13</v>
      </c>
      <c r="H1116" s="12" t="s">
        <v>29</v>
      </c>
      <c r="I1116" s="82">
        <v>13</v>
      </c>
      <c r="J1116" s="1" t="s">
        <v>3844</v>
      </c>
      <c r="K1116" s="19">
        <v>43556</v>
      </c>
      <c r="L1116" s="19">
        <v>43800</v>
      </c>
      <c r="M1116" s="12" t="s">
        <v>198</v>
      </c>
      <c r="N1116" s="12" t="s">
        <v>198</v>
      </c>
    </row>
    <row r="1117" spans="1:14" ht="48">
      <c r="A1117" s="12">
        <v>19</v>
      </c>
      <c r="B1117" s="82" t="s">
        <v>3845</v>
      </c>
      <c r="C1117" s="82" t="s">
        <v>3846</v>
      </c>
      <c r="D1117" s="12" t="s">
        <v>65</v>
      </c>
      <c r="E1117" s="12" t="s">
        <v>1676</v>
      </c>
      <c r="F1117" s="4" t="s">
        <v>3784</v>
      </c>
      <c r="G1117" s="82">
        <v>8</v>
      </c>
      <c r="H1117" s="12" t="s">
        <v>29</v>
      </c>
      <c r="I1117" s="82">
        <v>8</v>
      </c>
      <c r="J1117" s="12" t="s">
        <v>3847</v>
      </c>
      <c r="K1117" s="19">
        <v>43556</v>
      </c>
      <c r="L1117" s="19">
        <v>43800</v>
      </c>
      <c r="M1117" s="12" t="s">
        <v>198</v>
      </c>
      <c r="N1117" s="12" t="s">
        <v>198</v>
      </c>
    </row>
    <row r="1118" spans="1:14" ht="60">
      <c r="A1118" s="12">
        <v>20</v>
      </c>
      <c r="B1118" s="12" t="s">
        <v>3848</v>
      </c>
      <c r="C1118" s="12" t="s">
        <v>3849</v>
      </c>
      <c r="D1118" s="12" t="s">
        <v>65</v>
      </c>
      <c r="E1118" s="12" t="s">
        <v>1676</v>
      </c>
      <c r="F1118" s="1" t="s">
        <v>3850</v>
      </c>
      <c r="G1118" s="12">
        <v>11</v>
      </c>
      <c r="H1118" s="12" t="s">
        <v>29</v>
      </c>
      <c r="I1118" s="12">
        <v>11</v>
      </c>
      <c r="J1118" s="1" t="s">
        <v>3851</v>
      </c>
      <c r="K1118" s="19">
        <v>43556</v>
      </c>
      <c r="L1118" s="19">
        <v>43800</v>
      </c>
      <c r="M1118" s="12" t="s">
        <v>198</v>
      </c>
      <c r="N1118" s="12" t="s">
        <v>198</v>
      </c>
    </row>
    <row r="1119" spans="1:14" ht="48">
      <c r="A1119" s="12">
        <v>21</v>
      </c>
      <c r="B1119" s="12" t="s">
        <v>3852</v>
      </c>
      <c r="C1119" s="12" t="s">
        <v>3853</v>
      </c>
      <c r="D1119" s="12" t="s">
        <v>61</v>
      </c>
      <c r="E1119" s="12" t="s">
        <v>678</v>
      </c>
      <c r="F1119" s="4" t="s">
        <v>3784</v>
      </c>
      <c r="G1119" s="12">
        <v>3.6</v>
      </c>
      <c r="H1119" s="12" t="s">
        <v>29</v>
      </c>
      <c r="I1119" s="12">
        <v>3.6</v>
      </c>
      <c r="J1119" s="12" t="s">
        <v>3810</v>
      </c>
      <c r="K1119" s="19">
        <v>43556</v>
      </c>
      <c r="L1119" s="19">
        <v>43800</v>
      </c>
      <c r="M1119" s="12" t="s">
        <v>198</v>
      </c>
      <c r="N1119" s="12" t="s">
        <v>198</v>
      </c>
    </row>
    <row r="1120" spans="1:14" ht="60">
      <c r="A1120" s="12">
        <v>22</v>
      </c>
      <c r="B1120" s="12" t="s">
        <v>3854</v>
      </c>
      <c r="C1120" s="12" t="s">
        <v>3855</v>
      </c>
      <c r="D1120" s="12" t="s">
        <v>61</v>
      </c>
      <c r="E1120" s="12" t="s">
        <v>678</v>
      </c>
      <c r="F1120" s="1" t="s">
        <v>3856</v>
      </c>
      <c r="G1120" s="12">
        <v>4.58</v>
      </c>
      <c r="H1120" s="12" t="s">
        <v>29</v>
      </c>
      <c r="I1120" s="12">
        <v>4.58</v>
      </c>
      <c r="J1120" s="1" t="s">
        <v>3857</v>
      </c>
      <c r="K1120" s="19">
        <v>43556</v>
      </c>
      <c r="L1120" s="19">
        <v>43800</v>
      </c>
      <c r="M1120" s="12" t="s">
        <v>198</v>
      </c>
      <c r="N1120" s="12" t="s">
        <v>198</v>
      </c>
    </row>
    <row r="1121" spans="1:14" ht="60">
      <c r="A1121" s="12">
        <v>23</v>
      </c>
      <c r="B1121" s="12" t="s">
        <v>3858</v>
      </c>
      <c r="C1121" s="12" t="s">
        <v>3859</v>
      </c>
      <c r="D1121" s="12" t="s">
        <v>61</v>
      </c>
      <c r="E1121" s="12" t="s">
        <v>1541</v>
      </c>
      <c r="F1121" s="12" t="s">
        <v>3860</v>
      </c>
      <c r="G1121" s="12">
        <v>5.37</v>
      </c>
      <c r="H1121" s="12" t="s">
        <v>29</v>
      </c>
      <c r="I1121" s="12">
        <v>5.37</v>
      </c>
      <c r="J1121" s="1" t="s">
        <v>3861</v>
      </c>
      <c r="K1121" s="19">
        <v>43556</v>
      </c>
      <c r="L1121" s="19">
        <v>43800</v>
      </c>
      <c r="M1121" s="12" t="s">
        <v>198</v>
      </c>
      <c r="N1121" s="12" t="s">
        <v>198</v>
      </c>
    </row>
    <row r="1122" spans="1:14" ht="60">
      <c r="A1122" s="12">
        <v>24</v>
      </c>
      <c r="B1122" s="12" t="s">
        <v>3862</v>
      </c>
      <c r="C1122" s="12" t="s">
        <v>3863</v>
      </c>
      <c r="D1122" s="12" t="s">
        <v>61</v>
      </c>
      <c r="E1122" s="12" t="s">
        <v>698</v>
      </c>
      <c r="F1122" s="12" t="s">
        <v>3864</v>
      </c>
      <c r="G1122" s="12">
        <v>2.41</v>
      </c>
      <c r="H1122" s="12" t="s">
        <v>29</v>
      </c>
      <c r="I1122" s="12">
        <v>2.41</v>
      </c>
      <c r="J1122" s="1" t="s">
        <v>3865</v>
      </c>
      <c r="K1122" s="19">
        <v>43556</v>
      </c>
      <c r="L1122" s="19">
        <v>43800</v>
      </c>
      <c r="M1122" s="12" t="s">
        <v>198</v>
      </c>
      <c r="N1122" s="12" t="s">
        <v>198</v>
      </c>
    </row>
    <row r="1123" spans="1:14" ht="60">
      <c r="A1123" s="12">
        <v>25</v>
      </c>
      <c r="B1123" s="12" t="s">
        <v>3866</v>
      </c>
      <c r="C1123" s="12" t="s">
        <v>3867</v>
      </c>
      <c r="D1123" s="12" t="s">
        <v>61</v>
      </c>
      <c r="E1123" s="12" t="s">
        <v>698</v>
      </c>
      <c r="F1123" s="4" t="s">
        <v>3784</v>
      </c>
      <c r="G1123" s="12">
        <v>3.9</v>
      </c>
      <c r="H1123" s="12" t="s">
        <v>29</v>
      </c>
      <c r="I1123" s="12">
        <v>3.9</v>
      </c>
      <c r="J1123" s="12" t="s">
        <v>3868</v>
      </c>
      <c r="K1123" s="19">
        <v>43556</v>
      </c>
      <c r="L1123" s="19">
        <v>43800</v>
      </c>
      <c r="M1123" s="12" t="s">
        <v>198</v>
      </c>
      <c r="N1123" s="12" t="s">
        <v>198</v>
      </c>
    </row>
    <row r="1124" spans="1:14" ht="48">
      <c r="A1124" s="12">
        <v>26</v>
      </c>
      <c r="B1124" s="12" t="s">
        <v>3869</v>
      </c>
      <c r="C1124" s="12" t="s">
        <v>3870</v>
      </c>
      <c r="D1124" s="12" t="s">
        <v>61</v>
      </c>
      <c r="E1124" s="12" t="s">
        <v>3871</v>
      </c>
      <c r="F1124" s="4" t="s">
        <v>3784</v>
      </c>
      <c r="G1124" s="12">
        <v>2.88</v>
      </c>
      <c r="H1124" s="12" t="s">
        <v>29</v>
      </c>
      <c r="I1124" s="12">
        <v>2.88</v>
      </c>
      <c r="J1124" s="12" t="s">
        <v>3872</v>
      </c>
      <c r="K1124" s="19">
        <v>43556</v>
      </c>
      <c r="L1124" s="19">
        <v>43800</v>
      </c>
      <c r="M1124" s="12" t="s">
        <v>198</v>
      </c>
      <c r="N1124" s="12" t="s">
        <v>198</v>
      </c>
    </row>
    <row r="1125" spans="1:14" ht="60">
      <c r="A1125" s="12">
        <v>27</v>
      </c>
      <c r="B1125" s="12" t="s">
        <v>3873</v>
      </c>
      <c r="C1125" s="12" t="s">
        <v>3874</v>
      </c>
      <c r="D1125" s="12" t="s">
        <v>61</v>
      </c>
      <c r="E1125" s="12" t="s">
        <v>3871</v>
      </c>
      <c r="F1125" s="12" t="s">
        <v>3875</v>
      </c>
      <c r="G1125" s="12">
        <v>3.28</v>
      </c>
      <c r="H1125" s="12" t="s">
        <v>29</v>
      </c>
      <c r="I1125" s="12">
        <v>3.28</v>
      </c>
      <c r="J1125" s="1" t="s">
        <v>3876</v>
      </c>
      <c r="K1125" s="19">
        <v>43556</v>
      </c>
      <c r="L1125" s="19">
        <v>43800</v>
      </c>
      <c r="M1125" s="12" t="s">
        <v>198</v>
      </c>
      <c r="N1125" s="12" t="s">
        <v>198</v>
      </c>
    </row>
    <row r="1126" spans="1:14" ht="96">
      <c r="A1126" s="12">
        <v>28</v>
      </c>
      <c r="B1126" s="12" t="s">
        <v>3877</v>
      </c>
      <c r="C1126" s="12" t="s">
        <v>3878</v>
      </c>
      <c r="D1126" s="12" t="s">
        <v>61</v>
      </c>
      <c r="E1126" s="12" t="s">
        <v>763</v>
      </c>
      <c r="F1126" s="12" t="s">
        <v>3879</v>
      </c>
      <c r="G1126" s="12">
        <v>16.34</v>
      </c>
      <c r="H1126" s="12" t="s">
        <v>29</v>
      </c>
      <c r="I1126" s="12">
        <v>16.34</v>
      </c>
      <c r="J1126" s="1" t="s">
        <v>3880</v>
      </c>
      <c r="K1126" s="19">
        <v>43556</v>
      </c>
      <c r="L1126" s="19">
        <v>43800</v>
      </c>
      <c r="M1126" s="12" t="s">
        <v>198</v>
      </c>
      <c r="N1126" s="12" t="s">
        <v>198</v>
      </c>
    </row>
    <row r="1127" spans="1:14" ht="60">
      <c r="A1127" s="12">
        <v>29</v>
      </c>
      <c r="B1127" s="12" t="s">
        <v>3881</v>
      </c>
      <c r="C1127" s="12" t="s">
        <v>3882</v>
      </c>
      <c r="D1127" s="12" t="s">
        <v>61</v>
      </c>
      <c r="E1127" s="12" t="s">
        <v>2271</v>
      </c>
      <c r="F1127" s="12" t="s">
        <v>3883</v>
      </c>
      <c r="G1127" s="12">
        <v>4.43</v>
      </c>
      <c r="H1127" s="12" t="s">
        <v>29</v>
      </c>
      <c r="I1127" s="12">
        <v>4.43</v>
      </c>
      <c r="J1127" s="1" t="s">
        <v>3884</v>
      </c>
      <c r="K1127" s="19">
        <v>43556</v>
      </c>
      <c r="L1127" s="19">
        <v>43800</v>
      </c>
      <c r="M1127" s="12" t="s">
        <v>198</v>
      </c>
      <c r="N1127" s="12" t="s">
        <v>198</v>
      </c>
    </row>
    <row r="1128" spans="1:14" ht="60">
      <c r="A1128" s="12">
        <v>30</v>
      </c>
      <c r="B1128" s="12" t="s">
        <v>3885</v>
      </c>
      <c r="C1128" s="12" t="s">
        <v>3886</v>
      </c>
      <c r="D1128" s="12" t="s">
        <v>61</v>
      </c>
      <c r="E1128" s="12" t="s">
        <v>3887</v>
      </c>
      <c r="F1128" s="4" t="s">
        <v>3784</v>
      </c>
      <c r="G1128" s="12">
        <v>4.3</v>
      </c>
      <c r="H1128" s="12" t="s">
        <v>29</v>
      </c>
      <c r="I1128" s="12">
        <v>4.3</v>
      </c>
      <c r="J1128" s="12" t="s">
        <v>3888</v>
      </c>
      <c r="K1128" s="19">
        <v>43556</v>
      </c>
      <c r="L1128" s="19">
        <v>43800</v>
      </c>
      <c r="M1128" s="12" t="s">
        <v>198</v>
      </c>
      <c r="N1128" s="12" t="s">
        <v>198</v>
      </c>
    </row>
    <row r="1129" spans="1:14" ht="60">
      <c r="A1129" s="12">
        <v>31</v>
      </c>
      <c r="B1129" s="12" t="s">
        <v>3889</v>
      </c>
      <c r="C1129" s="12" t="s">
        <v>3890</v>
      </c>
      <c r="D1129" s="12" t="s">
        <v>61</v>
      </c>
      <c r="E1129" s="12" t="s">
        <v>3887</v>
      </c>
      <c r="F1129" s="12" t="s">
        <v>3864</v>
      </c>
      <c r="G1129" s="12">
        <v>13.1</v>
      </c>
      <c r="H1129" s="12" t="s">
        <v>29</v>
      </c>
      <c r="I1129" s="12">
        <v>13.1</v>
      </c>
      <c r="J1129" s="1" t="s">
        <v>3891</v>
      </c>
      <c r="K1129" s="19">
        <v>43556</v>
      </c>
      <c r="L1129" s="19">
        <v>43800</v>
      </c>
      <c r="M1129" s="12" t="s">
        <v>198</v>
      </c>
      <c r="N1129" s="12" t="s">
        <v>198</v>
      </c>
    </row>
    <row r="1130" spans="1:14" ht="60">
      <c r="A1130" s="12">
        <v>32</v>
      </c>
      <c r="B1130" s="12" t="s">
        <v>3892</v>
      </c>
      <c r="C1130" s="119" t="s">
        <v>3893</v>
      </c>
      <c r="D1130" s="119" t="s">
        <v>48</v>
      </c>
      <c r="E1130" s="119" t="s">
        <v>1786</v>
      </c>
      <c r="F1130" s="12" t="s">
        <v>3894</v>
      </c>
      <c r="G1130" s="119">
        <v>8.73</v>
      </c>
      <c r="H1130" s="12" t="s">
        <v>29</v>
      </c>
      <c r="I1130" s="119">
        <v>8.73</v>
      </c>
      <c r="J1130" s="1" t="s">
        <v>3895</v>
      </c>
      <c r="K1130" s="19">
        <v>43556</v>
      </c>
      <c r="L1130" s="19">
        <v>43800</v>
      </c>
      <c r="M1130" s="12" t="s">
        <v>198</v>
      </c>
      <c r="N1130" s="12" t="s">
        <v>198</v>
      </c>
    </row>
    <row r="1131" spans="1:14" ht="60">
      <c r="A1131" s="12">
        <v>33</v>
      </c>
      <c r="B1131" s="119" t="s">
        <v>3896</v>
      </c>
      <c r="C1131" s="119" t="s">
        <v>3897</v>
      </c>
      <c r="D1131" s="119" t="s">
        <v>48</v>
      </c>
      <c r="E1131" s="119" t="s">
        <v>1786</v>
      </c>
      <c r="F1131" s="12" t="s">
        <v>3898</v>
      </c>
      <c r="G1131" s="119">
        <v>1.42</v>
      </c>
      <c r="H1131" s="12" t="s">
        <v>29</v>
      </c>
      <c r="I1131" s="119">
        <v>1.42</v>
      </c>
      <c r="J1131" s="1" t="s">
        <v>3899</v>
      </c>
      <c r="K1131" s="19">
        <v>43556</v>
      </c>
      <c r="L1131" s="19">
        <v>43800</v>
      </c>
      <c r="M1131" s="12" t="s">
        <v>198</v>
      </c>
      <c r="N1131" s="12" t="s">
        <v>198</v>
      </c>
    </row>
    <row r="1132" spans="1:14" ht="84">
      <c r="A1132" s="12">
        <v>34</v>
      </c>
      <c r="B1132" s="119" t="s">
        <v>3900</v>
      </c>
      <c r="C1132" s="119" t="s">
        <v>3901</v>
      </c>
      <c r="D1132" s="119" t="s">
        <v>48</v>
      </c>
      <c r="E1132" s="119" t="s">
        <v>1786</v>
      </c>
      <c r="F1132" s="4" t="s">
        <v>3784</v>
      </c>
      <c r="G1132" s="119">
        <v>17.850000000000001</v>
      </c>
      <c r="H1132" s="12" t="s">
        <v>29</v>
      </c>
      <c r="I1132" s="119">
        <v>17.850000000000001</v>
      </c>
      <c r="J1132" s="12" t="s">
        <v>3822</v>
      </c>
      <c r="K1132" s="19">
        <v>43556</v>
      </c>
      <c r="L1132" s="19">
        <v>43800</v>
      </c>
      <c r="M1132" s="12" t="s">
        <v>198</v>
      </c>
      <c r="N1132" s="12" t="s">
        <v>198</v>
      </c>
    </row>
    <row r="1133" spans="1:14" ht="84">
      <c r="A1133" s="12">
        <v>35</v>
      </c>
      <c r="B1133" s="119" t="s">
        <v>3902</v>
      </c>
      <c r="C1133" s="119" t="s">
        <v>3903</v>
      </c>
      <c r="D1133" s="119" t="s">
        <v>48</v>
      </c>
      <c r="E1133" s="119" t="s">
        <v>2087</v>
      </c>
      <c r="F1133" s="4" t="s">
        <v>3904</v>
      </c>
      <c r="G1133" s="119">
        <v>3.89</v>
      </c>
      <c r="H1133" s="12" t="s">
        <v>29</v>
      </c>
      <c r="I1133" s="119">
        <v>3.89</v>
      </c>
      <c r="J1133" s="12" t="s">
        <v>3905</v>
      </c>
      <c r="K1133" s="19">
        <v>43556</v>
      </c>
      <c r="L1133" s="19">
        <v>43800</v>
      </c>
      <c r="M1133" s="12" t="s">
        <v>198</v>
      </c>
      <c r="N1133" s="12" t="s">
        <v>198</v>
      </c>
    </row>
    <row r="1134" spans="1:14" ht="60">
      <c r="A1134" s="12">
        <v>36</v>
      </c>
      <c r="B1134" s="12" t="s">
        <v>3906</v>
      </c>
      <c r="C1134" s="119" t="s">
        <v>3907</v>
      </c>
      <c r="D1134" s="119" t="s">
        <v>48</v>
      </c>
      <c r="E1134" s="119" t="s">
        <v>3908</v>
      </c>
      <c r="F1134" s="12" t="s">
        <v>3909</v>
      </c>
      <c r="G1134" s="119">
        <v>2.8</v>
      </c>
      <c r="H1134" s="12" t="s">
        <v>29</v>
      </c>
      <c r="I1134" s="119">
        <v>2.8</v>
      </c>
      <c r="J1134" s="1" t="s">
        <v>3910</v>
      </c>
      <c r="K1134" s="19">
        <v>43556</v>
      </c>
      <c r="L1134" s="19">
        <v>43800</v>
      </c>
      <c r="M1134" s="12" t="s">
        <v>198</v>
      </c>
      <c r="N1134" s="12" t="s">
        <v>198</v>
      </c>
    </row>
    <row r="1135" spans="1:14" ht="96">
      <c r="A1135" s="12">
        <v>37</v>
      </c>
      <c r="B1135" s="12" t="s">
        <v>3911</v>
      </c>
      <c r="C1135" s="119" t="s">
        <v>3912</v>
      </c>
      <c r="D1135" s="119" t="s">
        <v>53</v>
      </c>
      <c r="E1135" s="119" t="s">
        <v>1402</v>
      </c>
      <c r="F1135" s="12" t="s">
        <v>3913</v>
      </c>
      <c r="G1135" s="119">
        <v>3.27</v>
      </c>
      <c r="H1135" s="12" t="s">
        <v>29</v>
      </c>
      <c r="I1135" s="119">
        <v>3.27</v>
      </c>
      <c r="J1135" s="1" t="s">
        <v>3914</v>
      </c>
      <c r="K1135" s="19">
        <v>43556</v>
      </c>
      <c r="L1135" s="19">
        <v>43800</v>
      </c>
      <c r="M1135" s="12" t="s">
        <v>198</v>
      </c>
      <c r="N1135" s="12" t="s">
        <v>198</v>
      </c>
    </row>
    <row r="1136" spans="1:14" ht="96">
      <c r="A1136" s="12">
        <v>38</v>
      </c>
      <c r="B1136" s="12" t="s">
        <v>3915</v>
      </c>
      <c r="C1136" s="119" t="s">
        <v>3916</v>
      </c>
      <c r="D1136" s="119" t="s">
        <v>53</v>
      </c>
      <c r="E1136" s="119" t="s">
        <v>1922</v>
      </c>
      <c r="F1136" s="12" t="s">
        <v>3917</v>
      </c>
      <c r="G1136" s="119">
        <v>2.82</v>
      </c>
      <c r="H1136" s="12" t="s">
        <v>29</v>
      </c>
      <c r="I1136" s="119">
        <v>2.82</v>
      </c>
      <c r="J1136" s="1" t="s">
        <v>3918</v>
      </c>
      <c r="K1136" s="19">
        <v>43556</v>
      </c>
      <c r="L1136" s="19">
        <v>43800</v>
      </c>
      <c r="M1136" s="12" t="s">
        <v>198</v>
      </c>
      <c r="N1136" s="12" t="s">
        <v>198</v>
      </c>
    </row>
    <row r="1137" spans="1:14" ht="72">
      <c r="A1137" s="12">
        <v>39</v>
      </c>
      <c r="B1137" s="12" t="s">
        <v>3919</v>
      </c>
      <c r="C1137" s="82" t="s">
        <v>3920</v>
      </c>
      <c r="D1137" s="12" t="s">
        <v>53</v>
      </c>
      <c r="E1137" s="12" t="s">
        <v>1922</v>
      </c>
      <c r="F1137" s="4" t="s">
        <v>3921</v>
      </c>
      <c r="G1137" s="82">
        <v>3.51</v>
      </c>
      <c r="H1137" s="12" t="s">
        <v>29</v>
      </c>
      <c r="I1137" s="82">
        <v>3.51</v>
      </c>
      <c r="J1137" s="12" t="s">
        <v>3922</v>
      </c>
      <c r="K1137" s="19">
        <v>43556</v>
      </c>
      <c r="L1137" s="19">
        <v>43800</v>
      </c>
      <c r="M1137" s="12" t="s">
        <v>198</v>
      </c>
      <c r="N1137" s="12" t="s">
        <v>198</v>
      </c>
    </row>
    <row r="1138" spans="1:14" ht="132">
      <c r="A1138" s="12">
        <v>40</v>
      </c>
      <c r="B1138" s="12" t="s">
        <v>3923</v>
      </c>
      <c r="C1138" s="82" t="s">
        <v>3924</v>
      </c>
      <c r="D1138" s="12" t="s">
        <v>53</v>
      </c>
      <c r="E1138" s="12" t="s">
        <v>1424</v>
      </c>
      <c r="F1138" s="12" t="s">
        <v>3925</v>
      </c>
      <c r="G1138" s="82">
        <v>9.56</v>
      </c>
      <c r="H1138" s="12" t="s">
        <v>29</v>
      </c>
      <c r="I1138" s="82">
        <v>9.56</v>
      </c>
      <c r="J1138" s="1" t="s">
        <v>3926</v>
      </c>
      <c r="K1138" s="19">
        <v>43556</v>
      </c>
      <c r="L1138" s="19">
        <v>43800</v>
      </c>
      <c r="M1138" s="12" t="s">
        <v>198</v>
      </c>
      <c r="N1138" s="12" t="s">
        <v>198</v>
      </c>
    </row>
    <row r="1139" spans="1:14" ht="48">
      <c r="A1139" s="12">
        <v>41</v>
      </c>
      <c r="B1139" s="12" t="s">
        <v>3927</v>
      </c>
      <c r="C1139" s="82" t="s">
        <v>3928</v>
      </c>
      <c r="D1139" s="12" t="s">
        <v>53</v>
      </c>
      <c r="E1139" s="12" t="s">
        <v>1424</v>
      </c>
      <c r="F1139" s="4" t="s">
        <v>3784</v>
      </c>
      <c r="G1139" s="82">
        <v>4.7300000000000004</v>
      </c>
      <c r="H1139" s="12" t="s">
        <v>29</v>
      </c>
      <c r="I1139" s="82">
        <v>4.7300000000000004</v>
      </c>
      <c r="J1139" s="12" t="s">
        <v>3807</v>
      </c>
      <c r="K1139" s="19">
        <v>43556</v>
      </c>
      <c r="L1139" s="19">
        <v>43800</v>
      </c>
      <c r="M1139" s="12" t="s">
        <v>198</v>
      </c>
      <c r="N1139" s="12" t="s">
        <v>198</v>
      </c>
    </row>
    <row r="1140" spans="1:14" ht="84">
      <c r="A1140" s="12">
        <v>42</v>
      </c>
      <c r="B1140" s="12" t="s">
        <v>3929</v>
      </c>
      <c r="C1140" s="82" t="s">
        <v>3930</v>
      </c>
      <c r="D1140" s="12" t="s">
        <v>53</v>
      </c>
      <c r="E1140" s="12" t="s">
        <v>233</v>
      </c>
      <c r="F1140" s="4" t="s">
        <v>3784</v>
      </c>
      <c r="G1140" s="82">
        <v>13.5</v>
      </c>
      <c r="H1140" s="12" t="s">
        <v>29</v>
      </c>
      <c r="I1140" s="82">
        <v>13.5</v>
      </c>
      <c r="J1140" s="12" t="s">
        <v>3931</v>
      </c>
      <c r="K1140" s="19">
        <v>43556</v>
      </c>
      <c r="L1140" s="19">
        <v>43800</v>
      </c>
      <c r="M1140" s="12" t="s">
        <v>198</v>
      </c>
      <c r="N1140" s="12" t="s">
        <v>198</v>
      </c>
    </row>
    <row r="1141" spans="1:14" ht="60">
      <c r="A1141" s="12">
        <v>43</v>
      </c>
      <c r="B1141" s="12" t="s">
        <v>3932</v>
      </c>
      <c r="C1141" s="82" t="s">
        <v>3933</v>
      </c>
      <c r="D1141" s="12" t="s">
        <v>53</v>
      </c>
      <c r="E1141" s="12" t="s">
        <v>233</v>
      </c>
      <c r="F1141" s="12" t="s">
        <v>3934</v>
      </c>
      <c r="G1141" s="82">
        <v>4.42</v>
      </c>
      <c r="H1141" s="12" t="s">
        <v>29</v>
      </c>
      <c r="I1141" s="82">
        <v>4.42</v>
      </c>
      <c r="J1141" s="1" t="s">
        <v>3935</v>
      </c>
      <c r="K1141" s="19">
        <v>43556</v>
      </c>
      <c r="L1141" s="19">
        <v>43800</v>
      </c>
      <c r="M1141" s="12" t="s">
        <v>198</v>
      </c>
      <c r="N1141" s="12" t="s">
        <v>198</v>
      </c>
    </row>
    <row r="1142" spans="1:14" ht="96">
      <c r="A1142" s="12">
        <v>44</v>
      </c>
      <c r="B1142" s="12" t="s">
        <v>3936</v>
      </c>
      <c r="C1142" s="12" t="s">
        <v>3937</v>
      </c>
      <c r="D1142" s="12" t="s">
        <v>40</v>
      </c>
      <c r="E1142" s="12" t="s">
        <v>3938</v>
      </c>
      <c r="F1142" s="12" t="s">
        <v>3939</v>
      </c>
      <c r="G1142" s="12">
        <v>3.21</v>
      </c>
      <c r="H1142" s="12" t="s">
        <v>29</v>
      </c>
      <c r="I1142" s="12">
        <v>3.21</v>
      </c>
      <c r="J1142" s="1" t="s">
        <v>3940</v>
      </c>
      <c r="K1142" s="19">
        <v>43556</v>
      </c>
      <c r="L1142" s="19">
        <v>43800</v>
      </c>
      <c r="M1142" s="12" t="s">
        <v>198</v>
      </c>
      <c r="N1142" s="12" t="s">
        <v>198</v>
      </c>
    </row>
    <row r="1143" spans="1:14" ht="48">
      <c r="A1143" s="12">
        <v>45</v>
      </c>
      <c r="B1143" s="12" t="s">
        <v>3941</v>
      </c>
      <c r="C1143" s="12" t="s">
        <v>3942</v>
      </c>
      <c r="D1143" s="12" t="s">
        <v>40</v>
      </c>
      <c r="E1143" s="12" t="s">
        <v>3938</v>
      </c>
      <c r="F1143" s="4" t="s">
        <v>3784</v>
      </c>
      <c r="G1143" s="12">
        <v>5.38</v>
      </c>
      <c r="H1143" s="12" t="s">
        <v>29</v>
      </c>
      <c r="I1143" s="12">
        <v>5.38</v>
      </c>
      <c r="J1143" s="12" t="s">
        <v>3943</v>
      </c>
      <c r="K1143" s="19">
        <v>43556</v>
      </c>
      <c r="L1143" s="19">
        <v>43800</v>
      </c>
      <c r="M1143" s="12" t="s">
        <v>198</v>
      </c>
      <c r="N1143" s="12" t="s">
        <v>198</v>
      </c>
    </row>
    <row r="1144" spans="1:14" ht="60">
      <c r="A1144" s="12">
        <v>46</v>
      </c>
      <c r="B1144" s="12" t="s">
        <v>3944</v>
      </c>
      <c r="C1144" s="12" t="s">
        <v>3945</v>
      </c>
      <c r="D1144" s="12" t="s">
        <v>40</v>
      </c>
      <c r="E1144" s="12" t="s">
        <v>1880</v>
      </c>
      <c r="F1144" s="12" t="s">
        <v>3946</v>
      </c>
      <c r="G1144" s="12">
        <v>17.100000000000001</v>
      </c>
      <c r="H1144" s="12" t="s">
        <v>29</v>
      </c>
      <c r="I1144" s="12">
        <v>17.100000000000001</v>
      </c>
      <c r="J1144" s="1" t="s">
        <v>3926</v>
      </c>
      <c r="K1144" s="19">
        <v>43556</v>
      </c>
      <c r="L1144" s="19">
        <v>43800</v>
      </c>
      <c r="M1144" s="12" t="s">
        <v>198</v>
      </c>
      <c r="N1144" s="12" t="s">
        <v>198</v>
      </c>
    </row>
    <row r="1145" spans="1:14" ht="48">
      <c r="A1145" s="12">
        <v>47</v>
      </c>
      <c r="B1145" s="12" t="s">
        <v>3947</v>
      </c>
      <c r="C1145" s="12" t="s">
        <v>3948</v>
      </c>
      <c r="D1145" s="12" t="s">
        <v>40</v>
      </c>
      <c r="E1145" s="12" t="s">
        <v>3949</v>
      </c>
      <c r="F1145" s="4" t="s">
        <v>3784</v>
      </c>
      <c r="G1145" s="12">
        <v>11.29</v>
      </c>
      <c r="H1145" s="12" t="s">
        <v>29</v>
      </c>
      <c r="I1145" s="12">
        <v>11.29</v>
      </c>
      <c r="J1145" s="12" t="s">
        <v>3950</v>
      </c>
      <c r="K1145" s="19">
        <v>43556</v>
      </c>
      <c r="L1145" s="19">
        <v>43800</v>
      </c>
      <c r="M1145" s="12" t="s">
        <v>198</v>
      </c>
      <c r="N1145" s="12" t="s">
        <v>198</v>
      </c>
    </row>
    <row r="1146" spans="1:14" ht="60">
      <c r="A1146" s="12">
        <v>48</v>
      </c>
      <c r="B1146" s="12" t="s">
        <v>3951</v>
      </c>
      <c r="C1146" s="12" t="s">
        <v>3952</v>
      </c>
      <c r="D1146" s="12" t="s">
        <v>40</v>
      </c>
      <c r="E1146" s="12" t="s">
        <v>3949</v>
      </c>
      <c r="F1146" s="12" t="s">
        <v>3953</v>
      </c>
      <c r="G1146" s="12">
        <v>10.53</v>
      </c>
      <c r="H1146" s="12" t="s">
        <v>29</v>
      </c>
      <c r="I1146" s="12">
        <v>10.53</v>
      </c>
      <c r="J1146" s="1" t="s">
        <v>3865</v>
      </c>
      <c r="K1146" s="19">
        <v>43556</v>
      </c>
      <c r="L1146" s="19">
        <v>43800</v>
      </c>
      <c r="M1146" s="12" t="s">
        <v>198</v>
      </c>
      <c r="N1146" s="12" t="s">
        <v>198</v>
      </c>
    </row>
    <row r="1147" spans="1:14" ht="48">
      <c r="A1147" s="12">
        <v>49</v>
      </c>
      <c r="B1147" s="12" t="s">
        <v>3954</v>
      </c>
      <c r="C1147" s="12" t="s">
        <v>3955</v>
      </c>
      <c r="D1147" s="12" t="s">
        <v>40</v>
      </c>
      <c r="E1147" s="12" t="s">
        <v>1094</v>
      </c>
      <c r="F1147" s="12" t="s">
        <v>3956</v>
      </c>
      <c r="G1147" s="12">
        <v>1.68</v>
      </c>
      <c r="H1147" s="12" t="s">
        <v>29</v>
      </c>
      <c r="I1147" s="12">
        <v>1.68</v>
      </c>
      <c r="J1147" s="12" t="s">
        <v>3957</v>
      </c>
      <c r="K1147" s="19">
        <v>43556</v>
      </c>
      <c r="L1147" s="19">
        <v>43800</v>
      </c>
      <c r="M1147" s="12" t="s">
        <v>198</v>
      </c>
      <c r="N1147" s="12" t="s">
        <v>198</v>
      </c>
    </row>
    <row r="1148" spans="1:14" ht="60">
      <c r="A1148" s="12">
        <v>50</v>
      </c>
      <c r="B1148" s="12" t="s">
        <v>3958</v>
      </c>
      <c r="C1148" s="82" t="s">
        <v>3959</v>
      </c>
      <c r="D1148" s="12" t="s">
        <v>40</v>
      </c>
      <c r="E1148" s="12" t="s">
        <v>1094</v>
      </c>
      <c r="F1148" s="12" t="s">
        <v>3953</v>
      </c>
      <c r="G1148" s="82">
        <v>16.97</v>
      </c>
      <c r="H1148" s="12" t="s">
        <v>29</v>
      </c>
      <c r="I1148" s="82">
        <v>16.97</v>
      </c>
      <c r="J1148" s="1" t="s">
        <v>3960</v>
      </c>
      <c r="K1148" s="19">
        <v>43556</v>
      </c>
      <c r="L1148" s="19">
        <v>43800</v>
      </c>
      <c r="M1148" s="12" t="s">
        <v>198</v>
      </c>
      <c r="N1148" s="12" t="s">
        <v>198</v>
      </c>
    </row>
    <row r="1149" spans="1:14" ht="72">
      <c r="A1149" s="12">
        <v>51</v>
      </c>
      <c r="B1149" s="82" t="s">
        <v>3961</v>
      </c>
      <c r="C1149" s="82" t="s">
        <v>3962</v>
      </c>
      <c r="D1149" s="12" t="s">
        <v>40</v>
      </c>
      <c r="E1149" s="12" t="s">
        <v>1094</v>
      </c>
      <c r="F1149" s="12" t="s">
        <v>3963</v>
      </c>
      <c r="G1149" s="82">
        <v>2.5099999999999998</v>
      </c>
      <c r="H1149" s="12" t="s">
        <v>29</v>
      </c>
      <c r="I1149" s="82">
        <v>2.5099999999999998</v>
      </c>
      <c r="J1149" s="1" t="s">
        <v>3964</v>
      </c>
      <c r="K1149" s="19">
        <v>43556</v>
      </c>
      <c r="L1149" s="19">
        <v>43800</v>
      </c>
      <c r="M1149" s="12" t="s">
        <v>198</v>
      </c>
      <c r="N1149" s="12" t="s">
        <v>198</v>
      </c>
    </row>
    <row r="1150" spans="1:14" ht="60">
      <c r="A1150" s="12">
        <v>52</v>
      </c>
      <c r="B1150" s="82" t="s">
        <v>3965</v>
      </c>
      <c r="C1150" s="82" t="s">
        <v>3966</v>
      </c>
      <c r="D1150" s="12" t="s">
        <v>40</v>
      </c>
      <c r="E1150" s="12" t="s">
        <v>1094</v>
      </c>
      <c r="F1150" s="4" t="s">
        <v>3784</v>
      </c>
      <c r="G1150" s="82">
        <v>3.5</v>
      </c>
      <c r="H1150" s="12" t="s">
        <v>29</v>
      </c>
      <c r="I1150" s="82">
        <v>3.5</v>
      </c>
      <c r="J1150" s="12" t="s">
        <v>3967</v>
      </c>
      <c r="K1150" s="19">
        <v>43556</v>
      </c>
      <c r="L1150" s="19">
        <v>43800</v>
      </c>
      <c r="M1150" s="12" t="s">
        <v>198</v>
      </c>
      <c r="N1150" s="12" t="s">
        <v>198</v>
      </c>
    </row>
    <row r="1151" spans="1:14" ht="48">
      <c r="A1151" s="12">
        <v>53</v>
      </c>
      <c r="B1151" s="12" t="s">
        <v>3968</v>
      </c>
      <c r="C1151" s="12" t="s">
        <v>3969</v>
      </c>
      <c r="D1151" s="12" t="s">
        <v>40</v>
      </c>
      <c r="E1151" s="12" t="s">
        <v>1316</v>
      </c>
      <c r="F1151" s="4" t="s">
        <v>3784</v>
      </c>
      <c r="G1151" s="12">
        <v>8.6</v>
      </c>
      <c r="H1151" s="12" t="s">
        <v>29</v>
      </c>
      <c r="I1151" s="12">
        <v>8.6</v>
      </c>
      <c r="J1151" s="12" t="s">
        <v>3847</v>
      </c>
      <c r="K1151" s="19">
        <v>43556</v>
      </c>
      <c r="L1151" s="19">
        <v>43800</v>
      </c>
      <c r="M1151" s="12" t="s">
        <v>198</v>
      </c>
      <c r="N1151" s="12" t="s">
        <v>198</v>
      </c>
    </row>
    <row r="1152" spans="1:14" ht="60">
      <c r="A1152" s="12">
        <v>54</v>
      </c>
      <c r="B1152" s="12" t="s">
        <v>3970</v>
      </c>
      <c r="C1152" s="12" t="s">
        <v>3971</v>
      </c>
      <c r="D1152" s="12" t="s">
        <v>40</v>
      </c>
      <c r="E1152" s="12" t="s">
        <v>1316</v>
      </c>
      <c r="F1152" s="12" t="s">
        <v>3972</v>
      </c>
      <c r="G1152" s="12">
        <v>10</v>
      </c>
      <c r="H1152" s="12" t="s">
        <v>29</v>
      </c>
      <c r="I1152" s="12">
        <v>10</v>
      </c>
      <c r="J1152" s="1" t="s">
        <v>3973</v>
      </c>
      <c r="K1152" s="19">
        <v>43556</v>
      </c>
      <c r="L1152" s="19">
        <v>43800</v>
      </c>
      <c r="M1152" s="12" t="s">
        <v>198</v>
      </c>
      <c r="N1152" s="12" t="s">
        <v>198</v>
      </c>
    </row>
    <row r="1153" spans="1:14" ht="84">
      <c r="A1153" s="12">
        <v>55</v>
      </c>
      <c r="B1153" s="12" t="s">
        <v>3974</v>
      </c>
      <c r="C1153" s="12" t="s">
        <v>3975</v>
      </c>
      <c r="D1153" s="12" t="s">
        <v>73</v>
      </c>
      <c r="E1153" s="12" t="s">
        <v>3976</v>
      </c>
      <c r="F1153" s="4" t="s">
        <v>3977</v>
      </c>
      <c r="G1153" s="12">
        <v>24.85</v>
      </c>
      <c r="H1153" s="12" t="s">
        <v>29</v>
      </c>
      <c r="I1153" s="12">
        <v>24.85</v>
      </c>
      <c r="J1153" s="12" t="s">
        <v>3978</v>
      </c>
      <c r="K1153" s="19">
        <v>43556</v>
      </c>
      <c r="L1153" s="19">
        <v>43800</v>
      </c>
      <c r="M1153" s="12" t="s">
        <v>198</v>
      </c>
      <c r="N1153" s="12" t="s">
        <v>198</v>
      </c>
    </row>
    <row r="1154" spans="1:14" ht="84">
      <c r="A1154" s="12">
        <v>56</v>
      </c>
      <c r="B1154" s="12" t="s">
        <v>3979</v>
      </c>
      <c r="C1154" s="82" t="s">
        <v>3980</v>
      </c>
      <c r="D1154" s="82" t="s">
        <v>73</v>
      </c>
      <c r="E1154" s="82" t="s">
        <v>831</v>
      </c>
      <c r="F1154" s="12" t="s">
        <v>3981</v>
      </c>
      <c r="G1154" s="82">
        <v>2.87</v>
      </c>
      <c r="H1154" s="12" t="s">
        <v>29</v>
      </c>
      <c r="I1154" s="82">
        <v>2.87</v>
      </c>
      <c r="J1154" s="1" t="s">
        <v>3982</v>
      </c>
      <c r="K1154" s="19">
        <v>43556</v>
      </c>
      <c r="L1154" s="19">
        <v>43800</v>
      </c>
      <c r="M1154" s="12" t="s">
        <v>198</v>
      </c>
      <c r="N1154" s="12" t="s">
        <v>198</v>
      </c>
    </row>
    <row r="1155" spans="1:14" ht="72">
      <c r="A1155" s="12">
        <v>57</v>
      </c>
      <c r="B1155" s="12" t="s">
        <v>3983</v>
      </c>
      <c r="C1155" s="12" t="s">
        <v>3984</v>
      </c>
      <c r="D1155" s="12" t="s">
        <v>73</v>
      </c>
      <c r="E1155" s="12" t="s">
        <v>1742</v>
      </c>
      <c r="F1155" s="4" t="s">
        <v>3985</v>
      </c>
      <c r="G1155" s="12">
        <v>5.56</v>
      </c>
      <c r="H1155" s="12" t="s">
        <v>29</v>
      </c>
      <c r="I1155" s="12">
        <v>5.56</v>
      </c>
      <c r="J1155" s="12" t="s">
        <v>3986</v>
      </c>
      <c r="K1155" s="19">
        <v>43556</v>
      </c>
      <c r="L1155" s="19">
        <v>43800</v>
      </c>
      <c r="M1155" s="12" t="s">
        <v>198</v>
      </c>
      <c r="N1155" s="12" t="s">
        <v>198</v>
      </c>
    </row>
    <row r="1156" spans="1:14" ht="48">
      <c r="A1156" s="12">
        <v>58</v>
      </c>
      <c r="B1156" s="12" t="s">
        <v>3987</v>
      </c>
      <c r="C1156" s="12" t="s">
        <v>3809</v>
      </c>
      <c r="D1156" s="12" t="s">
        <v>73</v>
      </c>
      <c r="E1156" s="12" t="s">
        <v>336</v>
      </c>
      <c r="F1156" s="4" t="s">
        <v>3784</v>
      </c>
      <c r="G1156" s="12">
        <v>12.9</v>
      </c>
      <c r="H1156" s="12" t="s">
        <v>29</v>
      </c>
      <c r="I1156" s="12">
        <v>12.9</v>
      </c>
      <c r="J1156" s="12" t="s">
        <v>3988</v>
      </c>
      <c r="K1156" s="19">
        <v>43556</v>
      </c>
      <c r="L1156" s="19">
        <v>43800</v>
      </c>
      <c r="M1156" s="12" t="s">
        <v>198</v>
      </c>
      <c r="N1156" s="12" t="s">
        <v>198</v>
      </c>
    </row>
    <row r="1157" spans="1:14" ht="60">
      <c r="A1157" s="12">
        <v>59</v>
      </c>
      <c r="B1157" s="12" t="s">
        <v>3989</v>
      </c>
      <c r="C1157" s="12" t="s">
        <v>3990</v>
      </c>
      <c r="D1157" s="12" t="s">
        <v>73</v>
      </c>
      <c r="E1157" s="12" t="s">
        <v>336</v>
      </c>
      <c r="F1157" s="12" t="s">
        <v>3991</v>
      </c>
      <c r="G1157" s="12">
        <v>6.2</v>
      </c>
      <c r="H1157" s="12" t="s">
        <v>29</v>
      </c>
      <c r="I1157" s="12">
        <v>6.2</v>
      </c>
      <c r="J1157" s="1" t="s">
        <v>3861</v>
      </c>
      <c r="K1157" s="19">
        <v>43556</v>
      </c>
      <c r="L1157" s="19">
        <v>43800</v>
      </c>
      <c r="M1157" s="12" t="s">
        <v>198</v>
      </c>
      <c r="N1157" s="12" t="s">
        <v>198</v>
      </c>
    </row>
    <row r="1158" spans="1:14" ht="72">
      <c r="A1158" s="12">
        <v>60</v>
      </c>
      <c r="B1158" s="12" t="s">
        <v>3992</v>
      </c>
      <c r="C1158" s="82" t="s">
        <v>3993</v>
      </c>
      <c r="D1158" s="12" t="s">
        <v>57</v>
      </c>
      <c r="E1158" s="12" t="s">
        <v>1035</v>
      </c>
      <c r="F1158" s="12" t="s">
        <v>3994</v>
      </c>
      <c r="G1158" s="12">
        <v>13.13</v>
      </c>
      <c r="H1158" s="12" t="s">
        <v>29</v>
      </c>
      <c r="I1158" s="12">
        <v>13.13</v>
      </c>
      <c r="J1158" s="1" t="s">
        <v>3995</v>
      </c>
      <c r="K1158" s="19">
        <v>43556</v>
      </c>
      <c r="L1158" s="19">
        <v>43800</v>
      </c>
      <c r="M1158" s="12" t="s">
        <v>198</v>
      </c>
      <c r="N1158" s="12" t="s">
        <v>198</v>
      </c>
    </row>
    <row r="1159" spans="1:14" ht="96">
      <c r="A1159" s="12">
        <v>61</v>
      </c>
      <c r="B1159" s="12" t="s">
        <v>3996</v>
      </c>
      <c r="C1159" s="82" t="s">
        <v>3997</v>
      </c>
      <c r="D1159" s="12" t="s">
        <v>57</v>
      </c>
      <c r="E1159" s="12" t="s">
        <v>689</v>
      </c>
      <c r="F1159" s="12" t="s">
        <v>3998</v>
      </c>
      <c r="G1159" s="12">
        <v>4.78</v>
      </c>
      <c r="H1159" s="12" t="s">
        <v>29</v>
      </c>
      <c r="I1159" s="12">
        <v>4.78</v>
      </c>
      <c r="J1159" s="1" t="s">
        <v>3861</v>
      </c>
      <c r="K1159" s="19">
        <v>43556</v>
      </c>
      <c r="L1159" s="19">
        <v>43800</v>
      </c>
      <c r="M1159" s="12" t="s">
        <v>198</v>
      </c>
      <c r="N1159" s="12" t="s">
        <v>198</v>
      </c>
    </row>
    <row r="1160" spans="1:14" ht="48">
      <c r="A1160" s="12">
        <v>62</v>
      </c>
      <c r="B1160" s="82" t="s">
        <v>3999</v>
      </c>
      <c r="C1160" s="12" t="s">
        <v>4000</v>
      </c>
      <c r="D1160" s="12" t="s">
        <v>57</v>
      </c>
      <c r="E1160" s="12" t="s">
        <v>689</v>
      </c>
      <c r="F1160" s="4" t="s">
        <v>3784</v>
      </c>
      <c r="G1160" s="12">
        <v>4.5999999999999996</v>
      </c>
      <c r="H1160" s="12" t="s">
        <v>29</v>
      </c>
      <c r="I1160" s="12">
        <v>4.5999999999999996</v>
      </c>
      <c r="J1160" s="12" t="s">
        <v>3807</v>
      </c>
      <c r="K1160" s="19">
        <v>43556</v>
      </c>
      <c r="L1160" s="19">
        <v>43800</v>
      </c>
      <c r="M1160" s="12" t="s">
        <v>198</v>
      </c>
      <c r="N1160" s="12" t="s">
        <v>198</v>
      </c>
    </row>
    <row r="1161" spans="1:14" ht="60">
      <c r="A1161" s="12">
        <v>63</v>
      </c>
      <c r="B1161" s="12" t="s">
        <v>4001</v>
      </c>
      <c r="C1161" s="82" t="s">
        <v>4002</v>
      </c>
      <c r="D1161" s="12" t="s">
        <v>57</v>
      </c>
      <c r="E1161" s="12" t="s">
        <v>1446</v>
      </c>
      <c r="F1161" s="12" t="s">
        <v>4003</v>
      </c>
      <c r="G1161" s="12">
        <v>15.75</v>
      </c>
      <c r="H1161" s="12" t="s">
        <v>29</v>
      </c>
      <c r="I1161" s="12">
        <v>15.75</v>
      </c>
      <c r="J1161" s="1" t="s">
        <v>3804</v>
      </c>
      <c r="K1161" s="19">
        <v>43556</v>
      </c>
      <c r="L1161" s="19">
        <v>43800</v>
      </c>
      <c r="M1161" s="12" t="s">
        <v>198</v>
      </c>
      <c r="N1161" s="12" t="s">
        <v>198</v>
      </c>
    </row>
    <row r="1162" spans="1:14" ht="48">
      <c r="A1162" s="12">
        <v>64</v>
      </c>
      <c r="B1162" s="12" t="s">
        <v>4004</v>
      </c>
      <c r="C1162" s="12" t="s">
        <v>4005</v>
      </c>
      <c r="D1162" s="12" t="s">
        <v>36</v>
      </c>
      <c r="E1162" s="12" t="s">
        <v>154</v>
      </c>
      <c r="F1162" s="4" t="s">
        <v>3784</v>
      </c>
      <c r="G1162" s="12">
        <v>17.96</v>
      </c>
      <c r="H1162" s="12" t="s">
        <v>29</v>
      </c>
      <c r="I1162" s="12">
        <v>17.96</v>
      </c>
      <c r="J1162" s="12" t="s">
        <v>4006</v>
      </c>
      <c r="K1162" s="19">
        <v>43556</v>
      </c>
      <c r="L1162" s="19">
        <v>43800</v>
      </c>
      <c r="M1162" s="12" t="s">
        <v>198</v>
      </c>
      <c r="N1162" s="12" t="s">
        <v>198</v>
      </c>
    </row>
    <row r="1163" spans="1:14" ht="90">
      <c r="A1163" s="12">
        <v>65</v>
      </c>
      <c r="B1163" s="12" t="s">
        <v>4007</v>
      </c>
      <c r="C1163" s="12" t="s">
        <v>4008</v>
      </c>
      <c r="D1163" s="12" t="s">
        <v>36</v>
      </c>
      <c r="E1163" s="12" t="s">
        <v>2044</v>
      </c>
      <c r="F1163" s="121" t="s">
        <v>4009</v>
      </c>
      <c r="G1163" s="12">
        <v>19.239999999999998</v>
      </c>
      <c r="H1163" s="12" t="s">
        <v>29</v>
      </c>
      <c r="I1163" s="12">
        <v>19.239999999999998</v>
      </c>
      <c r="J1163" s="1" t="s">
        <v>3789</v>
      </c>
      <c r="K1163" s="19">
        <v>43556</v>
      </c>
      <c r="L1163" s="19">
        <v>43800</v>
      </c>
      <c r="M1163" s="12" t="s">
        <v>198</v>
      </c>
      <c r="N1163" s="12" t="s">
        <v>198</v>
      </c>
    </row>
    <row r="1164" spans="1:14" ht="101.25">
      <c r="A1164" s="12">
        <v>66</v>
      </c>
      <c r="B1164" s="12" t="s">
        <v>4010</v>
      </c>
      <c r="C1164" s="12" t="s">
        <v>4011</v>
      </c>
      <c r="D1164" s="12" t="s">
        <v>36</v>
      </c>
      <c r="E1164" s="12" t="s">
        <v>1288</v>
      </c>
      <c r="F1164" s="121" t="s">
        <v>4012</v>
      </c>
      <c r="G1164" s="12">
        <v>5.25</v>
      </c>
      <c r="H1164" s="12" t="s">
        <v>29</v>
      </c>
      <c r="I1164" s="12">
        <v>5.25</v>
      </c>
      <c r="J1164" s="1" t="s">
        <v>4013</v>
      </c>
      <c r="K1164" s="19">
        <v>43556</v>
      </c>
      <c r="L1164" s="19">
        <v>43800</v>
      </c>
      <c r="M1164" s="12" t="s">
        <v>198</v>
      </c>
      <c r="N1164" s="12" t="s">
        <v>198</v>
      </c>
    </row>
    <row r="1165" spans="1:14" ht="72">
      <c r="A1165" s="12">
        <v>67</v>
      </c>
      <c r="B1165" s="12" t="s">
        <v>4014</v>
      </c>
      <c r="C1165" s="12" t="s">
        <v>4015</v>
      </c>
      <c r="D1165" s="12" t="s">
        <v>36</v>
      </c>
      <c r="E1165" s="12" t="s">
        <v>1288</v>
      </c>
      <c r="F1165" s="12" t="s">
        <v>4016</v>
      </c>
      <c r="G1165" s="12">
        <v>4.1399999999999997</v>
      </c>
      <c r="H1165" s="12" t="s">
        <v>29</v>
      </c>
      <c r="I1165" s="12">
        <v>4.1399999999999997</v>
      </c>
      <c r="J1165" s="1" t="s">
        <v>4017</v>
      </c>
      <c r="K1165" s="19">
        <v>43556</v>
      </c>
      <c r="L1165" s="19">
        <v>43800</v>
      </c>
      <c r="M1165" s="12" t="s">
        <v>198</v>
      </c>
      <c r="N1165" s="12" t="s">
        <v>198</v>
      </c>
    </row>
    <row r="1166" spans="1:14" ht="48">
      <c r="A1166" s="12">
        <v>68</v>
      </c>
      <c r="B1166" s="12" t="s">
        <v>4018</v>
      </c>
      <c r="C1166" s="12" t="s">
        <v>4019</v>
      </c>
      <c r="D1166" s="12" t="s">
        <v>36</v>
      </c>
      <c r="E1166" s="12" t="s">
        <v>1294</v>
      </c>
      <c r="F1166" s="12" t="s">
        <v>4020</v>
      </c>
      <c r="G1166" s="12">
        <v>3.78</v>
      </c>
      <c r="H1166" s="12" t="s">
        <v>29</v>
      </c>
      <c r="I1166" s="12">
        <v>3.78</v>
      </c>
      <c r="J1166" s="12" t="s">
        <v>4021</v>
      </c>
      <c r="K1166" s="19">
        <v>43556</v>
      </c>
      <c r="L1166" s="19">
        <v>43800</v>
      </c>
      <c r="M1166" s="12" t="s">
        <v>198</v>
      </c>
      <c r="N1166" s="12" t="s">
        <v>198</v>
      </c>
    </row>
    <row r="1167" spans="1:14" ht="60">
      <c r="A1167" s="12">
        <v>69</v>
      </c>
      <c r="B1167" s="12" t="s">
        <v>4022</v>
      </c>
      <c r="C1167" s="12" t="s">
        <v>4023</v>
      </c>
      <c r="D1167" s="12" t="s">
        <v>36</v>
      </c>
      <c r="E1167" s="12" t="s">
        <v>1294</v>
      </c>
      <c r="F1167" s="4" t="s">
        <v>3784</v>
      </c>
      <c r="G1167" s="12">
        <v>20.82</v>
      </c>
      <c r="H1167" s="12" t="s">
        <v>29</v>
      </c>
      <c r="I1167" s="12">
        <v>20.82</v>
      </c>
      <c r="J1167" s="12" t="s">
        <v>4024</v>
      </c>
      <c r="K1167" s="19">
        <v>43556</v>
      </c>
      <c r="L1167" s="19">
        <v>43800</v>
      </c>
      <c r="M1167" s="12" t="s">
        <v>198</v>
      </c>
      <c r="N1167" s="12" t="s">
        <v>198</v>
      </c>
    </row>
    <row r="1168" spans="1:14" ht="48">
      <c r="A1168" s="12">
        <v>70</v>
      </c>
      <c r="B1168" s="12" t="s">
        <v>4025</v>
      </c>
      <c r="C1168" s="12" t="s">
        <v>4026</v>
      </c>
      <c r="D1168" s="12" t="s">
        <v>36</v>
      </c>
      <c r="E1168" s="12" t="s">
        <v>1294</v>
      </c>
      <c r="F1168" s="12" t="s">
        <v>4027</v>
      </c>
      <c r="G1168" s="12">
        <v>5.62</v>
      </c>
      <c r="H1168" s="12" t="s">
        <v>29</v>
      </c>
      <c r="I1168" s="12">
        <v>5.62</v>
      </c>
      <c r="J1168" s="1" t="s">
        <v>4013</v>
      </c>
      <c r="K1168" s="19">
        <v>43556</v>
      </c>
      <c r="L1168" s="19">
        <v>43800</v>
      </c>
      <c r="M1168" s="12" t="s">
        <v>198</v>
      </c>
      <c r="N1168" s="12" t="s">
        <v>198</v>
      </c>
    </row>
    <row r="1169" spans="1:14" ht="72">
      <c r="A1169" s="12">
        <v>71</v>
      </c>
      <c r="B1169" s="12" t="s">
        <v>4028</v>
      </c>
      <c r="C1169" s="12" t="s">
        <v>4029</v>
      </c>
      <c r="D1169" s="12" t="s">
        <v>32</v>
      </c>
      <c r="E1169" s="12" t="s">
        <v>2602</v>
      </c>
      <c r="F1169" s="12" t="s">
        <v>4030</v>
      </c>
      <c r="G1169" s="12">
        <v>17.03</v>
      </c>
      <c r="H1169" s="12" t="s">
        <v>29</v>
      </c>
      <c r="I1169" s="12">
        <v>17.03</v>
      </c>
      <c r="J1169" s="12" t="s">
        <v>4031</v>
      </c>
      <c r="K1169" s="19">
        <v>43556</v>
      </c>
      <c r="L1169" s="19">
        <v>43800</v>
      </c>
      <c r="M1169" s="12" t="s">
        <v>198</v>
      </c>
      <c r="N1169" s="12" t="s">
        <v>198</v>
      </c>
    </row>
    <row r="1170" spans="1:14" ht="67.5">
      <c r="A1170" s="12">
        <v>72</v>
      </c>
      <c r="B1170" s="12" t="s">
        <v>4032</v>
      </c>
      <c r="C1170" s="12" t="s">
        <v>4033</v>
      </c>
      <c r="D1170" s="12" t="s">
        <v>32</v>
      </c>
      <c r="E1170" s="12" t="s">
        <v>4034</v>
      </c>
      <c r="F1170" s="121" t="s">
        <v>4035</v>
      </c>
      <c r="G1170" s="12">
        <v>7.37</v>
      </c>
      <c r="H1170" s="12" t="s">
        <v>29</v>
      </c>
      <c r="I1170" s="12">
        <v>7.37</v>
      </c>
      <c r="J1170" s="12" t="s">
        <v>4036</v>
      </c>
      <c r="K1170" s="19">
        <v>43556</v>
      </c>
      <c r="L1170" s="19">
        <v>43800</v>
      </c>
      <c r="M1170" s="12" t="s">
        <v>198</v>
      </c>
      <c r="N1170" s="12" t="s">
        <v>198</v>
      </c>
    </row>
    <row r="1171" spans="1:14" ht="60">
      <c r="A1171" s="12">
        <v>73</v>
      </c>
      <c r="B1171" s="12" t="s">
        <v>4037</v>
      </c>
      <c r="C1171" s="12" t="s">
        <v>4038</v>
      </c>
      <c r="D1171" s="12" t="s">
        <v>32</v>
      </c>
      <c r="E1171" s="12" t="s">
        <v>4034</v>
      </c>
      <c r="F1171" s="12" t="s">
        <v>4039</v>
      </c>
      <c r="G1171" s="12">
        <v>0.95</v>
      </c>
      <c r="H1171" s="12" t="s">
        <v>29</v>
      </c>
      <c r="I1171" s="12">
        <v>0.95</v>
      </c>
      <c r="J1171" s="1" t="s">
        <v>4040</v>
      </c>
      <c r="K1171" s="19">
        <v>43556</v>
      </c>
      <c r="L1171" s="19">
        <v>43800</v>
      </c>
      <c r="M1171" s="12" t="s">
        <v>198</v>
      </c>
      <c r="N1171" s="12" t="s">
        <v>198</v>
      </c>
    </row>
    <row r="1172" spans="1:14" ht="72">
      <c r="A1172" s="12">
        <v>74</v>
      </c>
      <c r="B1172" s="12" t="s">
        <v>4041</v>
      </c>
      <c r="C1172" s="12" t="s">
        <v>4042</v>
      </c>
      <c r="D1172" s="12" t="s">
        <v>32</v>
      </c>
      <c r="E1172" s="12" t="s">
        <v>2285</v>
      </c>
      <c r="F1172" s="12" t="s">
        <v>4043</v>
      </c>
      <c r="G1172" s="12">
        <v>9.33</v>
      </c>
      <c r="H1172" s="12" t="s">
        <v>29</v>
      </c>
      <c r="I1172" s="12">
        <v>9.33</v>
      </c>
      <c r="J1172" s="1" t="s">
        <v>3789</v>
      </c>
      <c r="K1172" s="19">
        <v>43556</v>
      </c>
      <c r="L1172" s="19">
        <v>43800</v>
      </c>
      <c r="M1172" s="12" t="s">
        <v>198</v>
      </c>
      <c r="N1172" s="12" t="s">
        <v>198</v>
      </c>
    </row>
    <row r="1173" spans="1:14" ht="48">
      <c r="A1173" s="12">
        <v>75</v>
      </c>
      <c r="B1173" s="12" t="s">
        <v>4044</v>
      </c>
      <c r="C1173" s="12" t="s">
        <v>4045</v>
      </c>
      <c r="D1173" s="12" t="s">
        <v>32</v>
      </c>
      <c r="E1173" s="12" t="s">
        <v>2285</v>
      </c>
      <c r="F1173" s="4" t="s">
        <v>3784</v>
      </c>
      <c r="G1173" s="12">
        <v>5.46</v>
      </c>
      <c r="H1173" s="12" t="s">
        <v>29</v>
      </c>
      <c r="I1173" s="12">
        <v>5.46</v>
      </c>
      <c r="J1173" s="12" t="s">
        <v>3796</v>
      </c>
      <c r="K1173" s="19">
        <v>43556</v>
      </c>
      <c r="L1173" s="19">
        <v>43800</v>
      </c>
      <c r="M1173" s="12" t="s">
        <v>198</v>
      </c>
      <c r="N1173" s="12" t="s">
        <v>198</v>
      </c>
    </row>
    <row r="1174" spans="1:14" ht="108">
      <c r="A1174" s="12">
        <v>76</v>
      </c>
      <c r="B1174" s="12" t="s">
        <v>4046</v>
      </c>
      <c r="C1174" s="1" t="s">
        <v>4047</v>
      </c>
      <c r="D1174" s="12" t="s">
        <v>32</v>
      </c>
      <c r="E1174" s="12" t="s">
        <v>2729</v>
      </c>
      <c r="F1174" s="12" t="s">
        <v>4048</v>
      </c>
      <c r="G1174" s="12">
        <v>17.059999999999999</v>
      </c>
      <c r="H1174" s="12" t="s">
        <v>29</v>
      </c>
      <c r="I1174" s="12">
        <v>17.059999999999999</v>
      </c>
      <c r="J1174" s="1" t="s">
        <v>3884</v>
      </c>
      <c r="K1174" s="19">
        <v>43556</v>
      </c>
      <c r="L1174" s="19">
        <v>43800</v>
      </c>
      <c r="M1174" s="12" t="s">
        <v>198</v>
      </c>
      <c r="N1174" s="12" t="s">
        <v>198</v>
      </c>
    </row>
    <row r="1175" spans="1:14" ht="72">
      <c r="A1175" s="12">
        <v>77</v>
      </c>
      <c r="B1175" s="12" t="s">
        <v>4049</v>
      </c>
      <c r="C1175" s="82" t="s">
        <v>4050</v>
      </c>
      <c r="D1175" s="12" t="s">
        <v>32</v>
      </c>
      <c r="E1175" s="12" t="s">
        <v>2867</v>
      </c>
      <c r="F1175" s="12" t="s">
        <v>4051</v>
      </c>
      <c r="G1175" s="82">
        <v>14.09</v>
      </c>
      <c r="H1175" s="12" t="s">
        <v>29</v>
      </c>
      <c r="I1175" s="82">
        <v>14.09</v>
      </c>
      <c r="J1175" s="1" t="s">
        <v>4052</v>
      </c>
      <c r="K1175" s="19">
        <v>43556</v>
      </c>
      <c r="L1175" s="19">
        <v>43800</v>
      </c>
      <c r="M1175" s="12" t="s">
        <v>198</v>
      </c>
      <c r="N1175" s="12" t="s">
        <v>198</v>
      </c>
    </row>
    <row r="1176" spans="1:14" ht="120">
      <c r="A1176" s="12">
        <v>78</v>
      </c>
      <c r="B1176" s="82" t="s">
        <v>4053</v>
      </c>
      <c r="C1176" s="82" t="s">
        <v>4054</v>
      </c>
      <c r="D1176" s="12" t="s">
        <v>69</v>
      </c>
      <c r="E1176" s="12" t="s">
        <v>1682</v>
      </c>
      <c r="F1176" s="12" t="s">
        <v>4055</v>
      </c>
      <c r="G1176" s="82">
        <v>15.55</v>
      </c>
      <c r="H1176" s="12" t="s">
        <v>29</v>
      </c>
      <c r="I1176" s="82">
        <v>15.55</v>
      </c>
      <c r="J1176" s="1" t="s">
        <v>4056</v>
      </c>
      <c r="K1176" s="19">
        <v>43556</v>
      </c>
      <c r="L1176" s="19">
        <v>43800</v>
      </c>
      <c r="M1176" s="12" t="s">
        <v>198</v>
      </c>
      <c r="N1176" s="12" t="s">
        <v>198</v>
      </c>
    </row>
    <row r="1177" spans="1:14" ht="72">
      <c r="A1177" s="12">
        <v>79</v>
      </c>
      <c r="B1177" s="82" t="s">
        <v>4057</v>
      </c>
      <c r="C1177" s="82" t="s">
        <v>4058</v>
      </c>
      <c r="D1177" s="12" t="s">
        <v>69</v>
      </c>
      <c r="E1177" s="12" t="s">
        <v>639</v>
      </c>
      <c r="F1177" s="12" t="s">
        <v>4059</v>
      </c>
      <c r="G1177" s="82">
        <v>3.65</v>
      </c>
      <c r="H1177" s="12" t="s">
        <v>29</v>
      </c>
      <c r="I1177" s="82">
        <v>3.65</v>
      </c>
      <c r="J1177" s="1" t="s">
        <v>3804</v>
      </c>
      <c r="K1177" s="19">
        <v>43556</v>
      </c>
      <c r="L1177" s="19">
        <v>43800</v>
      </c>
      <c r="M1177" s="12" t="s">
        <v>198</v>
      </c>
      <c r="N1177" s="12" t="s">
        <v>198</v>
      </c>
    </row>
    <row r="1178" spans="1:14" ht="84">
      <c r="A1178" s="12">
        <v>80</v>
      </c>
      <c r="B1178" s="82" t="s">
        <v>4060</v>
      </c>
      <c r="C1178" s="82" t="s">
        <v>4061</v>
      </c>
      <c r="D1178" s="12" t="s">
        <v>69</v>
      </c>
      <c r="E1178" s="12" t="s">
        <v>4062</v>
      </c>
      <c r="F1178" s="12" t="s">
        <v>4063</v>
      </c>
      <c r="G1178" s="82">
        <v>6.58</v>
      </c>
      <c r="H1178" s="12" t="s">
        <v>29</v>
      </c>
      <c r="I1178" s="82">
        <v>6.58</v>
      </c>
      <c r="J1178" s="1" t="s">
        <v>3861</v>
      </c>
      <c r="K1178" s="19">
        <v>43556</v>
      </c>
      <c r="L1178" s="19">
        <v>43800</v>
      </c>
      <c r="M1178" s="12" t="s">
        <v>198</v>
      </c>
      <c r="N1178" s="12" t="s">
        <v>198</v>
      </c>
    </row>
    <row r="1179" spans="1:14" ht="60">
      <c r="A1179" s="12">
        <v>81</v>
      </c>
      <c r="B1179" s="82" t="s">
        <v>4064</v>
      </c>
      <c r="C1179" s="82" t="s">
        <v>4065</v>
      </c>
      <c r="D1179" s="12" t="s">
        <v>69</v>
      </c>
      <c r="E1179" s="12" t="s">
        <v>4062</v>
      </c>
      <c r="F1179" s="4" t="s">
        <v>3784</v>
      </c>
      <c r="G1179" s="82">
        <v>7.26</v>
      </c>
      <c r="H1179" s="12" t="s">
        <v>29</v>
      </c>
      <c r="I1179" s="82">
        <v>7.26</v>
      </c>
      <c r="J1179" s="12" t="s">
        <v>3967</v>
      </c>
      <c r="K1179" s="19">
        <v>43556</v>
      </c>
      <c r="L1179" s="19">
        <v>43800</v>
      </c>
      <c r="M1179" s="12" t="s">
        <v>198</v>
      </c>
      <c r="N1179" s="12" t="s">
        <v>198</v>
      </c>
    </row>
    <row r="1180" spans="1:14" ht="96">
      <c r="A1180" s="12">
        <v>82</v>
      </c>
      <c r="B1180" s="82" t="s">
        <v>4066</v>
      </c>
      <c r="C1180" s="82" t="s">
        <v>4067</v>
      </c>
      <c r="D1180" s="12" t="s">
        <v>69</v>
      </c>
      <c r="E1180" s="12" t="s">
        <v>4062</v>
      </c>
      <c r="F1180" s="12" t="s">
        <v>4068</v>
      </c>
      <c r="G1180" s="82">
        <v>2.72</v>
      </c>
      <c r="H1180" s="12" t="s">
        <v>29</v>
      </c>
      <c r="I1180" s="82">
        <v>2.72</v>
      </c>
      <c r="J1180" s="1" t="s">
        <v>3804</v>
      </c>
      <c r="K1180" s="19">
        <v>43556</v>
      </c>
      <c r="L1180" s="19">
        <v>43800</v>
      </c>
      <c r="M1180" s="12" t="s">
        <v>198</v>
      </c>
      <c r="N1180" s="12" t="s">
        <v>198</v>
      </c>
    </row>
    <row r="1181" spans="1:14" ht="72">
      <c r="A1181" s="12">
        <v>83</v>
      </c>
      <c r="B1181" s="82" t="s">
        <v>4069</v>
      </c>
      <c r="C1181" s="82" t="s">
        <v>4070</v>
      </c>
      <c r="D1181" s="12" t="s">
        <v>69</v>
      </c>
      <c r="E1181" s="12" t="s">
        <v>4062</v>
      </c>
      <c r="F1181" s="122" t="s">
        <v>4071</v>
      </c>
      <c r="G1181" s="82">
        <v>3.17</v>
      </c>
      <c r="H1181" s="12" t="s">
        <v>29</v>
      </c>
      <c r="I1181" s="82">
        <v>3.17</v>
      </c>
      <c r="J1181" s="12" t="s">
        <v>3872</v>
      </c>
      <c r="K1181" s="19">
        <v>43556</v>
      </c>
      <c r="L1181" s="19">
        <v>43800</v>
      </c>
      <c r="M1181" s="12" t="s">
        <v>198</v>
      </c>
      <c r="N1181" s="12" t="s">
        <v>198</v>
      </c>
    </row>
    <row r="1182" spans="1:14" ht="67.5">
      <c r="A1182" s="12">
        <v>84</v>
      </c>
      <c r="B1182" s="82" t="s">
        <v>4072</v>
      </c>
      <c r="C1182" s="82" t="s">
        <v>4073</v>
      </c>
      <c r="D1182" s="12" t="s">
        <v>44</v>
      </c>
      <c r="E1182" s="12" t="s">
        <v>1073</v>
      </c>
      <c r="F1182" s="121" t="s">
        <v>4074</v>
      </c>
      <c r="G1182" s="82">
        <v>4.5</v>
      </c>
      <c r="H1182" s="12" t="s">
        <v>29</v>
      </c>
      <c r="I1182" s="82">
        <v>4.5</v>
      </c>
      <c r="J1182" s="1" t="s">
        <v>3861</v>
      </c>
      <c r="K1182" s="19">
        <v>43556</v>
      </c>
      <c r="L1182" s="19">
        <v>43800</v>
      </c>
      <c r="M1182" s="12" t="s">
        <v>198</v>
      </c>
      <c r="N1182" s="12" t="s">
        <v>198</v>
      </c>
    </row>
    <row r="1183" spans="1:14" ht="135">
      <c r="A1183" s="12">
        <v>85</v>
      </c>
      <c r="B1183" s="82" t="s">
        <v>4075</v>
      </c>
      <c r="C1183" s="82" t="s">
        <v>4076</v>
      </c>
      <c r="D1183" s="12" t="s">
        <v>44</v>
      </c>
      <c r="E1183" s="12" t="s">
        <v>602</v>
      </c>
      <c r="F1183" s="121" t="s">
        <v>4077</v>
      </c>
      <c r="G1183" s="82">
        <v>14.11</v>
      </c>
      <c r="H1183" s="12" t="s">
        <v>29</v>
      </c>
      <c r="I1183" s="82">
        <v>14.11</v>
      </c>
      <c r="J1183" s="1" t="s">
        <v>4078</v>
      </c>
      <c r="K1183" s="19">
        <v>43556</v>
      </c>
      <c r="L1183" s="19">
        <v>43800</v>
      </c>
      <c r="M1183" s="12" t="s">
        <v>198</v>
      </c>
      <c r="N1183" s="12" t="s">
        <v>198</v>
      </c>
    </row>
    <row r="1184" spans="1:14" ht="48">
      <c r="A1184" s="12">
        <v>86</v>
      </c>
      <c r="B1184" s="82" t="s">
        <v>4079</v>
      </c>
      <c r="C1184" s="82" t="s">
        <v>4080</v>
      </c>
      <c r="D1184" s="12" t="s">
        <v>44</v>
      </c>
      <c r="E1184" s="12" t="s">
        <v>602</v>
      </c>
      <c r="F1184" s="122" t="s">
        <v>4081</v>
      </c>
      <c r="G1184" s="82">
        <v>11.62</v>
      </c>
      <c r="H1184" s="12" t="s">
        <v>29</v>
      </c>
      <c r="I1184" s="82">
        <v>11.62</v>
      </c>
      <c r="J1184" s="12" t="s">
        <v>4082</v>
      </c>
      <c r="K1184" s="19">
        <v>43556</v>
      </c>
      <c r="L1184" s="19">
        <v>43800</v>
      </c>
      <c r="M1184" s="12" t="s">
        <v>198</v>
      </c>
      <c r="N1184" s="12" t="s">
        <v>198</v>
      </c>
    </row>
    <row r="1185" spans="1:14" ht="60">
      <c r="A1185" s="12">
        <v>87</v>
      </c>
      <c r="B1185" s="82" t="s">
        <v>4075</v>
      </c>
      <c r="C1185" s="82" t="s">
        <v>4083</v>
      </c>
      <c r="D1185" s="12" t="s">
        <v>44</v>
      </c>
      <c r="E1185" s="12" t="s">
        <v>602</v>
      </c>
      <c r="F1185" s="12" t="s">
        <v>4084</v>
      </c>
      <c r="G1185" s="82">
        <v>1.45</v>
      </c>
      <c r="H1185" s="12" t="s">
        <v>29</v>
      </c>
      <c r="I1185" s="82">
        <v>1.45</v>
      </c>
      <c r="J1185" s="1" t="s">
        <v>3861</v>
      </c>
      <c r="K1185" s="19">
        <v>43556</v>
      </c>
      <c r="L1185" s="19">
        <v>43800</v>
      </c>
      <c r="M1185" s="12" t="s">
        <v>198</v>
      </c>
      <c r="N1185" s="12" t="s">
        <v>198</v>
      </c>
    </row>
    <row r="1186" spans="1:14" ht="48">
      <c r="A1186" s="12">
        <v>88</v>
      </c>
      <c r="B1186" s="82" t="s">
        <v>4075</v>
      </c>
      <c r="C1186" s="82" t="s">
        <v>4085</v>
      </c>
      <c r="D1186" s="12" t="s">
        <v>44</v>
      </c>
      <c r="E1186" s="12" t="s">
        <v>602</v>
      </c>
      <c r="F1186" s="12" t="s">
        <v>4086</v>
      </c>
      <c r="G1186" s="82">
        <v>1.85</v>
      </c>
      <c r="H1186" s="12" t="s">
        <v>29</v>
      </c>
      <c r="I1186" s="82">
        <v>1.85</v>
      </c>
      <c r="J1186" s="1" t="s">
        <v>3833</v>
      </c>
      <c r="K1186" s="19">
        <v>43556</v>
      </c>
      <c r="L1186" s="19">
        <v>43800</v>
      </c>
      <c r="M1186" s="12" t="s">
        <v>198</v>
      </c>
      <c r="N1186" s="12" t="s">
        <v>198</v>
      </c>
    </row>
    <row r="1187" spans="1:14" ht="72">
      <c r="A1187" s="12">
        <v>89</v>
      </c>
      <c r="B1187" s="82" t="s">
        <v>4087</v>
      </c>
      <c r="C1187" s="82" t="s">
        <v>4088</v>
      </c>
      <c r="D1187" s="12" t="s">
        <v>44</v>
      </c>
      <c r="E1187" s="12" t="s">
        <v>908</v>
      </c>
      <c r="F1187" s="1" t="s">
        <v>4089</v>
      </c>
      <c r="G1187" s="82">
        <v>22.87</v>
      </c>
      <c r="H1187" s="12" t="s">
        <v>29</v>
      </c>
      <c r="I1187" s="82">
        <v>22.87</v>
      </c>
      <c r="J1187" s="1" t="s">
        <v>4090</v>
      </c>
      <c r="K1187" s="19">
        <v>43556</v>
      </c>
      <c r="L1187" s="19">
        <v>43800</v>
      </c>
      <c r="M1187" s="12" t="s">
        <v>198</v>
      </c>
      <c r="N1187" s="12" t="s">
        <v>198</v>
      </c>
    </row>
    <row r="1188" spans="1:14" ht="108">
      <c r="A1188" s="12">
        <v>90</v>
      </c>
      <c r="B1188" s="82" t="s">
        <v>4091</v>
      </c>
      <c r="C1188" s="82" t="s">
        <v>4092</v>
      </c>
      <c r="D1188" s="12" t="s">
        <v>44</v>
      </c>
      <c r="E1188" s="12" t="s">
        <v>2189</v>
      </c>
      <c r="F1188" s="1" t="s">
        <v>4093</v>
      </c>
      <c r="G1188" s="82">
        <v>25.64</v>
      </c>
      <c r="H1188" s="12" t="s">
        <v>29</v>
      </c>
      <c r="I1188" s="82">
        <v>25.64</v>
      </c>
      <c r="J1188" s="1" t="s">
        <v>4094</v>
      </c>
      <c r="K1188" s="19">
        <v>43556</v>
      </c>
      <c r="L1188" s="19">
        <v>43800</v>
      </c>
      <c r="M1188" s="12" t="s">
        <v>198</v>
      </c>
      <c r="N1188" s="12" t="s">
        <v>198</v>
      </c>
    </row>
    <row r="1189" spans="1:14" ht="48">
      <c r="A1189" s="12">
        <v>91</v>
      </c>
      <c r="B1189" s="82" t="s">
        <v>4095</v>
      </c>
      <c r="C1189" s="82" t="s">
        <v>4096</v>
      </c>
      <c r="D1189" s="12" t="s">
        <v>44</v>
      </c>
      <c r="E1189" s="12" t="s">
        <v>2189</v>
      </c>
      <c r="F1189" s="12" t="s">
        <v>4097</v>
      </c>
      <c r="G1189" s="82">
        <v>4.0999999999999996</v>
      </c>
      <c r="H1189" s="12" t="s">
        <v>29</v>
      </c>
      <c r="I1189" s="82">
        <v>4.0999999999999996</v>
      </c>
      <c r="J1189" s="1" t="s">
        <v>3861</v>
      </c>
      <c r="K1189" s="19">
        <v>43556</v>
      </c>
      <c r="L1189" s="19">
        <v>43800</v>
      </c>
      <c r="M1189" s="12" t="s">
        <v>198</v>
      </c>
      <c r="N1189" s="12" t="s">
        <v>198</v>
      </c>
    </row>
    <row r="1190" spans="1:14" ht="72">
      <c r="A1190" s="12">
        <v>92</v>
      </c>
      <c r="B1190" s="82" t="s">
        <v>4098</v>
      </c>
      <c r="C1190" s="82" t="s">
        <v>4099</v>
      </c>
      <c r="D1190" s="12" t="s">
        <v>44</v>
      </c>
      <c r="E1190" s="12" t="s">
        <v>3699</v>
      </c>
      <c r="F1190" s="1" t="s">
        <v>4100</v>
      </c>
      <c r="G1190" s="82">
        <v>19.059999999999999</v>
      </c>
      <c r="H1190" s="12" t="s">
        <v>29</v>
      </c>
      <c r="I1190" s="82">
        <v>19.059999999999999</v>
      </c>
      <c r="J1190" s="1" t="s">
        <v>4101</v>
      </c>
      <c r="K1190" s="19">
        <v>43556</v>
      </c>
      <c r="L1190" s="19">
        <v>43800</v>
      </c>
      <c r="M1190" s="12" t="s">
        <v>198</v>
      </c>
      <c r="N1190" s="12" t="s">
        <v>198</v>
      </c>
    </row>
    <row r="1191" spans="1:14" ht="48">
      <c r="A1191" s="12">
        <v>93</v>
      </c>
      <c r="B1191" s="82" t="s">
        <v>4102</v>
      </c>
      <c r="C1191" s="82" t="s">
        <v>4103</v>
      </c>
      <c r="D1191" s="12" t="s">
        <v>44</v>
      </c>
      <c r="E1191" s="12" t="s">
        <v>3699</v>
      </c>
      <c r="F1191" s="4" t="s">
        <v>3784</v>
      </c>
      <c r="G1191" s="82">
        <v>9.11</v>
      </c>
      <c r="H1191" s="12" t="s">
        <v>29</v>
      </c>
      <c r="I1191" s="82">
        <v>9.11</v>
      </c>
      <c r="J1191" s="12" t="s">
        <v>4104</v>
      </c>
      <c r="K1191" s="19">
        <v>43556</v>
      </c>
      <c r="L1191" s="19">
        <v>43800</v>
      </c>
      <c r="M1191" s="12" t="s">
        <v>198</v>
      </c>
      <c r="N1191" s="12" t="s">
        <v>198</v>
      </c>
    </row>
    <row r="1192" spans="1:14" ht="60">
      <c r="A1192" s="12">
        <v>94</v>
      </c>
      <c r="B1192" s="82" t="s">
        <v>4105</v>
      </c>
      <c r="C1192" s="82" t="s">
        <v>4106</v>
      </c>
      <c r="D1192" s="12" t="s">
        <v>44</v>
      </c>
      <c r="E1192" s="12" t="s">
        <v>3381</v>
      </c>
      <c r="F1192" s="122" t="s">
        <v>4107</v>
      </c>
      <c r="G1192" s="82">
        <v>4.8499999999999996</v>
      </c>
      <c r="H1192" s="12" t="s">
        <v>29</v>
      </c>
      <c r="I1192" s="82">
        <v>4.8499999999999996</v>
      </c>
      <c r="J1192" s="12" t="s">
        <v>3922</v>
      </c>
      <c r="K1192" s="19">
        <v>43556</v>
      </c>
      <c r="L1192" s="19">
        <v>43800</v>
      </c>
      <c r="M1192" s="12" t="s">
        <v>198</v>
      </c>
      <c r="N1192" s="12" t="s">
        <v>198</v>
      </c>
    </row>
    <row r="1193" spans="1:14" ht="48">
      <c r="A1193" s="12">
        <v>95</v>
      </c>
      <c r="B1193" s="82" t="s">
        <v>4108</v>
      </c>
      <c r="C1193" s="82" t="s">
        <v>4109</v>
      </c>
      <c r="D1193" s="12" t="s">
        <v>44</v>
      </c>
      <c r="E1193" s="12" t="s">
        <v>2252</v>
      </c>
      <c r="F1193" s="4" t="s">
        <v>3784</v>
      </c>
      <c r="G1193" s="82">
        <v>5.62</v>
      </c>
      <c r="H1193" s="12" t="s">
        <v>29</v>
      </c>
      <c r="I1193" s="82">
        <v>5.62</v>
      </c>
      <c r="J1193" s="12" t="s">
        <v>4110</v>
      </c>
      <c r="K1193" s="19">
        <v>43556</v>
      </c>
      <c r="L1193" s="19">
        <v>43800</v>
      </c>
      <c r="M1193" s="12" t="s">
        <v>198</v>
      </c>
      <c r="N1193" s="12" t="s">
        <v>198</v>
      </c>
    </row>
    <row r="1194" spans="1:14" ht="48">
      <c r="A1194" s="12">
        <v>96</v>
      </c>
      <c r="B1194" s="82" t="s">
        <v>4111</v>
      </c>
      <c r="C1194" s="82" t="s">
        <v>4112</v>
      </c>
      <c r="D1194" s="12" t="s">
        <v>44</v>
      </c>
      <c r="E1194" s="12" t="s">
        <v>1845</v>
      </c>
      <c r="F1194" s="4" t="s">
        <v>3784</v>
      </c>
      <c r="G1194" s="82">
        <v>3.18</v>
      </c>
      <c r="H1194" s="12" t="s">
        <v>29</v>
      </c>
      <c r="I1194" s="82">
        <v>3.18</v>
      </c>
      <c r="J1194" s="12" t="s">
        <v>3922</v>
      </c>
      <c r="K1194" s="19">
        <v>43556</v>
      </c>
      <c r="L1194" s="19">
        <v>43800</v>
      </c>
      <c r="M1194" s="12" t="s">
        <v>198</v>
      </c>
      <c r="N1194" s="12" t="s">
        <v>198</v>
      </c>
    </row>
    <row r="1195" spans="1:14" ht="36">
      <c r="A1195" s="2" t="s">
        <v>1781</v>
      </c>
      <c r="B1195" s="2" t="s">
        <v>4113</v>
      </c>
      <c r="C1195" s="2" t="s">
        <v>23</v>
      </c>
      <c r="D1195" s="2"/>
      <c r="E1195" s="2"/>
      <c r="F1195" s="2"/>
      <c r="G1195" s="1"/>
      <c r="H1195" s="1"/>
      <c r="I1195" s="1"/>
      <c r="J1195" s="2"/>
      <c r="K1195" s="21"/>
      <c r="L1195" s="21"/>
      <c r="M1195" s="2"/>
      <c r="N1195" s="2">
        <f>N1196+N1243+N1253+N1271+N1292+N1329+N1348+N1355+N1358+N1409+N1434+N1447</f>
        <v>3238.5</v>
      </c>
    </row>
    <row r="1196" spans="1:14">
      <c r="A1196" s="1"/>
      <c r="B1196" s="1" t="s">
        <v>26</v>
      </c>
      <c r="C1196" s="1"/>
      <c r="D1196" s="1"/>
      <c r="E1196" s="1"/>
      <c r="F1196" s="1"/>
      <c r="G1196" s="1"/>
      <c r="H1196" s="1"/>
      <c r="I1196" s="1"/>
      <c r="J1196" s="1"/>
      <c r="K1196" s="17"/>
      <c r="L1196" s="17"/>
      <c r="M1196" s="1"/>
      <c r="N1196" s="1">
        <v>320</v>
      </c>
    </row>
    <row r="1197" spans="1:14" ht="48">
      <c r="A1197" s="1">
        <v>1</v>
      </c>
      <c r="B1197" s="1" t="s">
        <v>4114</v>
      </c>
      <c r="C1197" s="1" t="s">
        <v>4115</v>
      </c>
      <c r="D1197" s="1" t="s">
        <v>26</v>
      </c>
      <c r="E1197" s="1" t="s">
        <v>2167</v>
      </c>
      <c r="F1197" s="1" t="s">
        <v>4116</v>
      </c>
      <c r="G1197" s="1">
        <v>10</v>
      </c>
      <c r="H1197" s="1" t="s">
        <v>29</v>
      </c>
      <c r="I1197" s="1">
        <v>10</v>
      </c>
      <c r="J1197" s="33" t="s">
        <v>4117</v>
      </c>
      <c r="K1197" s="125" t="s">
        <v>4118</v>
      </c>
      <c r="L1197" s="125" t="s">
        <v>4119</v>
      </c>
      <c r="M1197" s="1" t="s">
        <v>31</v>
      </c>
      <c r="N1197" s="1" t="s">
        <v>2169</v>
      </c>
    </row>
    <row r="1198" spans="1:14" ht="72">
      <c r="A1198" s="1">
        <v>2</v>
      </c>
      <c r="B1198" s="123" t="s">
        <v>4120</v>
      </c>
      <c r="C1198" s="42" t="s">
        <v>4121</v>
      </c>
      <c r="D1198" s="1" t="s">
        <v>26</v>
      </c>
      <c r="E1198" s="1" t="s">
        <v>519</v>
      </c>
      <c r="F1198" s="1" t="s">
        <v>4122</v>
      </c>
      <c r="G1198" s="1">
        <v>10</v>
      </c>
      <c r="H1198" s="1" t="s">
        <v>29</v>
      </c>
      <c r="I1198" s="1">
        <v>10</v>
      </c>
      <c r="J1198" s="33" t="s">
        <v>4123</v>
      </c>
      <c r="K1198" s="125" t="s">
        <v>4118</v>
      </c>
      <c r="L1198" s="125" t="s">
        <v>4119</v>
      </c>
      <c r="M1198" s="1" t="s">
        <v>31</v>
      </c>
      <c r="N1198" s="1" t="s">
        <v>4124</v>
      </c>
    </row>
    <row r="1199" spans="1:14" ht="84">
      <c r="A1199" s="1">
        <v>3</v>
      </c>
      <c r="B1199" s="1" t="s">
        <v>4125</v>
      </c>
      <c r="C1199" s="1" t="s">
        <v>4126</v>
      </c>
      <c r="D1199" s="1" t="s">
        <v>26</v>
      </c>
      <c r="E1199" s="1" t="s">
        <v>1010</v>
      </c>
      <c r="F1199" s="1" t="s">
        <v>4127</v>
      </c>
      <c r="G1199" s="1">
        <v>10</v>
      </c>
      <c r="H1199" s="1" t="s">
        <v>29</v>
      </c>
      <c r="I1199" s="1">
        <v>10</v>
      </c>
      <c r="J1199" s="33" t="s">
        <v>4128</v>
      </c>
      <c r="K1199" s="125" t="s">
        <v>4118</v>
      </c>
      <c r="L1199" s="125" t="s">
        <v>4119</v>
      </c>
      <c r="M1199" s="1" t="s">
        <v>31</v>
      </c>
      <c r="N1199" s="1" t="s">
        <v>4129</v>
      </c>
    </row>
    <row r="1200" spans="1:14" ht="48">
      <c r="A1200" s="1">
        <v>4</v>
      </c>
      <c r="B1200" s="1" t="s">
        <v>4130</v>
      </c>
      <c r="C1200" s="1" t="s">
        <v>4131</v>
      </c>
      <c r="D1200" s="1" t="s">
        <v>26</v>
      </c>
      <c r="E1200" s="1" t="s">
        <v>2653</v>
      </c>
      <c r="F1200" s="1" t="s">
        <v>4132</v>
      </c>
      <c r="G1200" s="1">
        <v>10</v>
      </c>
      <c r="H1200" s="1" t="s">
        <v>29</v>
      </c>
      <c r="I1200" s="1">
        <v>10</v>
      </c>
      <c r="J1200" s="33" t="s">
        <v>4133</v>
      </c>
      <c r="K1200" s="125" t="s">
        <v>4118</v>
      </c>
      <c r="L1200" s="125" t="s">
        <v>4119</v>
      </c>
      <c r="M1200" s="1" t="s">
        <v>31</v>
      </c>
      <c r="N1200" s="1" t="s">
        <v>2655</v>
      </c>
    </row>
    <row r="1201" spans="1:14" ht="84">
      <c r="A1201" s="1">
        <v>5</v>
      </c>
      <c r="B1201" s="1" t="s">
        <v>4134</v>
      </c>
      <c r="C1201" s="1" t="s">
        <v>4135</v>
      </c>
      <c r="D1201" s="1" t="s">
        <v>26</v>
      </c>
      <c r="E1201" s="1" t="s">
        <v>773</v>
      </c>
      <c r="F1201" s="1" t="s">
        <v>1170</v>
      </c>
      <c r="G1201" s="1">
        <v>9</v>
      </c>
      <c r="H1201" s="1" t="s">
        <v>29</v>
      </c>
      <c r="I1201" s="1">
        <v>9</v>
      </c>
      <c r="J1201" s="33" t="s">
        <v>4136</v>
      </c>
      <c r="K1201" s="125" t="s">
        <v>4118</v>
      </c>
      <c r="L1201" s="125" t="s">
        <v>4119</v>
      </c>
      <c r="M1201" s="1" t="s">
        <v>31</v>
      </c>
      <c r="N1201" s="1" t="s">
        <v>2847</v>
      </c>
    </row>
    <row r="1202" spans="1:14" ht="84">
      <c r="A1202" s="1">
        <v>6</v>
      </c>
      <c r="B1202" s="1" t="s">
        <v>4137</v>
      </c>
      <c r="C1202" s="1" t="s">
        <v>2091</v>
      </c>
      <c r="D1202" s="1" t="s">
        <v>26</v>
      </c>
      <c r="E1202" s="1" t="s">
        <v>773</v>
      </c>
      <c r="F1202" s="1" t="s">
        <v>4138</v>
      </c>
      <c r="G1202" s="1">
        <v>1</v>
      </c>
      <c r="H1202" s="1" t="s">
        <v>29</v>
      </c>
      <c r="I1202" s="1">
        <v>1</v>
      </c>
      <c r="J1202" s="33" t="s">
        <v>4139</v>
      </c>
      <c r="K1202" s="125" t="s">
        <v>4118</v>
      </c>
      <c r="L1202" s="125" t="s">
        <v>4119</v>
      </c>
      <c r="M1202" s="1" t="s">
        <v>31</v>
      </c>
      <c r="N1202" s="1" t="s">
        <v>2847</v>
      </c>
    </row>
    <row r="1203" spans="1:14" ht="84">
      <c r="A1203" s="1">
        <v>7</v>
      </c>
      <c r="B1203" s="32" t="s">
        <v>4140</v>
      </c>
      <c r="C1203" s="1" t="s">
        <v>4141</v>
      </c>
      <c r="D1203" s="1" t="s">
        <v>26</v>
      </c>
      <c r="E1203" s="1" t="s">
        <v>998</v>
      </c>
      <c r="F1203" s="1" t="s">
        <v>894</v>
      </c>
      <c r="G1203" s="1">
        <v>10</v>
      </c>
      <c r="H1203" s="1" t="s">
        <v>29</v>
      </c>
      <c r="I1203" s="1">
        <v>10</v>
      </c>
      <c r="J1203" s="33" t="s">
        <v>4142</v>
      </c>
      <c r="K1203" s="125" t="s">
        <v>4118</v>
      </c>
      <c r="L1203" s="125" t="s">
        <v>4119</v>
      </c>
      <c r="M1203" s="1" t="s">
        <v>31</v>
      </c>
      <c r="N1203" s="1" t="s">
        <v>2582</v>
      </c>
    </row>
    <row r="1204" spans="1:14" ht="60">
      <c r="A1204" s="1">
        <v>8</v>
      </c>
      <c r="B1204" s="32" t="s">
        <v>4143</v>
      </c>
      <c r="C1204" s="1" t="s">
        <v>4144</v>
      </c>
      <c r="D1204" s="1" t="s">
        <v>26</v>
      </c>
      <c r="E1204" s="1" t="s">
        <v>4145</v>
      </c>
      <c r="F1204" s="1" t="s">
        <v>4146</v>
      </c>
      <c r="G1204" s="1">
        <v>5</v>
      </c>
      <c r="H1204" s="1" t="s">
        <v>29</v>
      </c>
      <c r="I1204" s="1">
        <v>5</v>
      </c>
      <c r="J1204" s="33" t="s">
        <v>4147</v>
      </c>
      <c r="K1204" s="125" t="s">
        <v>4118</v>
      </c>
      <c r="L1204" s="125" t="s">
        <v>4119</v>
      </c>
      <c r="M1204" s="1" t="s">
        <v>31</v>
      </c>
      <c r="N1204" s="1" t="s">
        <v>4145</v>
      </c>
    </row>
    <row r="1205" spans="1:14" ht="72">
      <c r="A1205" s="1">
        <v>9</v>
      </c>
      <c r="B1205" s="32" t="s">
        <v>4148</v>
      </c>
      <c r="C1205" s="1" t="s">
        <v>4149</v>
      </c>
      <c r="D1205" s="1" t="s">
        <v>26</v>
      </c>
      <c r="E1205" s="1" t="s">
        <v>4145</v>
      </c>
      <c r="F1205" s="1" t="s">
        <v>2193</v>
      </c>
      <c r="G1205" s="1">
        <v>5</v>
      </c>
      <c r="H1205" s="1" t="s">
        <v>29</v>
      </c>
      <c r="I1205" s="1">
        <v>5</v>
      </c>
      <c r="J1205" s="33" t="s">
        <v>4150</v>
      </c>
      <c r="K1205" s="125" t="s">
        <v>4118</v>
      </c>
      <c r="L1205" s="125" t="s">
        <v>4119</v>
      </c>
      <c r="M1205" s="1" t="s">
        <v>31</v>
      </c>
      <c r="N1205" s="1" t="s">
        <v>4145</v>
      </c>
    </row>
    <row r="1206" spans="1:14" ht="72">
      <c r="A1206" s="1">
        <v>10</v>
      </c>
      <c r="B1206" s="32" t="s">
        <v>4151</v>
      </c>
      <c r="C1206" s="1" t="s">
        <v>4152</v>
      </c>
      <c r="D1206" s="1" t="s">
        <v>26</v>
      </c>
      <c r="E1206" s="1" t="s">
        <v>3338</v>
      </c>
      <c r="F1206" s="1" t="s">
        <v>4153</v>
      </c>
      <c r="G1206" s="1">
        <v>10</v>
      </c>
      <c r="H1206" s="1" t="s">
        <v>29</v>
      </c>
      <c r="I1206" s="1">
        <v>10</v>
      </c>
      <c r="J1206" s="33" t="s">
        <v>4154</v>
      </c>
      <c r="K1206" s="125" t="s">
        <v>4118</v>
      </c>
      <c r="L1206" s="125" t="s">
        <v>4119</v>
      </c>
      <c r="M1206" s="1" t="s">
        <v>31</v>
      </c>
      <c r="N1206" s="1" t="s">
        <v>3338</v>
      </c>
    </row>
    <row r="1207" spans="1:14" ht="108">
      <c r="A1207" s="1">
        <v>11</v>
      </c>
      <c r="B1207" s="1" t="s">
        <v>4155</v>
      </c>
      <c r="C1207" s="1" t="s">
        <v>4156</v>
      </c>
      <c r="D1207" s="1" t="s">
        <v>26</v>
      </c>
      <c r="E1207" s="1" t="s">
        <v>2709</v>
      </c>
      <c r="F1207" s="1" t="s">
        <v>4157</v>
      </c>
      <c r="G1207" s="1">
        <v>10</v>
      </c>
      <c r="H1207" s="1" t="s">
        <v>29</v>
      </c>
      <c r="I1207" s="1">
        <v>10</v>
      </c>
      <c r="J1207" s="33" t="s">
        <v>4158</v>
      </c>
      <c r="K1207" s="125" t="s">
        <v>4118</v>
      </c>
      <c r="L1207" s="125" t="s">
        <v>4119</v>
      </c>
      <c r="M1207" s="1" t="s">
        <v>31</v>
      </c>
      <c r="N1207" s="1" t="s">
        <v>4159</v>
      </c>
    </row>
    <row r="1208" spans="1:14" ht="72">
      <c r="A1208" s="1">
        <v>12</v>
      </c>
      <c r="B1208" s="1" t="s">
        <v>4160</v>
      </c>
      <c r="C1208" s="1" t="s">
        <v>4161</v>
      </c>
      <c r="D1208" s="1" t="s">
        <v>26</v>
      </c>
      <c r="E1208" s="1" t="s">
        <v>2709</v>
      </c>
      <c r="F1208" s="1" t="s">
        <v>4162</v>
      </c>
      <c r="G1208" s="1">
        <v>5</v>
      </c>
      <c r="H1208" s="1" t="s">
        <v>29</v>
      </c>
      <c r="I1208" s="1">
        <v>5</v>
      </c>
      <c r="J1208" s="33" t="s">
        <v>4163</v>
      </c>
      <c r="K1208" s="125" t="s">
        <v>4118</v>
      </c>
      <c r="L1208" s="125" t="s">
        <v>4119</v>
      </c>
      <c r="M1208" s="1" t="s">
        <v>31</v>
      </c>
      <c r="N1208" s="1" t="s">
        <v>4159</v>
      </c>
    </row>
    <row r="1209" spans="1:14" ht="72">
      <c r="A1209" s="1">
        <v>13</v>
      </c>
      <c r="B1209" s="1" t="s">
        <v>4164</v>
      </c>
      <c r="C1209" s="1" t="s">
        <v>4165</v>
      </c>
      <c r="D1209" s="1" t="s">
        <v>26</v>
      </c>
      <c r="E1209" s="1" t="s">
        <v>888</v>
      </c>
      <c r="F1209" s="1" t="s">
        <v>4157</v>
      </c>
      <c r="G1209" s="1">
        <v>8</v>
      </c>
      <c r="H1209" s="1" t="s">
        <v>29</v>
      </c>
      <c r="I1209" s="1">
        <v>8</v>
      </c>
      <c r="J1209" s="33" t="s">
        <v>4166</v>
      </c>
      <c r="K1209" s="125" t="s">
        <v>4118</v>
      </c>
      <c r="L1209" s="125" t="s">
        <v>4119</v>
      </c>
      <c r="M1209" s="1" t="s">
        <v>31</v>
      </c>
      <c r="N1209" s="1" t="s">
        <v>4167</v>
      </c>
    </row>
    <row r="1210" spans="1:14" ht="96">
      <c r="A1210" s="1">
        <v>14</v>
      </c>
      <c r="B1210" s="1" t="s">
        <v>4168</v>
      </c>
      <c r="C1210" s="1" t="s">
        <v>4169</v>
      </c>
      <c r="D1210" s="1" t="s">
        <v>26</v>
      </c>
      <c r="E1210" s="1" t="s">
        <v>888</v>
      </c>
      <c r="F1210" s="1" t="s">
        <v>4170</v>
      </c>
      <c r="G1210" s="1">
        <v>7</v>
      </c>
      <c r="H1210" s="1" t="s">
        <v>29</v>
      </c>
      <c r="I1210" s="1">
        <v>7</v>
      </c>
      <c r="J1210" s="33" t="s">
        <v>4171</v>
      </c>
      <c r="K1210" s="125" t="s">
        <v>4118</v>
      </c>
      <c r="L1210" s="125" t="s">
        <v>4119</v>
      </c>
      <c r="M1210" s="1" t="s">
        <v>31</v>
      </c>
      <c r="N1210" s="1" t="s">
        <v>4167</v>
      </c>
    </row>
    <row r="1211" spans="1:14" ht="96">
      <c r="A1211" s="1">
        <v>15</v>
      </c>
      <c r="B1211" s="1" t="s">
        <v>4164</v>
      </c>
      <c r="C1211" s="1" t="s">
        <v>4172</v>
      </c>
      <c r="D1211" s="1" t="s">
        <v>26</v>
      </c>
      <c r="E1211" s="1" t="s">
        <v>888</v>
      </c>
      <c r="F1211" s="1" t="s">
        <v>4170</v>
      </c>
      <c r="G1211" s="1">
        <v>5</v>
      </c>
      <c r="H1211" s="1" t="s">
        <v>29</v>
      </c>
      <c r="I1211" s="1">
        <v>5</v>
      </c>
      <c r="J1211" s="33" t="s">
        <v>4171</v>
      </c>
      <c r="K1211" s="125" t="s">
        <v>4118</v>
      </c>
      <c r="L1211" s="125" t="s">
        <v>4119</v>
      </c>
      <c r="M1211" s="1" t="s">
        <v>31</v>
      </c>
      <c r="N1211" s="1" t="s">
        <v>4167</v>
      </c>
    </row>
    <row r="1212" spans="1:14" ht="60">
      <c r="A1212" s="1">
        <v>16</v>
      </c>
      <c r="B1212" s="124" t="s">
        <v>4173</v>
      </c>
      <c r="C1212" s="1" t="s">
        <v>4174</v>
      </c>
      <c r="D1212" s="1" t="s">
        <v>26</v>
      </c>
      <c r="E1212" s="26" t="s">
        <v>751</v>
      </c>
      <c r="F1212" s="1" t="s">
        <v>4175</v>
      </c>
      <c r="G1212" s="4">
        <v>8.5</v>
      </c>
      <c r="H1212" s="1" t="s">
        <v>29</v>
      </c>
      <c r="I1212" s="4">
        <v>8.5</v>
      </c>
      <c r="J1212" s="33" t="s">
        <v>4176</v>
      </c>
      <c r="K1212" s="125" t="s">
        <v>4118</v>
      </c>
      <c r="L1212" s="125" t="s">
        <v>4119</v>
      </c>
      <c r="M1212" s="1" t="s">
        <v>4177</v>
      </c>
      <c r="N1212" s="26" t="s">
        <v>4178</v>
      </c>
    </row>
    <row r="1213" spans="1:14" ht="96">
      <c r="A1213" s="1">
        <v>17</v>
      </c>
      <c r="B1213" s="124" t="s">
        <v>4179</v>
      </c>
      <c r="C1213" s="1" t="s">
        <v>4180</v>
      </c>
      <c r="D1213" s="1" t="s">
        <v>26</v>
      </c>
      <c r="E1213" s="26" t="s">
        <v>751</v>
      </c>
      <c r="F1213" s="1" t="s">
        <v>4181</v>
      </c>
      <c r="G1213" s="1">
        <v>1.5</v>
      </c>
      <c r="H1213" s="1" t="s">
        <v>29</v>
      </c>
      <c r="I1213" s="1">
        <v>1.5</v>
      </c>
      <c r="J1213" s="33" t="s">
        <v>4182</v>
      </c>
      <c r="K1213" s="125" t="s">
        <v>4118</v>
      </c>
      <c r="L1213" s="125" t="s">
        <v>4119</v>
      </c>
      <c r="M1213" s="1" t="s">
        <v>4177</v>
      </c>
      <c r="N1213" s="26" t="s">
        <v>4178</v>
      </c>
    </row>
    <row r="1214" spans="1:14" ht="60">
      <c r="A1214" s="1">
        <v>18</v>
      </c>
      <c r="B1214" s="32" t="s">
        <v>4183</v>
      </c>
      <c r="C1214" s="1" t="s">
        <v>4184</v>
      </c>
      <c r="D1214" s="1" t="s">
        <v>26</v>
      </c>
      <c r="E1214" s="1" t="s">
        <v>4185</v>
      </c>
      <c r="F1214" s="1" t="s">
        <v>4186</v>
      </c>
      <c r="G1214" s="1">
        <v>15</v>
      </c>
      <c r="H1214" s="1" t="s">
        <v>29</v>
      </c>
      <c r="I1214" s="1">
        <v>15</v>
      </c>
      <c r="J1214" s="33" t="s">
        <v>4187</v>
      </c>
      <c r="K1214" s="125" t="s">
        <v>4118</v>
      </c>
      <c r="L1214" s="125" t="s">
        <v>4119</v>
      </c>
      <c r="M1214" s="1" t="s">
        <v>31</v>
      </c>
      <c r="N1214" s="1" t="s">
        <v>4188</v>
      </c>
    </row>
    <row r="1215" spans="1:14" ht="60">
      <c r="A1215" s="1">
        <v>19</v>
      </c>
      <c r="B1215" s="32" t="s">
        <v>4189</v>
      </c>
      <c r="C1215" s="1" t="s">
        <v>4190</v>
      </c>
      <c r="D1215" s="1" t="s">
        <v>26</v>
      </c>
      <c r="E1215" s="1" t="s">
        <v>4191</v>
      </c>
      <c r="F1215" s="1" t="s">
        <v>4192</v>
      </c>
      <c r="G1215" s="1">
        <v>2.4</v>
      </c>
      <c r="H1215" s="1" t="s">
        <v>29</v>
      </c>
      <c r="I1215" s="1">
        <v>2.4</v>
      </c>
      <c r="J1215" s="33" t="s">
        <v>4193</v>
      </c>
      <c r="K1215" s="125" t="s">
        <v>4118</v>
      </c>
      <c r="L1215" s="125" t="s">
        <v>4119</v>
      </c>
      <c r="M1215" s="1" t="s">
        <v>31</v>
      </c>
      <c r="N1215" s="32" t="s">
        <v>4194</v>
      </c>
    </row>
    <row r="1216" spans="1:14" ht="60">
      <c r="A1216" s="1">
        <v>20</v>
      </c>
      <c r="B1216" s="32" t="s">
        <v>4195</v>
      </c>
      <c r="C1216" s="1" t="s">
        <v>4196</v>
      </c>
      <c r="D1216" s="1" t="s">
        <v>26</v>
      </c>
      <c r="E1216" s="1" t="s">
        <v>4191</v>
      </c>
      <c r="F1216" s="1" t="s">
        <v>4197</v>
      </c>
      <c r="G1216" s="1">
        <v>2.6</v>
      </c>
      <c r="H1216" s="1" t="s">
        <v>29</v>
      </c>
      <c r="I1216" s="1">
        <v>2.6</v>
      </c>
      <c r="J1216" s="33" t="s">
        <v>4198</v>
      </c>
      <c r="K1216" s="125" t="s">
        <v>4118</v>
      </c>
      <c r="L1216" s="125" t="s">
        <v>4119</v>
      </c>
      <c r="M1216" s="1" t="s">
        <v>31</v>
      </c>
      <c r="N1216" s="32" t="s">
        <v>4194</v>
      </c>
    </row>
    <row r="1217" spans="1:14" ht="72">
      <c r="A1217" s="1">
        <v>21</v>
      </c>
      <c r="B1217" s="32" t="s">
        <v>4199</v>
      </c>
      <c r="C1217" s="1" t="s">
        <v>4200</v>
      </c>
      <c r="D1217" s="1" t="s">
        <v>26</v>
      </c>
      <c r="E1217" s="1" t="s">
        <v>4191</v>
      </c>
      <c r="F1217" s="1" t="s">
        <v>1102</v>
      </c>
      <c r="G1217" s="1">
        <v>2</v>
      </c>
      <c r="H1217" s="1" t="s">
        <v>29</v>
      </c>
      <c r="I1217" s="1">
        <v>2</v>
      </c>
      <c r="J1217" s="33" t="s">
        <v>4201</v>
      </c>
      <c r="K1217" s="125" t="s">
        <v>4118</v>
      </c>
      <c r="L1217" s="125" t="s">
        <v>4119</v>
      </c>
      <c r="M1217" s="1" t="s">
        <v>31</v>
      </c>
      <c r="N1217" s="32" t="s">
        <v>4194</v>
      </c>
    </row>
    <row r="1218" spans="1:14" ht="48">
      <c r="A1218" s="1">
        <v>22</v>
      </c>
      <c r="B1218" s="32" t="s">
        <v>4202</v>
      </c>
      <c r="C1218" s="1" t="s">
        <v>4203</v>
      </c>
      <c r="D1218" s="1" t="s">
        <v>26</v>
      </c>
      <c r="E1218" s="1" t="s">
        <v>4191</v>
      </c>
      <c r="F1218" s="1" t="s">
        <v>4204</v>
      </c>
      <c r="G1218" s="1">
        <v>3</v>
      </c>
      <c r="H1218" s="1" t="s">
        <v>29</v>
      </c>
      <c r="I1218" s="1">
        <v>3</v>
      </c>
      <c r="J1218" s="33" t="s">
        <v>4205</v>
      </c>
      <c r="K1218" s="125" t="s">
        <v>4118</v>
      </c>
      <c r="L1218" s="125" t="s">
        <v>4119</v>
      </c>
      <c r="M1218" s="1" t="s">
        <v>31</v>
      </c>
      <c r="N1218" s="32" t="s">
        <v>4194</v>
      </c>
    </row>
    <row r="1219" spans="1:14" ht="84">
      <c r="A1219" s="1">
        <v>23</v>
      </c>
      <c r="B1219" s="32" t="s">
        <v>4206</v>
      </c>
      <c r="C1219" s="1" t="s">
        <v>4207</v>
      </c>
      <c r="D1219" s="1" t="s">
        <v>3209</v>
      </c>
      <c r="E1219" s="1" t="s">
        <v>724</v>
      </c>
      <c r="F1219" s="1" t="s">
        <v>889</v>
      </c>
      <c r="G1219" s="1">
        <v>10</v>
      </c>
      <c r="H1219" s="1" t="s">
        <v>29</v>
      </c>
      <c r="I1219" s="1">
        <v>10</v>
      </c>
      <c r="J1219" s="33" t="s">
        <v>4208</v>
      </c>
      <c r="K1219" s="125" t="s">
        <v>4118</v>
      </c>
      <c r="L1219" s="125" t="s">
        <v>4119</v>
      </c>
      <c r="M1219" s="1" t="s">
        <v>31</v>
      </c>
      <c r="N1219" s="1" t="s">
        <v>4209</v>
      </c>
    </row>
    <row r="1220" spans="1:14" ht="156">
      <c r="A1220" s="1">
        <v>24</v>
      </c>
      <c r="B1220" s="32" t="s">
        <v>4210</v>
      </c>
      <c r="C1220" s="1" t="s">
        <v>4211</v>
      </c>
      <c r="D1220" s="1" t="s">
        <v>26</v>
      </c>
      <c r="E1220" s="1" t="s">
        <v>2849</v>
      </c>
      <c r="F1220" s="1" t="s">
        <v>4212</v>
      </c>
      <c r="G1220" s="1">
        <v>10</v>
      </c>
      <c r="H1220" s="1" t="s">
        <v>29</v>
      </c>
      <c r="I1220" s="1">
        <v>10</v>
      </c>
      <c r="J1220" s="33" t="s">
        <v>4213</v>
      </c>
      <c r="K1220" s="125" t="s">
        <v>4118</v>
      </c>
      <c r="L1220" s="125" t="s">
        <v>4119</v>
      </c>
      <c r="M1220" s="1" t="s">
        <v>31</v>
      </c>
      <c r="N1220" s="1" t="s">
        <v>2850</v>
      </c>
    </row>
    <row r="1221" spans="1:14" ht="48">
      <c r="A1221" s="1">
        <v>25</v>
      </c>
      <c r="B1221" s="1" t="s">
        <v>4214</v>
      </c>
      <c r="C1221" s="1" t="s">
        <v>4215</v>
      </c>
      <c r="D1221" s="1" t="s">
        <v>26</v>
      </c>
      <c r="E1221" s="1" t="s">
        <v>4216</v>
      </c>
      <c r="F1221" s="1" t="s">
        <v>1102</v>
      </c>
      <c r="G1221" s="1">
        <v>10</v>
      </c>
      <c r="H1221" s="1" t="s">
        <v>29</v>
      </c>
      <c r="I1221" s="1">
        <v>10</v>
      </c>
      <c r="J1221" s="33" t="s">
        <v>4217</v>
      </c>
      <c r="K1221" s="125" t="s">
        <v>4118</v>
      </c>
      <c r="L1221" s="125" t="s">
        <v>4119</v>
      </c>
      <c r="M1221" s="1" t="s">
        <v>31</v>
      </c>
      <c r="N1221" s="1" t="s">
        <v>4218</v>
      </c>
    </row>
    <row r="1222" spans="1:14" ht="72">
      <c r="A1222" s="1">
        <v>26</v>
      </c>
      <c r="B1222" s="32" t="s">
        <v>4219</v>
      </c>
      <c r="C1222" s="1" t="s">
        <v>4220</v>
      </c>
      <c r="D1222" s="1" t="s">
        <v>26</v>
      </c>
      <c r="E1222" s="1" t="s">
        <v>3342</v>
      </c>
      <c r="F1222" s="1" t="s">
        <v>4221</v>
      </c>
      <c r="G1222" s="1">
        <v>11</v>
      </c>
      <c r="H1222" s="1" t="s">
        <v>29</v>
      </c>
      <c r="I1222" s="1">
        <v>11</v>
      </c>
      <c r="J1222" s="33" t="s">
        <v>4222</v>
      </c>
      <c r="K1222" s="125" t="s">
        <v>4118</v>
      </c>
      <c r="L1222" s="125" t="s">
        <v>4119</v>
      </c>
      <c r="M1222" s="1" t="s">
        <v>31</v>
      </c>
      <c r="N1222" s="1" t="s">
        <v>3342</v>
      </c>
    </row>
    <row r="1223" spans="1:14" ht="48">
      <c r="A1223" s="1">
        <v>27</v>
      </c>
      <c r="B1223" s="32" t="s">
        <v>4223</v>
      </c>
      <c r="C1223" s="1" t="s">
        <v>4224</v>
      </c>
      <c r="D1223" s="1" t="s">
        <v>26</v>
      </c>
      <c r="E1223" s="1" t="s">
        <v>3342</v>
      </c>
      <c r="F1223" s="1" t="s">
        <v>866</v>
      </c>
      <c r="G1223" s="1">
        <v>14</v>
      </c>
      <c r="H1223" s="1" t="s">
        <v>29</v>
      </c>
      <c r="I1223" s="1">
        <v>14</v>
      </c>
      <c r="J1223" s="33" t="s">
        <v>4225</v>
      </c>
      <c r="K1223" s="125" t="s">
        <v>4118</v>
      </c>
      <c r="L1223" s="125" t="s">
        <v>4119</v>
      </c>
      <c r="M1223" s="1" t="s">
        <v>31</v>
      </c>
      <c r="N1223" s="1" t="s">
        <v>3342</v>
      </c>
    </row>
    <row r="1224" spans="1:14" ht="36">
      <c r="A1224" s="1">
        <v>28</v>
      </c>
      <c r="B1224" s="36" t="s">
        <v>4226</v>
      </c>
      <c r="C1224" s="1" t="s">
        <v>4227</v>
      </c>
      <c r="D1224" s="1" t="s">
        <v>26</v>
      </c>
      <c r="E1224" s="1" t="s">
        <v>2709</v>
      </c>
      <c r="F1224" s="1" t="s">
        <v>4228</v>
      </c>
      <c r="G1224" s="4">
        <v>5</v>
      </c>
      <c r="H1224" s="1" t="s">
        <v>29</v>
      </c>
      <c r="I1224" s="4">
        <v>5</v>
      </c>
      <c r="J1224" s="33" t="s">
        <v>4229</v>
      </c>
      <c r="K1224" s="125" t="s">
        <v>4118</v>
      </c>
      <c r="L1224" s="125" t="s">
        <v>4119</v>
      </c>
      <c r="M1224" s="1" t="s">
        <v>31</v>
      </c>
      <c r="N1224" s="1" t="s">
        <v>4230</v>
      </c>
    </row>
    <row r="1225" spans="1:14" ht="24">
      <c r="A1225" s="1">
        <v>29</v>
      </c>
      <c r="B1225" s="36" t="s">
        <v>4231</v>
      </c>
      <c r="C1225" s="1" t="s">
        <v>4232</v>
      </c>
      <c r="D1225" s="1" t="s">
        <v>26</v>
      </c>
      <c r="E1225" s="1" t="s">
        <v>773</v>
      </c>
      <c r="F1225" s="1" t="s">
        <v>4233</v>
      </c>
      <c r="G1225" s="4">
        <v>3</v>
      </c>
      <c r="H1225" s="1" t="s">
        <v>29</v>
      </c>
      <c r="I1225" s="4">
        <v>3</v>
      </c>
      <c r="J1225" s="33" t="s">
        <v>4229</v>
      </c>
      <c r="K1225" s="125" t="s">
        <v>4118</v>
      </c>
      <c r="L1225" s="125" t="s">
        <v>4119</v>
      </c>
      <c r="M1225" s="1" t="s">
        <v>31</v>
      </c>
      <c r="N1225" s="1" t="s">
        <v>4234</v>
      </c>
    </row>
    <row r="1226" spans="1:14" ht="48">
      <c r="A1226" s="1">
        <v>30</v>
      </c>
      <c r="B1226" s="32" t="s">
        <v>4235</v>
      </c>
      <c r="C1226" s="1" t="s">
        <v>4236</v>
      </c>
      <c r="D1226" s="1" t="s">
        <v>26</v>
      </c>
      <c r="E1226" s="1" t="s">
        <v>4237</v>
      </c>
      <c r="F1226" s="1" t="s">
        <v>1102</v>
      </c>
      <c r="G1226" s="1">
        <v>15</v>
      </c>
      <c r="H1226" s="1" t="s">
        <v>29</v>
      </c>
      <c r="I1226" s="1">
        <v>15</v>
      </c>
      <c r="J1226" s="33" t="s">
        <v>4238</v>
      </c>
      <c r="K1226" s="125" t="s">
        <v>4118</v>
      </c>
      <c r="L1226" s="125" t="s">
        <v>4119</v>
      </c>
      <c r="M1226" s="1" t="s">
        <v>31</v>
      </c>
      <c r="N1226" s="1" t="s">
        <v>4239</v>
      </c>
    </row>
    <row r="1227" spans="1:14" ht="84">
      <c r="A1227" s="1">
        <v>31</v>
      </c>
      <c r="B1227" s="32" t="s">
        <v>4240</v>
      </c>
      <c r="C1227" s="1" t="s">
        <v>4241</v>
      </c>
      <c r="D1227" s="1" t="s">
        <v>26</v>
      </c>
      <c r="E1227" s="1" t="s">
        <v>481</v>
      </c>
      <c r="F1227" s="1" t="s">
        <v>4242</v>
      </c>
      <c r="G1227" s="1">
        <v>5</v>
      </c>
      <c r="H1227" s="1" t="s">
        <v>29</v>
      </c>
      <c r="I1227" s="1">
        <v>5</v>
      </c>
      <c r="J1227" s="33" t="s">
        <v>4243</v>
      </c>
      <c r="K1227" s="125" t="s">
        <v>4118</v>
      </c>
      <c r="L1227" s="125" t="s">
        <v>4119</v>
      </c>
      <c r="M1227" s="1" t="s">
        <v>31</v>
      </c>
      <c r="N1227" s="1" t="s">
        <v>4244</v>
      </c>
    </row>
    <row r="1228" spans="1:14" ht="84">
      <c r="A1228" s="1">
        <v>32</v>
      </c>
      <c r="B1228" s="32" t="s">
        <v>4245</v>
      </c>
      <c r="C1228" s="1" t="s">
        <v>4246</v>
      </c>
      <c r="D1228" s="1" t="s">
        <v>26</v>
      </c>
      <c r="E1228" s="1" t="s">
        <v>481</v>
      </c>
      <c r="F1228" s="1" t="s">
        <v>4242</v>
      </c>
      <c r="G1228" s="1">
        <v>10</v>
      </c>
      <c r="H1228" s="1" t="s">
        <v>29</v>
      </c>
      <c r="I1228" s="1">
        <v>10</v>
      </c>
      <c r="J1228" s="33" t="s">
        <v>4247</v>
      </c>
      <c r="K1228" s="125" t="s">
        <v>4118</v>
      </c>
      <c r="L1228" s="125" t="s">
        <v>4119</v>
      </c>
      <c r="M1228" s="1" t="s">
        <v>31</v>
      </c>
      <c r="N1228" s="1" t="s">
        <v>4244</v>
      </c>
    </row>
    <row r="1229" spans="1:14" ht="84">
      <c r="A1229" s="1">
        <v>33</v>
      </c>
      <c r="B1229" s="32" t="s">
        <v>4248</v>
      </c>
      <c r="C1229" s="1" t="s">
        <v>4249</v>
      </c>
      <c r="D1229" s="1" t="s">
        <v>26</v>
      </c>
      <c r="E1229" s="1" t="s">
        <v>3017</v>
      </c>
      <c r="F1229" s="1" t="s">
        <v>1258</v>
      </c>
      <c r="G1229" s="1">
        <v>8</v>
      </c>
      <c r="H1229" s="1" t="s">
        <v>29</v>
      </c>
      <c r="I1229" s="1">
        <v>8</v>
      </c>
      <c r="J1229" s="33" t="s">
        <v>4250</v>
      </c>
      <c r="K1229" s="125" t="s">
        <v>4118</v>
      </c>
      <c r="L1229" s="125" t="s">
        <v>4119</v>
      </c>
      <c r="M1229" s="1" t="s">
        <v>31</v>
      </c>
      <c r="N1229" s="1" t="s">
        <v>3017</v>
      </c>
    </row>
    <row r="1230" spans="1:14" ht="84">
      <c r="A1230" s="1">
        <v>34</v>
      </c>
      <c r="B1230" s="32" t="s">
        <v>4248</v>
      </c>
      <c r="C1230" s="1" t="s">
        <v>4251</v>
      </c>
      <c r="D1230" s="1" t="s">
        <v>26</v>
      </c>
      <c r="E1230" s="1" t="s">
        <v>3017</v>
      </c>
      <c r="F1230" s="1" t="s">
        <v>4252</v>
      </c>
      <c r="G1230" s="1">
        <v>6</v>
      </c>
      <c r="H1230" s="1" t="s">
        <v>29</v>
      </c>
      <c r="I1230" s="1">
        <v>6</v>
      </c>
      <c r="J1230" s="33" t="s">
        <v>4253</v>
      </c>
      <c r="K1230" s="125" t="s">
        <v>4118</v>
      </c>
      <c r="L1230" s="125" t="s">
        <v>4119</v>
      </c>
      <c r="M1230" s="1" t="s">
        <v>31</v>
      </c>
      <c r="N1230" s="1" t="s">
        <v>3017</v>
      </c>
    </row>
    <row r="1231" spans="1:14" ht="84">
      <c r="A1231" s="1">
        <v>35</v>
      </c>
      <c r="B1231" s="32" t="s">
        <v>4248</v>
      </c>
      <c r="C1231" s="1" t="s">
        <v>4254</v>
      </c>
      <c r="D1231" s="1" t="s">
        <v>26</v>
      </c>
      <c r="E1231" s="1" t="s">
        <v>3017</v>
      </c>
      <c r="F1231" s="1" t="s">
        <v>2017</v>
      </c>
      <c r="G1231" s="1">
        <v>3</v>
      </c>
      <c r="H1231" s="1" t="s">
        <v>29</v>
      </c>
      <c r="I1231" s="1">
        <v>3</v>
      </c>
      <c r="J1231" s="33" t="s">
        <v>4255</v>
      </c>
      <c r="K1231" s="125" t="s">
        <v>4118</v>
      </c>
      <c r="L1231" s="125" t="s">
        <v>4119</v>
      </c>
      <c r="M1231" s="1" t="s">
        <v>31</v>
      </c>
      <c r="N1231" s="1" t="s">
        <v>3017</v>
      </c>
    </row>
    <row r="1232" spans="1:14" ht="84">
      <c r="A1232" s="1">
        <v>36</v>
      </c>
      <c r="B1232" s="32" t="s">
        <v>4248</v>
      </c>
      <c r="C1232" s="1" t="s">
        <v>4256</v>
      </c>
      <c r="D1232" s="1" t="s">
        <v>26</v>
      </c>
      <c r="E1232" s="1" t="s">
        <v>3017</v>
      </c>
      <c r="F1232" s="1" t="s">
        <v>2017</v>
      </c>
      <c r="G1232" s="1">
        <v>3</v>
      </c>
      <c r="H1232" s="1" t="s">
        <v>29</v>
      </c>
      <c r="I1232" s="1">
        <v>3</v>
      </c>
      <c r="J1232" s="33" t="s">
        <v>4257</v>
      </c>
      <c r="K1232" s="125" t="s">
        <v>4118</v>
      </c>
      <c r="L1232" s="125" t="s">
        <v>4119</v>
      </c>
      <c r="M1232" s="1" t="s">
        <v>31</v>
      </c>
      <c r="N1232" s="1" t="s">
        <v>3017</v>
      </c>
    </row>
    <row r="1233" spans="1:14" ht="96">
      <c r="A1233" s="1">
        <v>37</v>
      </c>
      <c r="B1233" s="32" t="s">
        <v>4248</v>
      </c>
      <c r="C1233" s="1" t="s">
        <v>4258</v>
      </c>
      <c r="D1233" s="1" t="s">
        <v>26</v>
      </c>
      <c r="E1233" s="1" t="s">
        <v>3017</v>
      </c>
      <c r="F1233" s="1" t="s">
        <v>4259</v>
      </c>
      <c r="G1233" s="1">
        <v>0.5</v>
      </c>
      <c r="H1233" s="1" t="s">
        <v>29</v>
      </c>
      <c r="I1233" s="1">
        <v>0.5</v>
      </c>
      <c r="J1233" s="33" t="s">
        <v>4260</v>
      </c>
      <c r="K1233" s="125" t="s">
        <v>4118</v>
      </c>
      <c r="L1233" s="125" t="s">
        <v>4119</v>
      </c>
      <c r="M1233" s="1" t="s">
        <v>31</v>
      </c>
      <c r="N1233" s="1" t="s">
        <v>3017</v>
      </c>
    </row>
    <row r="1234" spans="1:14" ht="84">
      <c r="A1234" s="1">
        <v>38</v>
      </c>
      <c r="B1234" s="32" t="s">
        <v>4248</v>
      </c>
      <c r="C1234" s="1" t="s">
        <v>4261</v>
      </c>
      <c r="D1234" s="1" t="s">
        <v>26</v>
      </c>
      <c r="E1234" s="1" t="s">
        <v>3017</v>
      </c>
      <c r="F1234" s="1" t="s">
        <v>4262</v>
      </c>
      <c r="G1234" s="1">
        <v>2.5</v>
      </c>
      <c r="H1234" s="1" t="s">
        <v>29</v>
      </c>
      <c r="I1234" s="1">
        <v>2.5</v>
      </c>
      <c r="J1234" s="33" t="s">
        <v>4263</v>
      </c>
      <c r="K1234" s="125" t="s">
        <v>4118</v>
      </c>
      <c r="L1234" s="125" t="s">
        <v>4119</v>
      </c>
      <c r="M1234" s="1" t="s">
        <v>31</v>
      </c>
      <c r="N1234" s="1" t="s">
        <v>3017</v>
      </c>
    </row>
    <row r="1235" spans="1:14" ht="96">
      <c r="A1235" s="1">
        <v>39</v>
      </c>
      <c r="B1235" s="32" t="s">
        <v>4264</v>
      </c>
      <c r="C1235" s="1" t="s">
        <v>4265</v>
      </c>
      <c r="D1235" s="1" t="s">
        <v>26</v>
      </c>
      <c r="E1235" s="1" t="s">
        <v>3017</v>
      </c>
      <c r="F1235" s="1" t="s">
        <v>1346</v>
      </c>
      <c r="G1235" s="1">
        <v>2</v>
      </c>
      <c r="H1235" s="1" t="s">
        <v>29</v>
      </c>
      <c r="I1235" s="1">
        <v>2</v>
      </c>
      <c r="J1235" s="33" t="s">
        <v>4266</v>
      </c>
      <c r="K1235" s="125" t="s">
        <v>4118</v>
      </c>
      <c r="L1235" s="125" t="s">
        <v>4119</v>
      </c>
      <c r="M1235" s="1" t="s">
        <v>31</v>
      </c>
      <c r="N1235" s="1" t="s">
        <v>3017</v>
      </c>
    </row>
    <row r="1236" spans="1:14" ht="84">
      <c r="A1236" s="1">
        <v>40</v>
      </c>
      <c r="B1236" s="32" t="s">
        <v>4248</v>
      </c>
      <c r="C1236" s="1" t="s">
        <v>4267</v>
      </c>
      <c r="D1236" s="1" t="s">
        <v>26</v>
      </c>
      <c r="E1236" s="1" t="s">
        <v>3017</v>
      </c>
      <c r="F1236" s="1" t="s">
        <v>894</v>
      </c>
      <c r="G1236" s="1">
        <v>10</v>
      </c>
      <c r="H1236" s="1" t="s">
        <v>29</v>
      </c>
      <c r="I1236" s="1">
        <v>10</v>
      </c>
      <c r="J1236" s="33" t="s">
        <v>4268</v>
      </c>
      <c r="K1236" s="125" t="s">
        <v>4118</v>
      </c>
      <c r="L1236" s="125" t="s">
        <v>4119</v>
      </c>
      <c r="M1236" s="1" t="s">
        <v>31</v>
      </c>
      <c r="N1236" s="1" t="s">
        <v>3017</v>
      </c>
    </row>
    <row r="1237" spans="1:14" ht="36">
      <c r="A1237" s="1">
        <v>41</v>
      </c>
      <c r="B1237" s="1" t="s">
        <v>4269</v>
      </c>
      <c r="C1237" s="1" t="s">
        <v>4270</v>
      </c>
      <c r="D1237" s="1" t="s">
        <v>26</v>
      </c>
      <c r="E1237" s="1" t="s">
        <v>4271</v>
      </c>
      <c r="F1237" s="1" t="s">
        <v>4175</v>
      </c>
      <c r="G1237" s="1">
        <v>10</v>
      </c>
      <c r="H1237" s="1" t="s">
        <v>29</v>
      </c>
      <c r="I1237" s="1">
        <v>10</v>
      </c>
      <c r="J1237" s="33" t="s">
        <v>4272</v>
      </c>
      <c r="K1237" s="125" t="s">
        <v>4118</v>
      </c>
      <c r="L1237" s="125" t="s">
        <v>4119</v>
      </c>
      <c r="M1237" s="1" t="s">
        <v>31</v>
      </c>
      <c r="N1237" s="1" t="s">
        <v>4273</v>
      </c>
    </row>
    <row r="1238" spans="1:14" ht="60">
      <c r="A1238" s="1">
        <v>42</v>
      </c>
      <c r="B1238" s="32" t="s">
        <v>4274</v>
      </c>
      <c r="C1238" s="1" t="s">
        <v>4275</v>
      </c>
      <c r="D1238" s="1" t="s">
        <v>26</v>
      </c>
      <c r="E1238" s="1" t="s">
        <v>3325</v>
      </c>
      <c r="F1238" s="1" t="s">
        <v>1102</v>
      </c>
      <c r="G1238" s="1">
        <v>7</v>
      </c>
      <c r="H1238" s="1" t="s">
        <v>29</v>
      </c>
      <c r="I1238" s="1">
        <v>7</v>
      </c>
      <c r="J1238" s="33" t="s">
        <v>4276</v>
      </c>
      <c r="K1238" s="125" t="s">
        <v>4118</v>
      </c>
      <c r="L1238" s="125" t="s">
        <v>4119</v>
      </c>
      <c r="M1238" s="48" t="s">
        <v>31</v>
      </c>
      <c r="N1238" s="48" t="s">
        <v>4277</v>
      </c>
    </row>
    <row r="1239" spans="1:14" ht="48">
      <c r="A1239" s="1">
        <v>43</v>
      </c>
      <c r="B1239" s="32" t="s">
        <v>4278</v>
      </c>
      <c r="C1239" s="1" t="s">
        <v>4279</v>
      </c>
      <c r="D1239" s="1" t="s">
        <v>26</v>
      </c>
      <c r="E1239" s="1" t="s">
        <v>503</v>
      </c>
      <c r="F1239" s="1" t="s">
        <v>4280</v>
      </c>
      <c r="G1239" s="1">
        <v>3</v>
      </c>
      <c r="H1239" s="1" t="s">
        <v>29</v>
      </c>
      <c r="I1239" s="1">
        <v>3</v>
      </c>
      <c r="J1239" s="33" t="s">
        <v>4281</v>
      </c>
      <c r="K1239" s="125" t="s">
        <v>4118</v>
      </c>
      <c r="L1239" s="125" t="s">
        <v>4119</v>
      </c>
      <c r="M1239" s="1" t="s">
        <v>31</v>
      </c>
      <c r="N1239" s="1" t="s">
        <v>4282</v>
      </c>
    </row>
    <row r="1240" spans="1:14" ht="36">
      <c r="A1240" s="1">
        <v>44</v>
      </c>
      <c r="B1240" s="32" t="s">
        <v>4283</v>
      </c>
      <c r="C1240" s="1" t="s">
        <v>4284</v>
      </c>
      <c r="D1240" s="1" t="s">
        <v>26</v>
      </c>
      <c r="E1240" s="1" t="s">
        <v>4285</v>
      </c>
      <c r="F1240" s="1" t="s">
        <v>4286</v>
      </c>
      <c r="G1240" s="1">
        <v>5</v>
      </c>
      <c r="H1240" s="1" t="s">
        <v>29</v>
      </c>
      <c r="I1240" s="1">
        <v>5</v>
      </c>
      <c r="J1240" s="131" t="s">
        <v>4287</v>
      </c>
      <c r="K1240" s="125" t="s">
        <v>4118</v>
      </c>
      <c r="L1240" s="125" t="s">
        <v>4119</v>
      </c>
      <c r="M1240" s="1" t="s">
        <v>31</v>
      </c>
      <c r="N1240" s="1" t="s">
        <v>4285</v>
      </c>
    </row>
    <row r="1241" spans="1:14" ht="108">
      <c r="A1241" s="1">
        <v>45</v>
      </c>
      <c r="B1241" s="32" t="s">
        <v>4288</v>
      </c>
      <c r="C1241" s="1" t="s">
        <v>4289</v>
      </c>
      <c r="D1241" s="1" t="s">
        <v>26</v>
      </c>
      <c r="E1241" s="1" t="s">
        <v>3473</v>
      </c>
      <c r="F1241" s="1" t="s">
        <v>4290</v>
      </c>
      <c r="G1241" s="1">
        <v>12</v>
      </c>
      <c r="H1241" s="1" t="s">
        <v>29</v>
      </c>
      <c r="I1241" s="1">
        <v>12</v>
      </c>
      <c r="J1241" s="33" t="s">
        <v>4291</v>
      </c>
      <c r="K1241" s="125" t="s">
        <v>4118</v>
      </c>
      <c r="L1241" s="125" t="s">
        <v>4119</v>
      </c>
      <c r="M1241" s="1" t="s">
        <v>31</v>
      </c>
      <c r="N1241" s="1" t="s">
        <v>4292</v>
      </c>
    </row>
    <row r="1242" spans="1:14" ht="108">
      <c r="A1242" s="1">
        <v>46</v>
      </c>
      <c r="B1242" s="1" t="s">
        <v>4293</v>
      </c>
      <c r="C1242" s="1" t="s">
        <v>4294</v>
      </c>
      <c r="D1242" s="1" t="s">
        <v>26</v>
      </c>
      <c r="E1242" s="1" t="s">
        <v>297</v>
      </c>
      <c r="F1242" s="1" t="s">
        <v>4295</v>
      </c>
      <c r="G1242" s="4">
        <v>5</v>
      </c>
      <c r="H1242" s="1" t="s">
        <v>29</v>
      </c>
      <c r="I1242" s="4">
        <v>5</v>
      </c>
      <c r="J1242" s="33" t="s">
        <v>4296</v>
      </c>
      <c r="K1242" s="125" t="s">
        <v>4118</v>
      </c>
      <c r="L1242" s="125" t="s">
        <v>4119</v>
      </c>
      <c r="M1242" s="1" t="s">
        <v>31</v>
      </c>
      <c r="N1242" s="1" t="s">
        <v>4297</v>
      </c>
    </row>
    <row r="1243" spans="1:14">
      <c r="A1243" s="1"/>
      <c r="B1243" s="1" t="s">
        <v>32</v>
      </c>
      <c r="C1243" s="1"/>
      <c r="D1243" s="1"/>
      <c r="E1243" s="1"/>
      <c r="F1243" s="1"/>
      <c r="G1243" s="1"/>
      <c r="H1243" s="1"/>
      <c r="I1243" s="1"/>
      <c r="J1243" s="1"/>
      <c r="K1243" s="17"/>
      <c r="L1243" s="17"/>
      <c r="M1243" s="1"/>
      <c r="N1243" s="1">
        <v>80</v>
      </c>
    </row>
    <row r="1244" spans="1:14" ht="108">
      <c r="A1244" s="1">
        <v>1</v>
      </c>
      <c r="B1244" s="1" t="s">
        <v>4298</v>
      </c>
      <c r="C1244" s="1" t="s">
        <v>4299</v>
      </c>
      <c r="D1244" s="1" t="s">
        <v>1174</v>
      </c>
      <c r="E1244" s="1" t="s">
        <v>4300</v>
      </c>
      <c r="F1244" s="1" t="s">
        <v>215</v>
      </c>
      <c r="G1244" s="1">
        <v>10</v>
      </c>
      <c r="H1244" s="1" t="s">
        <v>29</v>
      </c>
      <c r="I1244" s="1">
        <v>10</v>
      </c>
      <c r="J1244" s="33" t="s">
        <v>4301</v>
      </c>
      <c r="K1244" s="125" t="s">
        <v>4118</v>
      </c>
      <c r="L1244" s="125" t="s">
        <v>4119</v>
      </c>
      <c r="M1244" s="1" t="s">
        <v>35</v>
      </c>
      <c r="N1244" s="1" t="s">
        <v>4302</v>
      </c>
    </row>
    <row r="1245" spans="1:14" ht="96">
      <c r="A1245" s="1">
        <v>2</v>
      </c>
      <c r="B1245" s="33" t="s">
        <v>4303</v>
      </c>
      <c r="C1245" s="1" t="s">
        <v>4304</v>
      </c>
      <c r="D1245" s="1" t="s">
        <v>1174</v>
      </c>
      <c r="E1245" s="1" t="s">
        <v>4305</v>
      </c>
      <c r="F1245" s="1" t="s">
        <v>4306</v>
      </c>
      <c r="G1245" s="1">
        <v>10</v>
      </c>
      <c r="H1245" s="1" t="s">
        <v>29</v>
      </c>
      <c r="I1245" s="1">
        <v>10</v>
      </c>
      <c r="J1245" s="33" t="s">
        <v>4307</v>
      </c>
      <c r="K1245" s="125" t="s">
        <v>4118</v>
      </c>
      <c r="L1245" s="125" t="s">
        <v>4119</v>
      </c>
      <c r="M1245" s="1" t="s">
        <v>35</v>
      </c>
      <c r="N1245" s="1" t="s">
        <v>4308</v>
      </c>
    </row>
    <row r="1246" spans="1:14" ht="84">
      <c r="A1246" s="1">
        <v>3</v>
      </c>
      <c r="B1246" s="33" t="s">
        <v>4309</v>
      </c>
      <c r="C1246" s="1" t="s">
        <v>4310</v>
      </c>
      <c r="D1246" s="1" t="s">
        <v>1174</v>
      </c>
      <c r="E1246" s="1" t="s">
        <v>4311</v>
      </c>
      <c r="F1246" s="1" t="s">
        <v>1346</v>
      </c>
      <c r="G1246" s="1">
        <v>10</v>
      </c>
      <c r="H1246" s="1" t="s">
        <v>29</v>
      </c>
      <c r="I1246" s="1">
        <v>10</v>
      </c>
      <c r="J1246" s="33" t="s">
        <v>4312</v>
      </c>
      <c r="K1246" s="125" t="s">
        <v>4118</v>
      </c>
      <c r="L1246" s="125" t="s">
        <v>4119</v>
      </c>
      <c r="M1246" s="1" t="s">
        <v>35</v>
      </c>
      <c r="N1246" s="1" t="s">
        <v>4313</v>
      </c>
    </row>
    <row r="1247" spans="1:14" ht="84">
      <c r="A1247" s="1">
        <v>4</v>
      </c>
      <c r="B1247" s="33" t="s">
        <v>4314</v>
      </c>
      <c r="C1247" s="1" t="s">
        <v>4315</v>
      </c>
      <c r="D1247" s="1" t="s">
        <v>1174</v>
      </c>
      <c r="E1247" s="1" t="s">
        <v>4034</v>
      </c>
      <c r="F1247" s="1" t="s">
        <v>4316</v>
      </c>
      <c r="G1247" s="1">
        <v>10</v>
      </c>
      <c r="H1247" s="1" t="s">
        <v>29</v>
      </c>
      <c r="I1247" s="1">
        <v>10</v>
      </c>
      <c r="J1247" s="33" t="s">
        <v>4317</v>
      </c>
      <c r="K1247" s="125" t="s">
        <v>4118</v>
      </c>
      <c r="L1247" s="125" t="s">
        <v>4119</v>
      </c>
      <c r="M1247" s="1" t="s">
        <v>35</v>
      </c>
      <c r="N1247" s="1" t="s">
        <v>4318</v>
      </c>
    </row>
    <row r="1248" spans="1:14" ht="48">
      <c r="A1248" s="1">
        <v>5</v>
      </c>
      <c r="B1248" s="33" t="s">
        <v>4319</v>
      </c>
      <c r="C1248" s="1" t="s">
        <v>4320</v>
      </c>
      <c r="D1248" s="1" t="s">
        <v>1174</v>
      </c>
      <c r="E1248" s="1" t="s">
        <v>4321</v>
      </c>
      <c r="F1248" s="1" t="s">
        <v>1470</v>
      </c>
      <c r="G1248" s="1">
        <v>10</v>
      </c>
      <c r="H1248" s="1" t="s">
        <v>29</v>
      </c>
      <c r="I1248" s="1">
        <v>10</v>
      </c>
      <c r="J1248" s="33" t="s">
        <v>4322</v>
      </c>
      <c r="K1248" s="125" t="s">
        <v>4118</v>
      </c>
      <c r="L1248" s="125" t="s">
        <v>4119</v>
      </c>
      <c r="M1248" s="1" t="s">
        <v>35</v>
      </c>
      <c r="N1248" s="1" t="s">
        <v>2870</v>
      </c>
    </row>
    <row r="1249" spans="1:14" ht="48">
      <c r="A1249" s="1">
        <v>6</v>
      </c>
      <c r="B1249" s="1" t="s">
        <v>4323</v>
      </c>
      <c r="C1249" s="1" t="s">
        <v>4324</v>
      </c>
      <c r="D1249" s="1" t="s">
        <v>32</v>
      </c>
      <c r="E1249" s="1" t="s">
        <v>308</v>
      </c>
      <c r="F1249" s="1" t="s">
        <v>4325</v>
      </c>
      <c r="G1249" s="1">
        <v>8</v>
      </c>
      <c r="H1249" s="1" t="s">
        <v>29</v>
      </c>
      <c r="I1249" s="1">
        <v>8</v>
      </c>
      <c r="J1249" s="33" t="s">
        <v>4326</v>
      </c>
      <c r="K1249" s="125" t="s">
        <v>4118</v>
      </c>
      <c r="L1249" s="125" t="s">
        <v>4119</v>
      </c>
      <c r="M1249" s="1" t="s">
        <v>35</v>
      </c>
      <c r="N1249" s="1" t="s">
        <v>1196</v>
      </c>
    </row>
    <row r="1250" spans="1:14" ht="36">
      <c r="A1250" s="1">
        <v>7</v>
      </c>
      <c r="B1250" s="1" t="s">
        <v>4327</v>
      </c>
      <c r="C1250" s="1" t="s">
        <v>4328</v>
      </c>
      <c r="D1250" s="1" t="s">
        <v>1174</v>
      </c>
      <c r="E1250" s="33" t="s">
        <v>4034</v>
      </c>
      <c r="F1250" s="1" t="s">
        <v>4329</v>
      </c>
      <c r="G1250" s="1">
        <v>7</v>
      </c>
      <c r="H1250" s="1" t="s">
        <v>29</v>
      </c>
      <c r="I1250" s="1">
        <v>7</v>
      </c>
      <c r="J1250" s="33" t="s">
        <v>4330</v>
      </c>
      <c r="K1250" s="125" t="s">
        <v>4118</v>
      </c>
      <c r="L1250" s="125" t="s">
        <v>4119</v>
      </c>
      <c r="M1250" s="1" t="s">
        <v>35</v>
      </c>
      <c r="N1250" s="1" t="s">
        <v>4318</v>
      </c>
    </row>
    <row r="1251" spans="1:14" ht="84">
      <c r="A1251" s="1">
        <v>8</v>
      </c>
      <c r="B1251" s="1" t="s">
        <v>4331</v>
      </c>
      <c r="C1251" s="1" t="s">
        <v>4332</v>
      </c>
      <c r="D1251" s="1" t="s">
        <v>1174</v>
      </c>
      <c r="E1251" s="1" t="s">
        <v>1217</v>
      </c>
      <c r="F1251" s="1" t="s">
        <v>4333</v>
      </c>
      <c r="G1251" s="1">
        <v>5</v>
      </c>
      <c r="H1251" s="1" t="s">
        <v>29</v>
      </c>
      <c r="I1251" s="1">
        <v>5</v>
      </c>
      <c r="J1251" s="33" t="s">
        <v>4334</v>
      </c>
      <c r="K1251" s="125" t="s">
        <v>4118</v>
      </c>
      <c r="L1251" s="125" t="s">
        <v>4119</v>
      </c>
      <c r="M1251" s="1" t="s">
        <v>35</v>
      </c>
      <c r="N1251" s="1" t="s">
        <v>1220</v>
      </c>
    </row>
    <row r="1252" spans="1:14" ht="36">
      <c r="A1252" s="1">
        <v>9</v>
      </c>
      <c r="B1252" s="1" t="s">
        <v>4335</v>
      </c>
      <c r="C1252" s="1" t="s">
        <v>4336</v>
      </c>
      <c r="D1252" s="1" t="s">
        <v>1174</v>
      </c>
      <c r="E1252" s="1" t="s">
        <v>1212</v>
      </c>
      <c r="F1252" s="1" t="s">
        <v>102</v>
      </c>
      <c r="G1252" s="1">
        <v>10</v>
      </c>
      <c r="H1252" s="1" t="s">
        <v>29</v>
      </c>
      <c r="I1252" s="1">
        <v>10</v>
      </c>
      <c r="J1252" s="33" t="s">
        <v>4337</v>
      </c>
      <c r="K1252" s="125" t="s">
        <v>4118</v>
      </c>
      <c r="L1252" s="125" t="s">
        <v>4119</v>
      </c>
      <c r="M1252" s="1" t="s">
        <v>35</v>
      </c>
      <c r="N1252" s="1" t="s">
        <v>1215</v>
      </c>
    </row>
    <row r="1253" spans="1:14">
      <c r="A1253" s="1"/>
      <c r="B1253" s="1" t="s">
        <v>36</v>
      </c>
      <c r="C1253" s="1"/>
      <c r="D1253" s="1"/>
      <c r="E1253" s="1"/>
      <c r="F1253" s="1"/>
      <c r="G1253" s="1"/>
      <c r="H1253" s="1"/>
      <c r="I1253" s="1"/>
      <c r="J1253" s="1"/>
      <c r="K1253" s="17"/>
      <c r="L1253" s="17"/>
      <c r="M1253" s="1"/>
      <c r="N1253" s="1">
        <v>360</v>
      </c>
    </row>
    <row r="1254" spans="1:14" ht="60">
      <c r="A1254" s="1">
        <v>1</v>
      </c>
      <c r="B1254" s="1" t="s">
        <v>4338</v>
      </c>
      <c r="C1254" s="1" t="s">
        <v>4339</v>
      </c>
      <c r="D1254" s="1" t="s">
        <v>1235</v>
      </c>
      <c r="E1254" s="1" t="s">
        <v>4340</v>
      </c>
      <c r="F1254" s="1" t="s">
        <v>894</v>
      </c>
      <c r="G1254" s="4">
        <v>10</v>
      </c>
      <c r="H1254" s="1" t="s">
        <v>29</v>
      </c>
      <c r="I1254" s="46">
        <f t="shared" ref="I1254:I1259" si="7">G1254</f>
        <v>10</v>
      </c>
      <c r="J1254" s="33" t="s">
        <v>4341</v>
      </c>
      <c r="K1254" s="125" t="s">
        <v>4118</v>
      </c>
      <c r="L1254" s="125" t="s">
        <v>4119</v>
      </c>
      <c r="M1254" s="1" t="s">
        <v>39</v>
      </c>
      <c r="N1254" s="1" t="s">
        <v>4342</v>
      </c>
    </row>
    <row r="1255" spans="1:14" ht="60">
      <c r="A1255" s="1">
        <v>2</v>
      </c>
      <c r="B1255" s="1" t="s">
        <v>4343</v>
      </c>
      <c r="C1255" s="1" t="s">
        <v>4344</v>
      </c>
      <c r="D1255" s="1" t="s">
        <v>36</v>
      </c>
      <c r="E1255" s="1" t="s">
        <v>123</v>
      </c>
      <c r="F1255" s="1" t="s">
        <v>4345</v>
      </c>
      <c r="G1255" s="4">
        <v>10</v>
      </c>
      <c r="H1255" s="1" t="s">
        <v>29</v>
      </c>
      <c r="I1255" s="4">
        <v>10</v>
      </c>
      <c r="J1255" s="33" t="s">
        <v>4346</v>
      </c>
      <c r="K1255" s="125" t="s">
        <v>4118</v>
      </c>
      <c r="L1255" s="125" t="s">
        <v>4119</v>
      </c>
      <c r="M1255" s="1" t="s">
        <v>36</v>
      </c>
      <c r="N1255" s="1" t="s">
        <v>123</v>
      </c>
    </row>
    <row r="1256" spans="1:14" ht="48">
      <c r="A1256" s="1">
        <v>3</v>
      </c>
      <c r="B1256" s="1" t="s">
        <v>4347</v>
      </c>
      <c r="C1256" s="1" t="s">
        <v>4348</v>
      </c>
      <c r="D1256" s="1" t="s">
        <v>36</v>
      </c>
      <c r="E1256" s="1" t="s">
        <v>524</v>
      </c>
      <c r="F1256" s="1" t="s">
        <v>894</v>
      </c>
      <c r="G1256" s="4">
        <v>10</v>
      </c>
      <c r="H1256" s="1" t="s">
        <v>29</v>
      </c>
      <c r="I1256" s="46">
        <f t="shared" si="7"/>
        <v>10</v>
      </c>
      <c r="J1256" s="33" t="s">
        <v>4349</v>
      </c>
      <c r="K1256" s="125" t="s">
        <v>4118</v>
      </c>
      <c r="L1256" s="125" t="s">
        <v>4119</v>
      </c>
      <c r="M1256" s="1" t="s">
        <v>39</v>
      </c>
      <c r="N1256" s="1" t="s">
        <v>4350</v>
      </c>
    </row>
    <row r="1257" spans="1:14" ht="48">
      <c r="A1257" s="1">
        <v>4</v>
      </c>
      <c r="B1257" s="1" t="s">
        <v>4351</v>
      </c>
      <c r="C1257" s="1" t="s">
        <v>1712</v>
      </c>
      <c r="D1257" s="1" t="s">
        <v>36</v>
      </c>
      <c r="E1257" s="1" t="s">
        <v>4352</v>
      </c>
      <c r="F1257" s="1" t="s">
        <v>841</v>
      </c>
      <c r="G1257" s="4">
        <v>10</v>
      </c>
      <c r="H1257" s="1" t="s">
        <v>29</v>
      </c>
      <c r="I1257" s="46">
        <f t="shared" si="7"/>
        <v>10</v>
      </c>
      <c r="J1257" s="33" t="s">
        <v>4353</v>
      </c>
      <c r="K1257" s="125" t="s">
        <v>4118</v>
      </c>
      <c r="L1257" s="125" t="s">
        <v>4119</v>
      </c>
      <c r="M1257" s="1" t="s">
        <v>39</v>
      </c>
      <c r="N1257" s="1" t="s">
        <v>4354</v>
      </c>
    </row>
    <row r="1258" spans="1:14" ht="48">
      <c r="A1258" s="1">
        <v>5</v>
      </c>
      <c r="B1258" s="1" t="s">
        <v>4355</v>
      </c>
      <c r="C1258" s="1" t="s">
        <v>4356</v>
      </c>
      <c r="D1258" s="1" t="s">
        <v>36</v>
      </c>
      <c r="E1258" s="1" t="s">
        <v>2044</v>
      </c>
      <c r="F1258" s="1" t="s">
        <v>1568</v>
      </c>
      <c r="G1258" s="4">
        <v>10</v>
      </c>
      <c r="H1258" s="1" t="s">
        <v>29</v>
      </c>
      <c r="I1258" s="46">
        <f t="shared" si="7"/>
        <v>10</v>
      </c>
      <c r="J1258" s="33" t="s">
        <v>4357</v>
      </c>
      <c r="K1258" s="125" t="s">
        <v>4118</v>
      </c>
      <c r="L1258" s="125" t="s">
        <v>4119</v>
      </c>
      <c r="M1258" s="1" t="s">
        <v>39</v>
      </c>
      <c r="N1258" s="1" t="s">
        <v>4358</v>
      </c>
    </row>
    <row r="1259" spans="1:14" ht="36">
      <c r="A1259" s="1">
        <v>6</v>
      </c>
      <c r="B1259" s="1" t="s">
        <v>4359</v>
      </c>
      <c r="C1259" s="1" t="s">
        <v>4360</v>
      </c>
      <c r="D1259" s="1" t="s">
        <v>1235</v>
      </c>
      <c r="E1259" s="1" t="s">
        <v>2596</v>
      </c>
      <c r="F1259" s="1" t="s">
        <v>4361</v>
      </c>
      <c r="G1259" s="4">
        <v>10</v>
      </c>
      <c r="H1259" s="1" t="s">
        <v>29</v>
      </c>
      <c r="I1259" s="46">
        <f t="shared" si="7"/>
        <v>10</v>
      </c>
      <c r="J1259" s="33" t="s">
        <v>1589</v>
      </c>
      <c r="K1259" s="125" t="s">
        <v>4118</v>
      </c>
      <c r="L1259" s="125" t="s">
        <v>4119</v>
      </c>
      <c r="M1259" s="1" t="s">
        <v>39</v>
      </c>
      <c r="N1259" s="1" t="s">
        <v>4362</v>
      </c>
    </row>
    <row r="1260" spans="1:14" ht="67.5">
      <c r="A1260" s="1">
        <v>7</v>
      </c>
      <c r="B1260" s="126" t="s">
        <v>4363</v>
      </c>
      <c r="C1260" s="109" t="s">
        <v>4364</v>
      </c>
      <c r="D1260" s="109" t="s">
        <v>36</v>
      </c>
      <c r="E1260" s="110" t="s">
        <v>123</v>
      </c>
      <c r="F1260" s="110"/>
      <c r="G1260" s="127" t="s">
        <v>4365</v>
      </c>
      <c r="H1260" s="110"/>
      <c r="I1260" s="127">
        <v>15</v>
      </c>
      <c r="J1260" s="109" t="s">
        <v>4366</v>
      </c>
      <c r="K1260" s="115" t="s">
        <v>4367</v>
      </c>
      <c r="L1260" s="115" t="s">
        <v>4368</v>
      </c>
      <c r="M1260" s="109" t="s">
        <v>36</v>
      </c>
      <c r="N1260" s="110" t="s">
        <v>123</v>
      </c>
    </row>
    <row r="1261" spans="1:14" ht="56.25">
      <c r="A1261" s="1">
        <v>8</v>
      </c>
      <c r="B1261" s="126" t="s">
        <v>4369</v>
      </c>
      <c r="C1261" s="109" t="s">
        <v>4370</v>
      </c>
      <c r="D1261" s="109" t="s">
        <v>36</v>
      </c>
      <c r="E1261" s="110" t="s">
        <v>123</v>
      </c>
      <c r="F1261" s="110"/>
      <c r="G1261" s="127" t="s">
        <v>4371</v>
      </c>
      <c r="H1261" s="110"/>
      <c r="I1261" s="127">
        <v>30</v>
      </c>
      <c r="J1261" s="109" t="s">
        <v>4372</v>
      </c>
      <c r="K1261" s="115" t="s">
        <v>4367</v>
      </c>
      <c r="L1261" s="115" t="s">
        <v>4368</v>
      </c>
      <c r="M1261" s="109" t="s">
        <v>36</v>
      </c>
      <c r="N1261" s="110" t="s">
        <v>123</v>
      </c>
    </row>
    <row r="1262" spans="1:14" ht="45">
      <c r="A1262" s="1">
        <v>9</v>
      </c>
      <c r="B1262" s="128" t="s">
        <v>4373</v>
      </c>
      <c r="C1262" s="109" t="s">
        <v>4374</v>
      </c>
      <c r="D1262" s="109" t="s">
        <v>36</v>
      </c>
      <c r="E1262" s="110" t="s">
        <v>4340</v>
      </c>
      <c r="F1262" s="110"/>
      <c r="G1262" s="127" t="s">
        <v>4375</v>
      </c>
      <c r="H1262" s="110"/>
      <c r="I1262" s="127">
        <v>25</v>
      </c>
      <c r="J1262" s="109" t="s">
        <v>4376</v>
      </c>
      <c r="K1262" s="115" t="s">
        <v>4367</v>
      </c>
      <c r="L1262" s="115" t="s">
        <v>4368</v>
      </c>
      <c r="M1262" s="109" t="s">
        <v>36</v>
      </c>
      <c r="N1262" s="110" t="s">
        <v>4340</v>
      </c>
    </row>
    <row r="1263" spans="1:14" ht="56.25">
      <c r="A1263" s="1">
        <v>10</v>
      </c>
      <c r="B1263" s="128" t="s">
        <v>4377</v>
      </c>
      <c r="C1263" s="109" t="s">
        <v>4374</v>
      </c>
      <c r="D1263" s="109" t="s">
        <v>36</v>
      </c>
      <c r="E1263" s="110" t="s">
        <v>1935</v>
      </c>
      <c r="F1263" s="110"/>
      <c r="G1263" s="127" t="s">
        <v>4378</v>
      </c>
      <c r="H1263" s="110"/>
      <c r="I1263" s="127">
        <v>20</v>
      </c>
      <c r="J1263" s="109" t="s">
        <v>4379</v>
      </c>
      <c r="K1263" s="115" t="s">
        <v>4367</v>
      </c>
      <c r="L1263" s="115" t="s">
        <v>4368</v>
      </c>
      <c r="M1263" s="109" t="s">
        <v>36</v>
      </c>
      <c r="N1263" s="110" t="s">
        <v>1935</v>
      </c>
    </row>
    <row r="1264" spans="1:14" ht="67.5">
      <c r="A1264" s="1">
        <v>11</v>
      </c>
      <c r="B1264" s="128" t="s">
        <v>4380</v>
      </c>
      <c r="C1264" s="109" t="s">
        <v>4381</v>
      </c>
      <c r="D1264" s="109" t="s">
        <v>36</v>
      </c>
      <c r="E1264" s="110" t="s">
        <v>1935</v>
      </c>
      <c r="F1264" s="110"/>
      <c r="G1264" s="127" t="s">
        <v>4371</v>
      </c>
      <c r="H1264" s="110"/>
      <c r="I1264" s="127">
        <v>30</v>
      </c>
      <c r="J1264" s="109" t="s">
        <v>4382</v>
      </c>
      <c r="K1264" s="115" t="s">
        <v>4367</v>
      </c>
      <c r="L1264" s="115" t="s">
        <v>4368</v>
      </c>
      <c r="M1264" s="109" t="s">
        <v>36</v>
      </c>
      <c r="N1264" s="110" t="s">
        <v>1935</v>
      </c>
    </row>
    <row r="1265" spans="1:14" ht="45">
      <c r="A1265" s="1">
        <v>12</v>
      </c>
      <c r="B1265" s="128" t="s">
        <v>4383</v>
      </c>
      <c r="C1265" s="110" t="s">
        <v>4370</v>
      </c>
      <c r="D1265" s="109" t="s">
        <v>36</v>
      </c>
      <c r="E1265" s="110" t="s">
        <v>4352</v>
      </c>
      <c r="F1265" s="110"/>
      <c r="G1265" s="127" t="s">
        <v>4371</v>
      </c>
      <c r="H1265" s="110"/>
      <c r="I1265" s="127">
        <v>30</v>
      </c>
      <c r="J1265" s="109" t="s">
        <v>4384</v>
      </c>
      <c r="K1265" s="115" t="s">
        <v>4367</v>
      </c>
      <c r="L1265" s="115" t="s">
        <v>4368</v>
      </c>
      <c r="M1265" s="109" t="s">
        <v>36</v>
      </c>
      <c r="N1265" s="110" t="s">
        <v>4352</v>
      </c>
    </row>
    <row r="1266" spans="1:14" ht="45">
      <c r="A1266" s="1">
        <v>13</v>
      </c>
      <c r="B1266" s="126" t="s">
        <v>4385</v>
      </c>
      <c r="C1266" s="110" t="s">
        <v>4386</v>
      </c>
      <c r="D1266" s="109" t="s">
        <v>36</v>
      </c>
      <c r="E1266" s="110" t="s">
        <v>1288</v>
      </c>
      <c r="F1266" s="110"/>
      <c r="G1266" s="127" t="s">
        <v>4378</v>
      </c>
      <c r="H1266" s="110"/>
      <c r="I1266" s="127">
        <v>20</v>
      </c>
      <c r="J1266" s="109" t="s">
        <v>4387</v>
      </c>
      <c r="K1266" s="115" t="s">
        <v>4367</v>
      </c>
      <c r="L1266" s="115" t="s">
        <v>4368</v>
      </c>
      <c r="M1266" s="109" t="s">
        <v>36</v>
      </c>
      <c r="N1266" s="110" t="s">
        <v>1288</v>
      </c>
    </row>
    <row r="1267" spans="1:14" ht="56.25">
      <c r="A1267" s="1">
        <v>14</v>
      </c>
      <c r="B1267" s="128" t="s">
        <v>4388</v>
      </c>
      <c r="C1267" s="110" t="s">
        <v>4389</v>
      </c>
      <c r="D1267" s="109" t="s">
        <v>36</v>
      </c>
      <c r="E1267" s="110" t="s">
        <v>2041</v>
      </c>
      <c r="F1267" s="110"/>
      <c r="G1267" s="127" t="s">
        <v>4371</v>
      </c>
      <c r="H1267" s="110"/>
      <c r="I1267" s="127">
        <v>30</v>
      </c>
      <c r="J1267" s="109" t="s">
        <v>4390</v>
      </c>
      <c r="K1267" s="115" t="s">
        <v>4367</v>
      </c>
      <c r="L1267" s="115" t="s">
        <v>4368</v>
      </c>
      <c r="M1267" s="109" t="s">
        <v>36</v>
      </c>
      <c r="N1267" s="110" t="s">
        <v>2041</v>
      </c>
    </row>
    <row r="1268" spans="1:14" ht="56.25">
      <c r="A1268" s="1">
        <v>15</v>
      </c>
      <c r="B1268" s="128" t="s">
        <v>4391</v>
      </c>
      <c r="C1268" s="110" t="s">
        <v>4392</v>
      </c>
      <c r="D1268" s="109" t="s">
        <v>36</v>
      </c>
      <c r="E1268" s="110" t="s">
        <v>2041</v>
      </c>
      <c r="F1268" s="110"/>
      <c r="G1268" s="127" t="s">
        <v>4378</v>
      </c>
      <c r="H1268" s="110"/>
      <c r="I1268" s="127">
        <v>20</v>
      </c>
      <c r="J1268" s="109" t="s">
        <v>4393</v>
      </c>
      <c r="K1268" s="115" t="s">
        <v>4394</v>
      </c>
      <c r="L1268" s="115" t="s">
        <v>4395</v>
      </c>
      <c r="M1268" s="109" t="s">
        <v>36</v>
      </c>
      <c r="N1268" s="110" t="s">
        <v>2041</v>
      </c>
    </row>
    <row r="1269" spans="1:14" ht="56.25">
      <c r="A1269" s="1">
        <v>16</v>
      </c>
      <c r="B1269" s="128" t="s">
        <v>4396</v>
      </c>
      <c r="C1269" s="110" t="s">
        <v>4397</v>
      </c>
      <c r="D1269" s="109" t="s">
        <v>36</v>
      </c>
      <c r="E1269" s="110" t="s">
        <v>221</v>
      </c>
      <c r="F1269" s="110"/>
      <c r="G1269" s="127" t="s">
        <v>4398</v>
      </c>
      <c r="H1269" s="110"/>
      <c r="I1269" s="127">
        <v>55</v>
      </c>
      <c r="J1269" s="109" t="s">
        <v>4399</v>
      </c>
      <c r="K1269" s="115" t="s">
        <v>4367</v>
      </c>
      <c r="L1269" s="115" t="s">
        <v>4368</v>
      </c>
      <c r="M1269" s="109" t="s">
        <v>36</v>
      </c>
      <c r="N1269" s="110" t="s">
        <v>221</v>
      </c>
    </row>
    <row r="1270" spans="1:14" ht="56.25">
      <c r="A1270" s="1">
        <v>17</v>
      </c>
      <c r="B1270" s="128" t="s">
        <v>4400</v>
      </c>
      <c r="C1270" s="110" t="s">
        <v>4370</v>
      </c>
      <c r="D1270" s="109" t="s">
        <v>36</v>
      </c>
      <c r="E1270" s="110" t="s">
        <v>524</v>
      </c>
      <c r="F1270" s="110"/>
      <c r="G1270" s="127" t="s">
        <v>4375</v>
      </c>
      <c r="H1270" s="110"/>
      <c r="I1270" s="127">
        <v>25</v>
      </c>
      <c r="J1270" s="109" t="s">
        <v>4401</v>
      </c>
      <c r="K1270" s="115" t="s">
        <v>4367</v>
      </c>
      <c r="L1270" s="115" t="s">
        <v>4368</v>
      </c>
      <c r="M1270" s="109" t="s">
        <v>36</v>
      </c>
      <c r="N1270" s="110" t="s">
        <v>524</v>
      </c>
    </row>
    <row r="1271" spans="1:14">
      <c r="A1271" s="1"/>
      <c r="B1271" s="1" t="s">
        <v>40</v>
      </c>
      <c r="C1271" s="1"/>
      <c r="D1271" s="1"/>
      <c r="E1271" s="1"/>
      <c r="F1271" s="1"/>
      <c r="G1271" s="1"/>
      <c r="H1271" s="1"/>
      <c r="I1271" s="1"/>
      <c r="J1271" s="1"/>
      <c r="K1271" s="17"/>
      <c r="L1271" s="17"/>
      <c r="M1271" s="1"/>
      <c r="N1271" s="1">
        <v>210</v>
      </c>
    </row>
    <row r="1272" spans="1:14" ht="36">
      <c r="A1272" s="1">
        <v>1</v>
      </c>
      <c r="B1272" s="129" t="s">
        <v>4402</v>
      </c>
      <c r="C1272" s="130" t="s">
        <v>4403</v>
      </c>
      <c r="D1272" s="39" t="s">
        <v>40</v>
      </c>
      <c r="E1272" s="39" t="s">
        <v>4404</v>
      </c>
      <c r="F1272" s="39" t="s">
        <v>4405</v>
      </c>
      <c r="G1272" s="39">
        <v>10</v>
      </c>
      <c r="H1272" s="1" t="s">
        <v>29</v>
      </c>
      <c r="I1272" s="39">
        <v>10</v>
      </c>
      <c r="J1272" s="40" t="s">
        <v>4406</v>
      </c>
      <c r="K1272" s="125" t="s">
        <v>4118</v>
      </c>
      <c r="L1272" s="125" t="s">
        <v>4119</v>
      </c>
      <c r="M1272" s="39" t="s">
        <v>43</v>
      </c>
      <c r="N1272" s="39" t="s">
        <v>4407</v>
      </c>
    </row>
    <row r="1273" spans="1:14" ht="36">
      <c r="A1273" s="1">
        <v>2</v>
      </c>
      <c r="B1273" s="129" t="s">
        <v>4408</v>
      </c>
      <c r="C1273" s="130" t="s">
        <v>4409</v>
      </c>
      <c r="D1273" s="39" t="s">
        <v>40</v>
      </c>
      <c r="E1273" s="39" t="s">
        <v>4404</v>
      </c>
      <c r="F1273" s="39" t="s">
        <v>889</v>
      </c>
      <c r="G1273" s="39">
        <v>10</v>
      </c>
      <c r="H1273" s="1" t="s">
        <v>29</v>
      </c>
      <c r="I1273" s="39">
        <v>10</v>
      </c>
      <c r="J1273" s="40" t="s">
        <v>4406</v>
      </c>
      <c r="K1273" s="125" t="s">
        <v>4118</v>
      </c>
      <c r="L1273" s="125" t="s">
        <v>4119</v>
      </c>
      <c r="M1273" s="39" t="s">
        <v>43</v>
      </c>
      <c r="N1273" s="39" t="s">
        <v>4407</v>
      </c>
    </row>
    <row r="1274" spans="1:14" ht="36">
      <c r="A1274" s="1">
        <v>3</v>
      </c>
      <c r="B1274" s="129" t="s">
        <v>4410</v>
      </c>
      <c r="C1274" s="130" t="s">
        <v>4411</v>
      </c>
      <c r="D1274" s="39" t="s">
        <v>40</v>
      </c>
      <c r="E1274" s="39" t="s">
        <v>4412</v>
      </c>
      <c r="F1274" s="39" t="s">
        <v>4413</v>
      </c>
      <c r="G1274" s="39">
        <v>10</v>
      </c>
      <c r="H1274" s="1" t="s">
        <v>29</v>
      </c>
      <c r="I1274" s="39">
        <v>10</v>
      </c>
      <c r="J1274" s="40" t="s">
        <v>4414</v>
      </c>
      <c r="K1274" s="125" t="s">
        <v>4118</v>
      </c>
      <c r="L1274" s="125" t="s">
        <v>4119</v>
      </c>
      <c r="M1274" s="39" t="s">
        <v>43</v>
      </c>
      <c r="N1274" s="39" t="s">
        <v>4412</v>
      </c>
    </row>
    <row r="1275" spans="1:14" ht="48">
      <c r="A1275" s="1">
        <v>4</v>
      </c>
      <c r="B1275" s="129" t="s">
        <v>4415</v>
      </c>
      <c r="C1275" s="130" t="s">
        <v>4416</v>
      </c>
      <c r="D1275" s="39" t="s">
        <v>40</v>
      </c>
      <c r="E1275" s="39" t="s">
        <v>2760</v>
      </c>
      <c r="F1275" s="39" t="s">
        <v>889</v>
      </c>
      <c r="G1275" s="39">
        <v>10</v>
      </c>
      <c r="H1275" s="1" t="s">
        <v>29</v>
      </c>
      <c r="I1275" s="39">
        <v>10</v>
      </c>
      <c r="J1275" s="40" t="s">
        <v>4417</v>
      </c>
      <c r="K1275" s="125" t="s">
        <v>4118</v>
      </c>
      <c r="L1275" s="125" t="s">
        <v>4119</v>
      </c>
      <c r="M1275" s="39" t="s">
        <v>43</v>
      </c>
      <c r="N1275" s="39" t="s">
        <v>4418</v>
      </c>
    </row>
    <row r="1276" spans="1:14" ht="48">
      <c r="A1276" s="1">
        <v>5</v>
      </c>
      <c r="B1276" s="129" t="s">
        <v>4419</v>
      </c>
      <c r="C1276" s="130" t="s">
        <v>4420</v>
      </c>
      <c r="D1276" s="39" t="s">
        <v>40</v>
      </c>
      <c r="E1276" s="39" t="s">
        <v>2760</v>
      </c>
      <c r="F1276" s="39" t="s">
        <v>894</v>
      </c>
      <c r="G1276" s="39">
        <v>10</v>
      </c>
      <c r="H1276" s="1" t="s">
        <v>29</v>
      </c>
      <c r="I1276" s="39">
        <v>10</v>
      </c>
      <c r="J1276" s="40" t="s">
        <v>4421</v>
      </c>
      <c r="K1276" s="125" t="s">
        <v>4118</v>
      </c>
      <c r="L1276" s="125" t="s">
        <v>4119</v>
      </c>
      <c r="M1276" s="39" t="s">
        <v>43</v>
      </c>
      <c r="N1276" s="39" t="s">
        <v>4418</v>
      </c>
    </row>
    <row r="1277" spans="1:14" ht="60">
      <c r="A1277" s="1">
        <v>6</v>
      </c>
      <c r="B1277" s="38" t="s">
        <v>4422</v>
      </c>
      <c r="C1277" s="30" t="s">
        <v>4423</v>
      </c>
      <c r="D1277" s="39" t="s">
        <v>40</v>
      </c>
      <c r="E1277" s="30" t="s">
        <v>447</v>
      </c>
      <c r="F1277" s="39" t="s">
        <v>841</v>
      </c>
      <c r="G1277" s="39">
        <v>10</v>
      </c>
      <c r="H1277" s="1" t="s">
        <v>29</v>
      </c>
      <c r="I1277" s="39">
        <v>10</v>
      </c>
      <c r="J1277" s="38" t="s">
        <v>4424</v>
      </c>
      <c r="K1277" s="125" t="s">
        <v>4118</v>
      </c>
      <c r="L1277" s="125" t="s">
        <v>4119</v>
      </c>
      <c r="M1277" s="30" t="s">
        <v>43</v>
      </c>
      <c r="N1277" s="30" t="s">
        <v>2977</v>
      </c>
    </row>
    <row r="1278" spans="1:14" ht="60">
      <c r="A1278" s="1">
        <v>7</v>
      </c>
      <c r="B1278" s="38" t="s">
        <v>4425</v>
      </c>
      <c r="C1278" s="30" t="s">
        <v>4426</v>
      </c>
      <c r="D1278" s="39" t="s">
        <v>40</v>
      </c>
      <c r="E1278" s="30" t="s">
        <v>2988</v>
      </c>
      <c r="F1278" s="39" t="s">
        <v>4427</v>
      </c>
      <c r="G1278" s="39">
        <v>10</v>
      </c>
      <c r="H1278" s="1" t="s">
        <v>29</v>
      </c>
      <c r="I1278" s="39">
        <v>10</v>
      </c>
      <c r="J1278" s="38" t="s">
        <v>4428</v>
      </c>
      <c r="K1278" s="125" t="s">
        <v>4118</v>
      </c>
      <c r="L1278" s="125" t="s">
        <v>4119</v>
      </c>
      <c r="M1278" s="30" t="s">
        <v>43</v>
      </c>
      <c r="N1278" s="30" t="s">
        <v>2989</v>
      </c>
    </row>
    <row r="1279" spans="1:14" ht="36">
      <c r="A1279" s="1">
        <v>8</v>
      </c>
      <c r="B1279" s="38" t="s">
        <v>4429</v>
      </c>
      <c r="C1279" s="30" t="s">
        <v>4430</v>
      </c>
      <c r="D1279" s="39" t="s">
        <v>40</v>
      </c>
      <c r="E1279" s="30" t="s">
        <v>430</v>
      </c>
      <c r="F1279" s="39" t="s">
        <v>894</v>
      </c>
      <c r="G1279" s="39">
        <v>10</v>
      </c>
      <c r="H1279" s="1" t="s">
        <v>29</v>
      </c>
      <c r="I1279" s="39">
        <v>10</v>
      </c>
      <c r="J1279" s="38" t="s">
        <v>4431</v>
      </c>
      <c r="K1279" s="125" t="s">
        <v>4118</v>
      </c>
      <c r="L1279" s="125" t="s">
        <v>4119</v>
      </c>
      <c r="M1279" s="30" t="s">
        <v>43</v>
      </c>
      <c r="N1279" s="30" t="s">
        <v>2974</v>
      </c>
    </row>
    <row r="1280" spans="1:14" ht="48">
      <c r="A1280" s="1">
        <v>9</v>
      </c>
      <c r="B1280" s="38" t="s">
        <v>4432</v>
      </c>
      <c r="C1280" s="30" t="s">
        <v>4433</v>
      </c>
      <c r="D1280" s="39" t="s">
        <v>40</v>
      </c>
      <c r="E1280" s="30" t="s">
        <v>2176</v>
      </c>
      <c r="F1280" s="39" t="s">
        <v>4434</v>
      </c>
      <c r="G1280" s="39">
        <v>10</v>
      </c>
      <c r="H1280" s="1" t="s">
        <v>29</v>
      </c>
      <c r="I1280" s="39">
        <v>10</v>
      </c>
      <c r="J1280" s="38" t="s">
        <v>4435</v>
      </c>
      <c r="K1280" s="125" t="s">
        <v>4118</v>
      </c>
      <c r="L1280" s="125" t="s">
        <v>4119</v>
      </c>
      <c r="M1280" s="30" t="s">
        <v>43</v>
      </c>
      <c r="N1280" s="30" t="s">
        <v>4436</v>
      </c>
    </row>
    <row r="1281" spans="1:14" ht="180">
      <c r="A1281" s="1">
        <v>10</v>
      </c>
      <c r="B1281" s="38" t="s">
        <v>4437</v>
      </c>
      <c r="C1281" s="30" t="s">
        <v>4438</v>
      </c>
      <c r="D1281" s="39" t="s">
        <v>40</v>
      </c>
      <c r="E1281" s="1" t="s">
        <v>4439</v>
      </c>
      <c r="F1281" s="39" t="s">
        <v>4361</v>
      </c>
      <c r="G1281" s="39">
        <v>10</v>
      </c>
      <c r="H1281" s="1" t="s">
        <v>29</v>
      </c>
      <c r="I1281" s="39">
        <v>10</v>
      </c>
      <c r="J1281" s="33" t="s">
        <v>4440</v>
      </c>
      <c r="K1281" s="125" t="s">
        <v>4118</v>
      </c>
      <c r="L1281" s="125" t="s">
        <v>4119</v>
      </c>
      <c r="M1281" s="30" t="s">
        <v>43</v>
      </c>
      <c r="N1281" s="1" t="s">
        <v>4441</v>
      </c>
    </row>
    <row r="1282" spans="1:14" ht="60">
      <c r="A1282" s="1">
        <v>11</v>
      </c>
      <c r="B1282" s="38" t="s">
        <v>4442</v>
      </c>
      <c r="C1282" s="30" t="s">
        <v>4443</v>
      </c>
      <c r="D1282" s="39" t="s">
        <v>40</v>
      </c>
      <c r="E1282" s="1" t="s">
        <v>4439</v>
      </c>
      <c r="F1282" s="39" t="s">
        <v>841</v>
      </c>
      <c r="G1282" s="39">
        <v>10</v>
      </c>
      <c r="H1282" s="1" t="s">
        <v>29</v>
      </c>
      <c r="I1282" s="39">
        <v>10</v>
      </c>
      <c r="J1282" s="38" t="s">
        <v>4444</v>
      </c>
      <c r="K1282" s="125" t="s">
        <v>4118</v>
      </c>
      <c r="L1282" s="125" t="s">
        <v>4119</v>
      </c>
      <c r="M1282" s="30" t="s">
        <v>43</v>
      </c>
      <c r="N1282" s="1" t="s">
        <v>4441</v>
      </c>
    </row>
    <row r="1283" spans="1:14" ht="36">
      <c r="A1283" s="1">
        <v>12</v>
      </c>
      <c r="B1283" s="38" t="s">
        <v>4445</v>
      </c>
      <c r="C1283" s="30" t="s">
        <v>4446</v>
      </c>
      <c r="D1283" s="39" t="s">
        <v>40</v>
      </c>
      <c r="E1283" s="30" t="s">
        <v>285</v>
      </c>
      <c r="F1283" s="39" t="s">
        <v>4447</v>
      </c>
      <c r="G1283" s="39">
        <v>10</v>
      </c>
      <c r="H1283" s="1" t="s">
        <v>29</v>
      </c>
      <c r="I1283" s="39">
        <v>10</v>
      </c>
      <c r="J1283" s="38" t="s">
        <v>4448</v>
      </c>
      <c r="K1283" s="125" t="s">
        <v>4118</v>
      </c>
      <c r="L1283" s="125" t="s">
        <v>4119</v>
      </c>
      <c r="M1283" s="30" t="s">
        <v>43</v>
      </c>
      <c r="N1283" s="30" t="s">
        <v>4449</v>
      </c>
    </row>
    <row r="1284" spans="1:14" ht="60">
      <c r="A1284" s="1">
        <v>13</v>
      </c>
      <c r="B1284" s="38" t="s">
        <v>4450</v>
      </c>
      <c r="C1284" s="30" t="s">
        <v>4451</v>
      </c>
      <c r="D1284" s="39" t="s">
        <v>40</v>
      </c>
      <c r="E1284" s="30" t="s">
        <v>285</v>
      </c>
      <c r="F1284" s="39" t="s">
        <v>894</v>
      </c>
      <c r="G1284" s="39">
        <v>10</v>
      </c>
      <c r="H1284" s="1" t="s">
        <v>29</v>
      </c>
      <c r="I1284" s="39">
        <v>10</v>
      </c>
      <c r="J1284" s="38" t="s">
        <v>4452</v>
      </c>
      <c r="K1284" s="125" t="s">
        <v>4118</v>
      </c>
      <c r="L1284" s="125" t="s">
        <v>4119</v>
      </c>
      <c r="M1284" s="30" t="s">
        <v>43</v>
      </c>
      <c r="N1284" s="30" t="s">
        <v>4449</v>
      </c>
    </row>
    <row r="1285" spans="1:14" ht="36">
      <c r="A1285" s="1">
        <v>14</v>
      </c>
      <c r="B1285" s="38" t="s">
        <v>4453</v>
      </c>
      <c r="C1285" s="30" t="s">
        <v>4454</v>
      </c>
      <c r="D1285" s="39" t="s">
        <v>40</v>
      </c>
      <c r="E1285" s="30" t="s">
        <v>4455</v>
      </c>
      <c r="F1285" s="39" t="s">
        <v>4456</v>
      </c>
      <c r="G1285" s="39">
        <v>2</v>
      </c>
      <c r="H1285" s="1" t="s">
        <v>29</v>
      </c>
      <c r="I1285" s="39">
        <v>2</v>
      </c>
      <c r="J1285" s="38" t="s">
        <v>4457</v>
      </c>
      <c r="K1285" s="125" t="s">
        <v>4118</v>
      </c>
      <c r="L1285" s="125" t="s">
        <v>4119</v>
      </c>
      <c r="M1285" s="30" t="s">
        <v>43</v>
      </c>
      <c r="N1285" s="30" t="s">
        <v>4458</v>
      </c>
    </row>
    <row r="1286" spans="1:14" ht="60">
      <c r="A1286" s="1">
        <v>15</v>
      </c>
      <c r="B1286" s="38" t="s">
        <v>4459</v>
      </c>
      <c r="C1286" s="30" t="s">
        <v>4460</v>
      </c>
      <c r="D1286" s="39" t="s">
        <v>40</v>
      </c>
      <c r="E1286" s="30" t="s">
        <v>4455</v>
      </c>
      <c r="F1286" s="39" t="s">
        <v>1262</v>
      </c>
      <c r="G1286" s="39">
        <v>8</v>
      </c>
      <c r="H1286" s="1" t="s">
        <v>29</v>
      </c>
      <c r="I1286" s="39">
        <v>8</v>
      </c>
      <c r="J1286" s="38" t="s">
        <v>4461</v>
      </c>
      <c r="K1286" s="125" t="s">
        <v>4118</v>
      </c>
      <c r="L1286" s="125" t="s">
        <v>4119</v>
      </c>
      <c r="M1286" s="30" t="s">
        <v>43</v>
      </c>
      <c r="N1286" s="30" t="s">
        <v>4458</v>
      </c>
    </row>
    <row r="1287" spans="1:14" ht="36">
      <c r="A1287" s="1">
        <v>16</v>
      </c>
      <c r="B1287" s="38" t="s">
        <v>4462</v>
      </c>
      <c r="C1287" s="30" t="s">
        <v>4463</v>
      </c>
      <c r="D1287" s="39" t="s">
        <v>40</v>
      </c>
      <c r="E1287" s="30" t="s">
        <v>1892</v>
      </c>
      <c r="F1287" s="39" t="s">
        <v>846</v>
      </c>
      <c r="G1287" s="39">
        <v>10</v>
      </c>
      <c r="H1287" s="1" t="s">
        <v>29</v>
      </c>
      <c r="I1287" s="39">
        <v>10</v>
      </c>
      <c r="J1287" s="38" t="s">
        <v>4406</v>
      </c>
      <c r="K1287" s="125" t="s">
        <v>4118</v>
      </c>
      <c r="L1287" s="125" t="s">
        <v>4119</v>
      </c>
      <c r="M1287" s="30" t="s">
        <v>43</v>
      </c>
      <c r="N1287" s="30" t="s">
        <v>4464</v>
      </c>
    </row>
    <row r="1288" spans="1:14" ht="48">
      <c r="A1288" s="1">
        <v>17</v>
      </c>
      <c r="B1288" s="38" t="s">
        <v>4465</v>
      </c>
      <c r="C1288" s="30" t="s">
        <v>4466</v>
      </c>
      <c r="D1288" s="39" t="s">
        <v>40</v>
      </c>
      <c r="E1288" s="30" t="s">
        <v>719</v>
      </c>
      <c r="F1288" s="39" t="s">
        <v>4427</v>
      </c>
      <c r="G1288" s="39">
        <v>10</v>
      </c>
      <c r="H1288" s="1" t="s">
        <v>29</v>
      </c>
      <c r="I1288" s="39">
        <v>10</v>
      </c>
      <c r="J1288" s="38" t="s">
        <v>4467</v>
      </c>
      <c r="K1288" s="125" t="s">
        <v>4118</v>
      </c>
      <c r="L1288" s="125" t="s">
        <v>4119</v>
      </c>
      <c r="M1288" s="30" t="s">
        <v>43</v>
      </c>
      <c r="N1288" s="30" t="s">
        <v>4468</v>
      </c>
    </row>
    <row r="1289" spans="1:14" ht="36">
      <c r="A1289" s="1">
        <v>18</v>
      </c>
      <c r="B1289" s="38" t="s">
        <v>4469</v>
      </c>
      <c r="C1289" s="30" t="s">
        <v>4470</v>
      </c>
      <c r="D1289" s="39" t="s">
        <v>40</v>
      </c>
      <c r="E1289" s="30" t="s">
        <v>396</v>
      </c>
      <c r="F1289" s="39" t="s">
        <v>4471</v>
      </c>
      <c r="G1289" s="39">
        <v>10</v>
      </c>
      <c r="H1289" s="1" t="s">
        <v>29</v>
      </c>
      <c r="I1289" s="39">
        <v>10</v>
      </c>
      <c r="J1289" s="38" t="s">
        <v>4472</v>
      </c>
      <c r="K1289" s="125" t="s">
        <v>4118</v>
      </c>
      <c r="L1289" s="125" t="s">
        <v>4119</v>
      </c>
      <c r="M1289" s="30" t="s">
        <v>43</v>
      </c>
      <c r="N1289" s="30" t="s">
        <v>4473</v>
      </c>
    </row>
    <row r="1290" spans="1:14" ht="48">
      <c r="A1290" s="1">
        <v>19</v>
      </c>
      <c r="B1290" s="41" t="s">
        <v>4474</v>
      </c>
      <c r="C1290" s="30" t="s">
        <v>4475</v>
      </c>
      <c r="D1290" s="39" t="s">
        <v>40</v>
      </c>
      <c r="E1290" s="39" t="s">
        <v>4476</v>
      </c>
      <c r="F1290" s="39" t="s">
        <v>1346</v>
      </c>
      <c r="G1290" s="39">
        <v>10</v>
      </c>
      <c r="H1290" s="1" t="s">
        <v>29</v>
      </c>
      <c r="I1290" s="39">
        <v>10</v>
      </c>
      <c r="J1290" s="38" t="s">
        <v>4477</v>
      </c>
      <c r="K1290" s="125" t="s">
        <v>4118</v>
      </c>
      <c r="L1290" s="125" t="s">
        <v>4119</v>
      </c>
      <c r="M1290" s="30" t="s">
        <v>43</v>
      </c>
      <c r="N1290" s="39" t="s">
        <v>4478</v>
      </c>
    </row>
    <row r="1291" spans="1:14" ht="60">
      <c r="A1291" s="1">
        <v>20</v>
      </c>
      <c r="B1291" s="41" t="s">
        <v>4479</v>
      </c>
      <c r="C1291" s="42" t="s">
        <v>4480</v>
      </c>
      <c r="D1291" s="39" t="s">
        <v>40</v>
      </c>
      <c r="E1291" s="39" t="s">
        <v>1880</v>
      </c>
      <c r="F1291" s="39" t="s">
        <v>792</v>
      </c>
      <c r="G1291" s="39">
        <v>30</v>
      </c>
      <c r="H1291" s="1" t="s">
        <v>29</v>
      </c>
      <c r="I1291" s="39">
        <v>30</v>
      </c>
      <c r="J1291" s="41" t="s">
        <v>4481</v>
      </c>
      <c r="K1291" s="125" t="s">
        <v>4118</v>
      </c>
      <c r="L1291" s="125" t="s">
        <v>4119</v>
      </c>
      <c r="M1291" s="30" t="s">
        <v>43</v>
      </c>
      <c r="N1291" s="39" t="s">
        <v>4482</v>
      </c>
    </row>
    <row r="1292" spans="1:14">
      <c r="A1292" s="1"/>
      <c r="B1292" s="1" t="s">
        <v>44</v>
      </c>
      <c r="C1292" s="1"/>
      <c r="D1292" s="1"/>
      <c r="E1292" s="1"/>
      <c r="F1292" s="1"/>
      <c r="G1292" s="1"/>
      <c r="H1292" s="1"/>
      <c r="I1292" s="1"/>
      <c r="J1292" s="1"/>
      <c r="K1292" s="17"/>
      <c r="L1292" s="17"/>
      <c r="M1292" s="1"/>
      <c r="N1292" s="1">
        <v>640</v>
      </c>
    </row>
    <row r="1293" spans="1:14" ht="84">
      <c r="A1293" s="1">
        <v>1</v>
      </c>
      <c r="B1293" s="1" t="s">
        <v>4483</v>
      </c>
      <c r="C1293" s="1" t="s">
        <v>4484</v>
      </c>
      <c r="D1293" s="1" t="s">
        <v>44</v>
      </c>
      <c r="E1293" s="1" t="s">
        <v>903</v>
      </c>
      <c r="F1293" s="1" t="s">
        <v>4157</v>
      </c>
      <c r="G1293" s="43">
        <v>20</v>
      </c>
      <c r="H1293" s="1" t="s">
        <v>29</v>
      </c>
      <c r="I1293" s="43">
        <v>20</v>
      </c>
      <c r="J1293" s="1" t="s">
        <v>4485</v>
      </c>
      <c r="K1293" s="125" t="s">
        <v>4118</v>
      </c>
      <c r="L1293" s="125" t="s">
        <v>4119</v>
      </c>
      <c r="M1293" s="1" t="s">
        <v>47</v>
      </c>
      <c r="N1293" s="1" t="s">
        <v>4486</v>
      </c>
    </row>
    <row r="1294" spans="1:14" ht="48">
      <c r="A1294" s="1">
        <v>2</v>
      </c>
      <c r="B1294" s="26" t="s">
        <v>4487</v>
      </c>
      <c r="C1294" s="1" t="s">
        <v>4488</v>
      </c>
      <c r="D1294" s="1" t="s">
        <v>44</v>
      </c>
      <c r="E1294" s="26" t="s">
        <v>4489</v>
      </c>
      <c r="F1294" s="1" t="s">
        <v>1367</v>
      </c>
      <c r="G1294" s="43">
        <v>20</v>
      </c>
      <c r="H1294" s="1" t="s">
        <v>29</v>
      </c>
      <c r="I1294" s="43">
        <v>20</v>
      </c>
      <c r="J1294" s="1" t="s">
        <v>4490</v>
      </c>
      <c r="K1294" s="125" t="s">
        <v>4118</v>
      </c>
      <c r="L1294" s="125" t="s">
        <v>4119</v>
      </c>
      <c r="M1294" s="1" t="s">
        <v>47</v>
      </c>
      <c r="N1294" s="26" t="s">
        <v>4491</v>
      </c>
    </row>
    <row r="1295" spans="1:14" ht="60">
      <c r="A1295" s="1">
        <v>3</v>
      </c>
      <c r="B1295" s="1" t="s">
        <v>4492</v>
      </c>
      <c r="C1295" s="1" t="s">
        <v>4493</v>
      </c>
      <c r="D1295" s="1" t="s">
        <v>44</v>
      </c>
      <c r="E1295" s="1" t="s">
        <v>325</v>
      </c>
      <c r="F1295" s="1" t="s">
        <v>4494</v>
      </c>
      <c r="G1295" s="43">
        <v>16</v>
      </c>
      <c r="H1295" s="1" t="s">
        <v>29</v>
      </c>
      <c r="I1295" s="43">
        <v>16</v>
      </c>
      <c r="J1295" s="1" t="s">
        <v>4495</v>
      </c>
      <c r="K1295" s="125" t="s">
        <v>4118</v>
      </c>
      <c r="L1295" s="125" t="s">
        <v>4119</v>
      </c>
      <c r="M1295" s="1" t="s">
        <v>47</v>
      </c>
      <c r="N1295" s="1" t="s">
        <v>4496</v>
      </c>
    </row>
    <row r="1296" spans="1:14" ht="48">
      <c r="A1296" s="1">
        <v>4</v>
      </c>
      <c r="B1296" s="1" t="s">
        <v>4497</v>
      </c>
      <c r="C1296" s="1" t="s">
        <v>4498</v>
      </c>
      <c r="D1296" s="1" t="s">
        <v>44</v>
      </c>
      <c r="E1296" s="1" t="s">
        <v>325</v>
      </c>
      <c r="F1296" s="1" t="s">
        <v>1743</v>
      </c>
      <c r="G1296" s="43">
        <v>4</v>
      </c>
      <c r="H1296" s="1" t="s">
        <v>29</v>
      </c>
      <c r="I1296" s="43">
        <v>4</v>
      </c>
      <c r="J1296" s="39" t="s">
        <v>4499</v>
      </c>
      <c r="K1296" s="125" t="s">
        <v>4118</v>
      </c>
      <c r="L1296" s="125" t="s">
        <v>4119</v>
      </c>
      <c r="M1296" s="1" t="s">
        <v>47</v>
      </c>
      <c r="N1296" s="1" t="s">
        <v>4496</v>
      </c>
    </row>
    <row r="1297" spans="1:14" ht="84">
      <c r="A1297" s="1">
        <v>5</v>
      </c>
      <c r="B1297" s="1" t="s">
        <v>4500</v>
      </c>
      <c r="C1297" s="1" t="s">
        <v>4501</v>
      </c>
      <c r="D1297" s="1" t="s">
        <v>44</v>
      </c>
      <c r="E1297" s="1" t="s">
        <v>4502</v>
      </c>
      <c r="F1297" s="1" t="s">
        <v>4503</v>
      </c>
      <c r="G1297" s="43">
        <v>15</v>
      </c>
      <c r="H1297" s="1" t="s">
        <v>29</v>
      </c>
      <c r="I1297" s="43">
        <v>15</v>
      </c>
      <c r="J1297" s="1" t="s">
        <v>4504</v>
      </c>
      <c r="K1297" s="125" t="s">
        <v>4118</v>
      </c>
      <c r="L1297" s="125" t="s">
        <v>4119</v>
      </c>
      <c r="M1297" s="1" t="s">
        <v>47</v>
      </c>
      <c r="N1297" s="1" t="s">
        <v>4505</v>
      </c>
    </row>
    <row r="1298" spans="1:14" ht="84">
      <c r="A1298" s="1">
        <v>6</v>
      </c>
      <c r="B1298" s="1" t="s">
        <v>4506</v>
      </c>
      <c r="C1298" s="1" t="s">
        <v>4507</v>
      </c>
      <c r="D1298" s="1" t="s">
        <v>44</v>
      </c>
      <c r="E1298" s="1" t="s">
        <v>4508</v>
      </c>
      <c r="F1298" s="1" t="s">
        <v>1102</v>
      </c>
      <c r="G1298" s="43">
        <v>15</v>
      </c>
      <c r="H1298" s="1" t="s">
        <v>29</v>
      </c>
      <c r="I1298" s="43">
        <v>15</v>
      </c>
      <c r="J1298" s="1" t="s">
        <v>4509</v>
      </c>
      <c r="K1298" s="125" t="s">
        <v>4118</v>
      </c>
      <c r="L1298" s="125" t="s">
        <v>4119</v>
      </c>
      <c r="M1298" s="1" t="s">
        <v>47</v>
      </c>
      <c r="N1298" s="1" t="s">
        <v>4510</v>
      </c>
    </row>
    <row r="1299" spans="1:14" ht="84">
      <c r="A1299" s="1">
        <v>7</v>
      </c>
      <c r="B1299" s="1" t="s">
        <v>4511</v>
      </c>
      <c r="C1299" s="1" t="s">
        <v>4512</v>
      </c>
      <c r="D1299" s="1" t="s">
        <v>44</v>
      </c>
      <c r="E1299" s="1" t="s">
        <v>1828</v>
      </c>
      <c r="F1299" s="1" t="s">
        <v>1743</v>
      </c>
      <c r="G1299" s="43">
        <v>20</v>
      </c>
      <c r="H1299" s="1" t="s">
        <v>29</v>
      </c>
      <c r="I1299" s="43">
        <v>20</v>
      </c>
      <c r="J1299" s="1" t="s">
        <v>4513</v>
      </c>
      <c r="K1299" s="125" t="s">
        <v>4118</v>
      </c>
      <c r="L1299" s="125" t="s">
        <v>4119</v>
      </c>
      <c r="M1299" s="1" t="s">
        <v>47</v>
      </c>
      <c r="N1299" s="1" t="s">
        <v>2125</v>
      </c>
    </row>
    <row r="1300" spans="1:14" ht="72">
      <c r="A1300" s="1">
        <v>8</v>
      </c>
      <c r="B1300" s="1" t="s">
        <v>4514</v>
      </c>
      <c r="C1300" s="1" t="s">
        <v>4515</v>
      </c>
      <c r="D1300" s="1" t="s">
        <v>44</v>
      </c>
      <c r="E1300" s="1" t="s">
        <v>1837</v>
      </c>
      <c r="F1300" s="1" t="s">
        <v>1367</v>
      </c>
      <c r="G1300" s="43">
        <v>20</v>
      </c>
      <c r="H1300" s="1" t="s">
        <v>29</v>
      </c>
      <c r="I1300" s="43">
        <v>20</v>
      </c>
      <c r="J1300" s="1" t="s">
        <v>4516</v>
      </c>
      <c r="K1300" s="125" t="s">
        <v>4118</v>
      </c>
      <c r="L1300" s="125" t="s">
        <v>4119</v>
      </c>
      <c r="M1300" s="1" t="s">
        <v>47</v>
      </c>
      <c r="N1300" s="1" t="s">
        <v>4517</v>
      </c>
    </row>
    <row r="1301" spans="1:14" ht="96">
      <c r="A1301" s="1">
        <v>9</v>
      </c>
      <c r="B1301" s="1" t="s">
        <v>4518</v>
      </c>
      <c r="C1301" s="1" t="s">
        <v>4519</v>
      </c>
      <c r="D1301" s="1" t="s">
        <v>44</v>
      </c>
      <c r="E1301" s="1" t="s">
        <v>1843</v>
      </c>
      <c r="F1301" s="1" t="s">
        <v>1102</v>
      </c>
      <c r="G1301" s="43">
        <v>20</v>
      </c>
      <c r="H1301" s="1" t="s">
        <v>29</v>
      </c>
      <c r="I1301" s="43">
        <v>20</v>
      </c>
      <c r="J1301" s="1" t="s">
        <v>4520</v>
      </c>
      <c r="K1301" s="125" t="s">
        <v>4118</v>
      </c>
      <c r="L1301" s="125" t="s">
        <v>4119</v>
      </c>
      <c r="M1301" s="1" t="s">
        <v>4521</v>
      </c>
      <c r="N1301" s="1" t="s">
        <v>4522</v>
      </c>
    </row>
    <row r="1302" spans="1:14" ht="72">
      <c r="A1302" s="1">
        <v>10</v>
      </c>
      <c r="B1302" s="1" t="s">
        <v>4523</v>
      </c>
      <c r="C1302" s="1" t="s">
        <v>4524</v>
      </c>
      <c r="D1302" s="1" t="s">
        <v>1361</v>
      </c>
      <c r="E1302" s="1" t="s">
        <v>509</v>
      </c>
      <c r="F1302" s="1" t="s">
        <v>1367</v>
      </c>
      <c r="G1302" s="43">
        <v>20</v>
      </c>
      <c r="H1302" s="1" t="s">
        <v>29</v>
      </c>
      <c r="I1302" s="43">
        <v>20</v>
      </c>
      <c r="J1302" s="1" t="s">
        <v>4525</v>
      </c>
      <c r="K1302" s="125" t="s">
        <v>4118</v>
      </c>
      <c r="L1302" s="125" t="s">
        <v>4119</v>
      </c>
      <c r="M1302" s="1" t="s">
        <v>47</v>
      </c>
      <c r="N1302" s="1" t="s">
        <v>4526</v>
      </c>
    </row>
    <row r="1303" spans="1:14" ht="90">
      <c r="A1303" s="1"/>
      <c r="B1303" s="132" t="s">
        <v>4527</v>
      </c>
      <c r="C1303" s="133" t="s">
        <v>4528</v>
      </c>
      <c r="D1303" s="134" t="s">
        <v>44</v>
      </c>
      <c r="E1303" s="135" t="s">
        <v>44</v>
      </c>
      <c r="F1303" s="132"/>
      <c r="G1303" s="136">
        <v>70</v>
      </c>
      <c r="H1303" s="134"/>
      <c r="I1303" s="134"/>
      <c r="J1303" s="132" t="s">
        <v>3744</v>
      </c>
      <c r="K1303" s="182" t="s">
        <v>4529</v>
      </c>
      <c r="L1303" s="183" t="s">
        <v>4530</v>
      </c>
      <c r="M1303" s="1" t="s">
        <v>47</v>
      </c>
      <c r="N1303" s="135" t="s">
        <v>44</v>
      </c>
    </row>
    <row r="1304" spans="1:14" ht="51">
      <c r="A1304" s="1"/>
      <c r="B1304" s="137" t="s">
        <v>4527</v>
      </c>
      <c r="C1304" s="138" t="s">
        <v>4531</v>
      </c>
      <c r="D1304" s="134" t="s">
        <v>44</v>
      </c>
      <c r="E1304" s="139" t="s">
        <v>1843</v>
      </c>
      <c r="F1304" s="140"/>
      <c r="G1304" s="141">
        <v>20</v>
      </c>
      <c r="H1304" s="142"/>
      <c r="I1304" s="142"/>
      <c r="J1304" s="182" t="s">
        <v>4532</v>
      </c>
      <c r="K1304" s="182" t="s">
        <v>4529</v>
      </c>
      <c r="L1304" s="183" t="s">
        <v>4530</v>
      </c>
      <c r="M1304" s="1" t="s">
        <v>47</v>
      </c>
      <c r="N1304" s="139" t="s">
        <v>1843</v>
      </c>
    </row>
    <row r="1305" spans="1:14" ht="51">
      <c r="A1305" s="1"/>
      <c r="B1305" s="143" t="s">
        <v>4527</v>
      </c>
      <c r="C1305" s="138" t="s">
        <v>4531</v>
      </c>
      <c r="D1305" s="143" t="s">
        <v>44</v>
      </c>
      <c r="E1305" s="143" t="s">
        <v>4533</v>
      </c>
      <c r="F1305" s="144"/>
      <c r="G1305" s="145">
        <v>20</v>
      </c>
      <c r="H1305" s="144"/>
      <c r="I1305" s="144"/>
      <c r="J1305" s="182" t="s">
        <v>4534</v>
      </c>
      <c r="K1305" s="182" t="s">
        <v>4529</v>
      </c>
      <c r="L1305" s="183" t="s">
        <v>4530</v>
      </c>
      <c r="M1305" s="1" t="s">
        <v>47</v>
      </c>
      <c r="N1305" s="143" t="s">
        <v>4533</v>
      </c>
    </row>
    <row r="1306" spans="1:14" ht="51">
      <c r="A1306" s="1"/>
      <c r="B1306" s="143" t="s">
        <v>4527</v>
      </c>
      <c r="C1306" s="146" t="s">
        <v>4535</v>
      </c>
      <c r="D1306" s="143" t="s">
        <v>44</v>
      </c>
      <c r="E1306" s="143" t="s">
        <v>4533</v>
      </c>
      <c r="F1306" s="144"/>
      <c r="G1306" s="145">
        <v>35</v>
      </c>
      <c r="H1306" s="144"/>
      <c r="I1306" s="144"/>
      <c r="J1306" s="182" t="s">
        <v>4534</v>
      </c>
      <c r="K1306" s="182" t="s">
        <v>4529</v>
      </c>
      <c r="L1306" s="183" t="s">
        <v>4530</v>
      </c>
      <c r="M1306" s="1" t="s">
        <v>47</v>
      </c>
      <c r="N1306" s="143" t="s">
        <v>4533</v>
      </c>
    </row>
    <row r="1307" spans="1:14" ht="60">
      <c r="A1307" s="1"/>
      <c r="B1307" s="143" t="s">
        <v>4536</v>
      </c>
      <c r="C1307" s="146" t="s">
        <v>4537</v>
      </c>
      <c r="D1307" s="143" t="s">
        <v>44</v>
      </c>
      <c r="E1307" s="143" t="s">
        <v>903</v>
      </c>
      <c r="F1307" s="147"/>
      <c r="G1307" s="145">
        <v>20</v>
      </c>
      <c r="H1307" s="147"/>
      <c r="I1307" s="147"/>
      <c r="J1307" s="182" t="s">
        <v>4538</v>
      </c>
      <c r="K1307" s="182" t="s">
        <v>4529</v>
      </c>
      <c r="L1307" s="183" t="s">
        <v>4530</v>
      </c>
      <c r="M1307" s="1" t="s">
        <v>47</v>
      </c>
      <c r="N1307" s="143" t="s">
        <v>903</v>
      </c>
    </row>
    <row r="1308" spans="1:14" ht="76.5">
      <c r="A1308" s="1"/>
      <c r="B1308" s="148" t="s">
        <v>4539</v>
      </c>
      <c r="C1308" s="149" t="s">
        <v>4540</v>
      </c>
      <c r="D1308" s="148" t="s">
        <v>44</v>
      </c>
      <c r="E1308" s="148" t="s">
        <v>4541</v>
      </c>
      <c r="F1308" s="150"/>
      <c r="G1308" s="151">
        <v>20</v>
      </c>
      <c r="H1308" s="150"/>
      <c r="I1308" s="150"/>
      <c r="J1308" s="184" t="s">
        <v>4542</v>
      </c>
      <c r="K1308" s="184" t="s">
        <v>4529</v>
      </c>
      <c r="L1308" s="185" t="s">
        <v>4530</v>
      </c>
      <c r="M1308" s="1" t="s">
        <v>47</v>
      </c>
      <c r="N1308" s="148" t="s">
        <v>4541</v>
      </c>
    </row>
    <row r="1309" spans="1:14" ht="51">
      <c r="A1309" s="1"/>
      <c r="B1309" s="148" t="s">
        <v>4543</v>
      </c>
      <c r="C1309" s="149" t="s">
        <v>4544</v>
      </c>
      <c r="D1309" s="148" t="s">
        <v>44</v>
      </c>
      <c r="E1309" s="148" t="s">
        <v>1837</v>
      </c>
      <c r="F1309" s="152"/>
      <c r="G1309" s="151">
        <v>20</v>
      </c>
      <c r="H1309" s="153"/>
      <c r="I1309" s="153"/>
      <c r="J1309" s="184" t="s">
        <v>4545</v>
      </c>
      <c r="K1309" s="184" t="s">
        <v>4529</v>
      </c>
      <c r="L1309" s="185" t="s">
        <v>4530</v>
      </c>
      <c r="M1309" s="1" t="s">
        <v>47</v>
      </c>
      <c r="N1309" s="148" t="s">
        <v>1837</v>
      </c>
    </row>
    <row r="1310" spans="1:14" ht="38.25">
      <c r="A1310" s="1"/>
      <c r="B1310" s="148" t="s">
        <v>4536</v>
      </c>
      <c r="C1310" s="149" t="s">
        <v>4546</v>
      </c>
      <c r="D1310" s="148" t="s">
        <v>44</v>
      </c>
      <c r="E1310" s="148" t="s">
        <v>1845</v>
      </c>
      <c r="F1310" s="154"/>
      <c r="G1310" s="151">
        <v>19.5</v>
      </c>
      <c r="H1310" s="155"/>
      <c r="I1310" s="155"/>
      <c r="J1310" s="184" t="s">
        <v>4547</v>
      </c>
      <c r="K1310" s="184" t="s">
        <v>4529</v>
      </c>
      <c r="L1310" s="185" t="s">
        <v>4530</v>
      </c>
      <c r="M1310" s="1" t="s">
        <v>47</v>
      </c>
      <c r="N1310" s="148" t="s">
        <v>1845</v>
      </c>
    </row>
    <row r="1311" spans="1:14" ht="51">
      <c r="A1311" s="1"/>
      <c r="B1311" s="148" t="s">
        <v>4527</v>
      </c>
      <c r="C1311" s="149" t="s">
        <v>4548</v>
      </c>
      <c r="D1311" s="148" t="s">
        <v>44</v>
      </c>
      <c r="E1311" s="148" t="s">
        <v>208</v>
      </c>
      <c r="F1311" s="156"/>
      <c r="G1311" s="151">
        <v>15</v>
      </c>
      <c r="H1311" s="155"/>
      <c r="I1311" s="155"/>
      <c r="J1311" s="184" t="s">
        <v>4549</v>
      </c>
      <c r="K1311" s="184" t="s">
        <v>4529</v>
      </c>
      <c r="L1311" s="185" t="s">
        <v>4530</v>
      </c>
      <c r="M1311" s="1" t="s">
        <v>47</v>
      </c>
      <c r="N1311" s="148" t="s">
        <v>208</v>
      </c>
    </row>
    <row r="1312" spans="1:14" ht="51">
      <c r="A1312" s="1"/>
      <c r="B1312" s="148" t="s">
        <v>4550</v>
      </c>
      <c r="C1312" s="149" t="s">
        <v>4551</v>
      </c>
      <c r="D1312" s="148" t="s">
        <v>44</v>
      </c>
      <c r="E1312" s="148" t="s">
        <v>3295</v>
      </c>
      <c r="F1312" s="150"/>
      <c r="G1312" s="151">
        <v>4</v>
      </c>
      <c r="H1312" s="150"/>
      <c r="I1312" s="150"/>
      <c r="J1312" s="184" t="s">
        <v>4552</v>
      </c>
      <c r="K1312" s="184" t="s">
        <v>4529</v>
      </c>
      <c r="L1312" s="185" t="s">
        <v>4530</v>
      </c>
      <c r="M1312" s="1" t="s">
        <v>47</v>
      </c>
      <c r="N1312" s="148" t="s">
        <v>3295</v>
      </c>
    </row>
    <row r="1313" spans="1:14" ht="38.25">
      <c r="A1313" s="1"/>
      <c r="B1313" s="148" t="s">
        <v>4527</v>
      </c>
      <c r="C1313" s="149" t="s">
        <v>4548</v>
      </c>
      <c r="D1313" s="148" t="s">
        <v>44</v>
      </c>
      <c r="E1313" s="148" t="s">
        <v>3295</v>
      </c>
      <c r="F1313" s="156"/>
      <c r="G1313" s="151">
        <v>15</v>
      </c>
      <c r="H1313" s="150"/>
      <c r="I1313" s="155"/>
      <c r="J1313" s="184" t="s">
        <v>4553</v>
      </c>
      <c r="K1313" s="184" t="s">
        <v>4529</v>
      </c>
      <c r="L1313" s="185" t="s">
        <v>4530</v>
      </c>
      <c r="M1313" s="1" t="s">
        <v>47</v>
      </c>
      <c r="N1313" s="148" t="s">
        <v>3295</v>
      </c>
    </row>
    <row r="1314" spans="1:14" ht="38.25">
      <c r="A1314" s="1"/>
      <c r="B1314" s="157" t="s">
        <v>4554</v>
      </c>
      <c r="C1314" s="158" t="s">
        <v>4555</v>
      </c>
      <c r="D1314" s="159" t="s">
        <v>44</v>
      </c>
      <c r="E1314" s="159" t="s">
        <v>3295</v>
      </c>
      <c r="F1314" s="160"/>
      <c r="G1314" s="161">
        <v>10</v>
      </c>
      <c r="H1314" s="160"/>
      <c r="I1314" s="160"/>
      <c r="J1314" s="184" t="s">
        <v>4556</v>
      </c>
      <c r="K1314" s="184" t="s">
        <v>4529</v>
      </c>
      <c r="L1314" s="185" t="s">
        <v>4530</v>
      </c>
      <c r="M1314" s="1" t="s">
        <v>47</v>
      </c>
      <c r="N1314" s="159" t="s">
        <v>3295</v>
      </c>
    </row>
    <row r="1315" spans="1:14" ht="38.25">
      <c r="A1315" s="1"/>
      <c r="B1315" s="148" t="s">
        <v>4527</v>
      </c>
      <c r="C1315" s="149" t="s">
        <v>4557</v>
      </c>
      <c r="D1315" s="148" t="s">
        <v>44</v>
      </c>
      <c r="E1315" s="148" t="s">
        <v>4558</v>
      </c>
      <c r="F1315" s="162"/>
      <c r="G1315" s="151">
        <v>20</v>
      </c>
      <c r="H1315" s="162"/>
      <c r="I1315" s="162"/>
      <c r="J1315" s="184" t="s">
        <v>4553</v>
      </c>
      <c r="K1315" s="184" t="s">
        <v>4529</v>
      </c>
      <c r="L1315" s="185" t="s">
        <v>4530</v>
      </c>
      <c r="M1315" s="1" t="s">
        <v>47</v>
      </c>
      <c r="N1315" s="148" t="s">
        <v>4558</v>
      </c>
    </row>
    <row r="1316" spans="1:14" ht="51">
      <c r="A1316" s="1"/>
      <c r="B1316" s="148" t="s">
        <v>4527</v>
      </c>
      <c r="C1316" s="149" t="s">
        <v>4559</v>
      </c>
      <c r="D1316" s="148" t="s">
        <v>44</v>
      </c>
      <c r="E1316" s="148" t="s">
        <v>3699</v>
      </c>
      <c r="F1316" s="163"/>
      <c r="G1316" s="151">
        <v>20</v>
      </c>
      <c r="H1316" s="163"/>
      <c r="I1316" s="163"/>
      <c r="J1316" s="184" t="s">
        <v>4560</v>
      </c>
      <c r="K1316" s="184" t="s">
        <v>4529</v>
      </c>
      <c r="L1316" s="185" t="s">
        <v>4530</v>
      </c>
      <c r="M1316" s="1" t="s">
        <v>47</v>
      </c>
      <c r="N1316" s="148" t="s">
        <v>3699</v>
      </c>
    </row>
    <row r="1317" spans="1:14" ht="85.5">
      <c r="A1317" s="1"/>
      <c r="B1317" s="159" t="s">
        <v>4561</v>
      </c>
      <c r="C1317" s="158" t="s">
        <v>4562</v>
      </c>
      <c r="D1317" s="159" t="s">
        <v>44</v>
      </c>
      <c r="E1317" s="159" t="s">
        <v>4563</v>
      </c>
      <c r="F1317" s="154"/>
      <c r="G1317" s="161">
        <v>15</v>
      </c>
      <c r="H1317" s="164"/>
      <c r="I1317" s="164"/>
      <c r="J1317" s="186" t="s">
        <v>4564</v>
      </c>
      <c r="K1317" s="187" t="s">
        <v>4565</v>
      </c>
      <c r="L1317" s="188" t="s">
        <v>4566</v>
      </c>
      <c r="M1317" s="1" t="s">
        <v>47</v>
      </c>
      <c r="N1317" s="159" t="s">
        <v>4563</v>
      </c>
    </row>
    <row r="1318" spans="1:14" ht="38.25">
      <c r="A1318" s="1"/>
      <c r="B1318" s="148" t="s">
        <v>4527</v>
      </c>
      <c r="C1318" s="149" t="s">
        <v>4567</v>
      </c>
      <c r="D1318" s="159" t="s">
        <v>44</v>
      </c>
      <c r="E1318" s="159" t="s">
        <v>4563</v>
      </c>
      <c r="F1318" s="154"/>
      <c r="G1318" s="161">
        <v>3</v>
      </c>
      <c r="H1318" s="164"/>
      <c r="I1318" s="164"/>
      <c r="J1318" s="184" t="s">
        <v>4553</v>
      </c>
      <c r="K1318" s="184" t="s">
        <v>4529</v>
      </c>
      <c r="L1318" s="185" t="s">
        <v>4530</v>
      </c>
      <c r="M1318" s="1" t="s">
        <v>47</v>
      </c>
      <c r="N1318" s="159" t="s">
        <v>4563</v>
      </c>
    </row>
    <row r="1319" spans="1:14" ht="38.25">
      <c r="A1319" s="1"/>
      <c r="B1319" s="148" t="s">
        <v>4543</v>
      </c>
      <c r="C1319" s="149" t="s">
        <v>4559</v>
      </c>
      <c r="D1319" s="148" t="s">
        <v>44</v>
      </c>
      <c r="E1319" s="148" t="s">
        <v>602</v>
      </c>
      <c r="F1319" s="148"/>
      <c r="G1319" s="151">
        <v>20</v>
      </c>
      <c r="H1319" s="148"/>
      <c r="I1319" s="148"/>
      <c r="J1319" s="184" t="s">
        <v>4553</v>
      </c>
      <c r="K1319" s="184" t="s">
        <v>4529</v>
      </c>
      <c r="L1319" s="185" t="s">
        <v>4530</v>
      </c>
      <c r="M1319" s="1" t="s">
        <v>47</v>
      </c>
      <c r="N1319" s="148" t="s">
        <v>602</v>
      </c>
    </row>
    <row r="1320" spans="1:14" ht="89.25">
      <c r="A1320" s="1"/>
      <c r="B1320" s="165" t="s">
        <v>4561</v>
      </c>
      <c r="C1320" s="166" t="s">
        <v>4568</v>
      </c>
      <c r="D1320" s="148" t="s">
        <v>44</v>
      </c>
      <c r="E1320" s="165" t="s">
        <v>325</v>
      </c>
      <c r="F1320" s="167"/>
      <c r="G1320" s="151">
        <v>20</v>
      </c>
      <c r="H1320" s="167"/>
      <c r="I1320" s="167"/>
      <c r="J1320" s="184" t="s">
        <v>4569</v>
      </c>
      <c r="K1320" s="184" t="s">
        <v>4529</v>
      </c>
      <c r="L1320" s="185" t="s">
        <v>4530</v>
      </c>
      <c r="M1320" s="1" t="s">
        <v>47</v>
      </c>
      <c r="N1320" s="165" t="s">
        <v>325</v>
      </c>
    </row>
    <row r="1321" spans="1:14" ht="54">
      <c r="A1321" s="1"/>
      <c r="B1321" s="148" t="s">
        <v>4527</v>
      </c>
      <c r="C1321" s="149" t="s">
        <v>4559</v>
      </c>
      <c r="D1321" s="148" t="s">
        <v>44</v>
      </c>
      <c r="E1321" s="148" t="s">
        <v>4570</v>
      </c>
      <c r="F1321" s="148"/>
      <c r="G1321" s="151">
        <v>20</v>
      </c>
      <c r="H1321" s="148"/>
      <c r="I1321" s="148"/>
      <c r="J1321" s="184" t="s">
        <v>4571</v>
      </c>
      <c r="K1321" s="184" t="s">
        <v>4529</v>
      </c>
      <c r="L1321" s="185" t="s">
        <v>4530</v>
      </c>
      <c r="M1321" s="1" t="s">
        <v>47</v>
      </c>
      <c r="N1321" s="148" t="s">
        <v>4570</v>
      </c>
    </row>
    <row r="1322" spans="1:14" ht="60">
      <c r="A1322" s="1"/>
      <c r="B1322" s="168" t="s">
        <v>4536</v>
      </c>
      <c r="C1322" s="169" t="s">
        <v>4572</v>
      </c>
      <c r="D1322" s="170" t="s">
        <v>44</v>
      </c>
      <c r="E1322" s="148" t="s">
        <v>3381</v>
      </c>
      <c r="F1322" s="171"/>
      <c r="G1322" s="151">
        <v>6.5</v>
      </c>
      <c r="H1322" s="172"/>
      <c r="I1322" s="172"/>
      <c r="J1322" s="189" t="s">
        <v>4573</v>
      </c>
      <c r="K1322" s="184" t="s">
        <v>4529</v>
      </c>
      <c r="L1322" s="185" t="s">
        <v>4530</v>
      </c>
      <c r="M1322" s="1" t="s">
        <v>47</v>
      </c>
      <c r="N1322" s="148" t="s">
        <v>3381</v>
      </c>
    </row>
    <row r="1323" spans="1:14" ht="60">
      <c r="A1323" s="1"/>
      <c r="B1323" s="168" t="s">
        <v>4536</v>
      </c>
      <c r="C1323" s="173" t="s">
        <v>4574</v>
      </c>
      <c r="D1323" s="174" t="s">
        <v>44</v>
      </c>
      <c r="E1323" s="148" t="s">
        <v>3381</v>
      </c>
      <c r="F1323" s="171"/>
      <c r="G1323" s="151">
        <v>5</v>
      </c>
      <c r="H1323" s="155"/>
      <c r="I1323" s="155"/>
      <c r="J1323" s="189" t="s">
        <v>4575</v>
      </c>
      <c r="K1323" s="184" t="s">
        <v>4529</v>
      </c>
      <c r="L1323" s="185" t="s">
        <v>4530</v>
      </c>
      <c r="M1323" s="1" t="s">
        <v>47</v>
      </c>
      <c r="N1323" s="148" t="s">
        <v>3381</v>
      </c>
    </row>
    <row r="1324" spans="1:14" ht="25.5">
      <c r="A1324" s="1"/>
      <c r="B1324" s="175" t="s">
        <v>4527</v>
      </c>
      <c r="C1324" s="149" t="s">
        <v>4559</v>
      </c>
      <c r="D1324" s="175" t="s">
        <v>44</v>
      </c>
      <c r="E1324" s="175" t="s">
        <v>3232</v>
      </c>
      <c r="F1324" s="171"/>
      <c r="G1324" s="151">
        <v>20</v>
      </c>
      <c r="H1324" s="176"/>
      <c r="I1324" s="176"/>
      <c r="J1324" s="184" t="s">
        <v>4576</v>
      </c>
      <c r="K1324" s="184" t="s">
        <v>4529</v>
      </c>
      <c r="L1324" s="185" t="s">
        <v>4530</v>
      </c>
      <c r="M1324" s="1" t="s">
        <v>47</v>
      </c>
      <c r="N1324" s="175" t="s">
        <v>3232</v>
      </c>
    </row>
    <row r="1325" spans="1:14" ht="63.75">
      <c r="A1325" s="1"/>
      <c r="B1325" s="175" t="s">
        <v>4536</v>
      </c>
      <c r="C1325" s="177" t="s">
        <v>4577</v>
      </c>
      <c r="D1325" s="175" t="s">
        <v>44</v>
      </c>
      <c r="E1325" s="175" t="s">
        <v>2252</v>
      </c>
      <c r="F1325" s="171"/>
      <c r="G1325" s="151">
        <v>9</v>
      </c>
      <c r="H1325" s="172"/>
      <c r="I1325" s="155"/>
      <c r="J1325" s="184" t="s">
        <v>4578</v>
      </c>
      <c r="K1325" s="184" t="s">
        <v>4529</v>
      </c>
      <c r="L1325" s="185" t="s">
        <v>4530</v>
      </c>
      <c r="M1325" s="1" t="s">
        <v>47</v>
      </c>
      <c r="N1325" s="175" t="s">
        <v>2252</v>
      </c>
    </row>
    <row r="1326" spans="1:14" ht="51">
      <c r="A1326" s="1"/>
      <c r="B1326" s="175" t="s">
        <v>4536</v>
      </c>
      <c r="C1326" s="177" t="s">
        <v>4579</v>
      </c>
      <c r="D1326" s="175" t="s">
        <v>44</v>
      </c>
      <c r="E1326" s="175" t="s">
        <v>2127</v>
      </c>
      <c r="F1326" s="171"/>
      <c r="G1326" s="151">
        <v>8</v>
      </c>
      <c r="H1326" s="178"/>
      <c r="I1326" s="178"/>
      <c r="J1326" s="184" t="s">
        <v>4580</v>
      </c>
      <c r="K1326" s="184" t="s">
        <v>4529</v>
      </c>
      <c r="L1326" s="185" t="s">
        <v>4530</v>
      </c>
      <c r="M1326" s="1" t="s">
        <v>47</v>
      </c>
      <c r="N1326" s="175" t="s">
        <v>2127</v>
      </c>
    </row>
    <row r="1327" spans="1:14" ht="38.25">
      <c r="A1327" s="1"/>
      <c r="B1327" s="175" t="s">
        <v>4527</v>
      </c>
      <c r="C1327" s="157" t="s">
        <v>4581</v>
      </c>
      <c r="D1327" s="157" t="s">
        <v>44</v>
      </c>
      <c r="E1327" s="157" t="s">
        <v>2127</v>
      </c>
      <c r="F1327" s="179"/>
      <c r="G1327" s="180">
        <v>20</v>
      </c>
      <c r="H1327" s="178"/>
      <c r="I1327" s="178"/>
      <c r="J1327" s="184" t="s">
        <v>4582</v>
      </c>
      <c r="K1327" s="184" t="s">
        <v>4529</v>
      </c>
      <c r="L1327" s="185" t="s">
        <v>4530</v>
      </c>
      <c r="M1327" s="1" t="s">
        <v>47</v>
      </c>
      <c r="N1327" s="157" t="s">
        <v>2127</v>
      </c>
    </row>
    <row r="1328" spans="1:14" ht="40.5">
      <c r="A1328" s="1"/>
      <c r="B1328" s="157" t="s">
        <v>4527</v>
      </c>
      <c r="C1328" s="157" t="s">
        <v>4583</v>
      </c>
      <c r="D1328" s="157" t="s">
        <v>44</v>
      </c>
      <c r="E1328" s="157" t="s">
        <v>4584</v>
      </c>
      <c r="F1328" s="157"/>
      <c r="G1328" s="181">
        <v>15</v>
      </c>
      <c r="H1328" s="178"/>
      <c r="I1328" s="178"/>
      <c r="J1328" s="184" t="s">
        <v>4582</v>
      </c>
      <c r="K1328" s="184" t="s">
        <v>4529</v>
      </c>
      <c r="L1328" s="185" t="s">
        <v>4530</v>
      </c>
      <c r="M1328" s="1" t="s">
        <v>47</v>
      </c>
      <c r="N1328" s="157" t="s">
        <v>4584</v>
      </c>
    </row>
    <row r="1329" spans="1:14">
      <c r="A1329" s="1"/>
      <c r="B1329" s="1" t="s">
        <v>48</v>
      </c>
      <c r="C1329" s="1"/>
      <c r="D1329" s="1"/>
      <c r="E1329" s="1"/>
      <c r="F1329" s="1"/>
      <c r="G1329" s="1"/>
      <c r="H1329" s="1"/>
      <c r="I1329" s="1"/>
      <c r="J1329" s="1"/>
      <c r="K1329" s="17"/>
      <c r="L1329" s="17"/>
      <c r="M1329" s="1"/>
      <c r="N1329" s="1">
        <v>170</v>
      </c>
    </row>
    <row r="1330" spans="1:14" ht="60">
      <c r="A1330" s="1">
        <v>1</v>
      </c>
      <c r="B1330" s="1" t="s">
        <v>4585</v>
      </c>
      <c r="C1330" s="1" t="s">
        <v>4586</v>
      </c>
      <c r="D1330" s="1" t="s">
        <v>48</v>
      </c>
      <c r="E1330" s="1" t="s">
        <v>2703</v>
      </c>
      <c r="F1330" s="1" t="s">
        <v>4587</v>
      </c>
      <c r="G1330" s="1">
        <v>10</v>
      </c>
      <c r="H1330" s="1" t="s">
        <v>29</v>
      </c>
      <c r="I1330" s="1">
        <f t="shared" ref="I1330:I1347" si="8">G1330</f>
        <v>10</v>
      </c>
      <c r="J1330" s="1" t="s">
        <v>4588</v>
      </c>
      <c r="K1330" s="125" t="s">
        <v>4118</v>
      </c>
      <c r="L1330" s="125" t="s">
        <v>4119</v>
      </c>
      <c r="M1330" s="1" t="s">
        <v>51</v>
      </c>
      <c r="N1330" s="1" t="s">
        <v>2704</v>
      </c>
    </row>
    <row r="1331" spans="1:14" ht="48">
      <c r="A1331" s="1">
        <v>2</v>
      </c>
      <c r="B1331" s="1" t="s">
        <v>4589</v>
      </c>
      <c r="C1331" s="1" t="s">
        <v>4590</v>
      </c>
      <c r="D1331" s="1" t="s">
        <v>48</v>
      </c>
      <c r="E1331" s="1" t="s">
        <v>1819</v>
      </c>
      <c r="F1331" s="1" t="s">
        <v>4587</v>
      </c>
      <c r="G1331" s="24">
        <v>10</v>
      </c>
      <c r="H1331" s="1" t="s">
        <v>29</v>
      </c>
      <c r="I1331" s="1">
        <f t="shared" si="8"/>
        <v>10</v>
      </c>
      <c r="J1331" s="1" t="s">
        <v>4591</v>
      </c>
      <c r="K1331" s="125" t="s">
        <v>4118</v>
      </c>
      <c r="L1331" s="125" t="s">
        <v>4119</v>
      </c>
      <c r="M1331" s="1" t="s">
        <v>51</v>
      </c>
      <c r="N1331" s="1" t="s">
        <v>2084</v>
      </c>
    </row>
    <row r="1332" spans="1:14" ht="48">
      <c r="A1332" s="1">
        <v>3</v>
      </c>
      <c r="B1332" s="1" t="s">
        <v>4592</v>
      </c>
      <c r="C1332" s="1" t="s">
        <v>4586</v>
      </c>
      <c r="D1332" s="1" t="s">
        <v>48</v>
      </c>
      <c r="E1332" s="1" t="s">
        <v>2624</v>
      </c>
      <c r="F1332" s="1" t="s">
        <v>4587</v>
      </c>
      <c r="G1332" s="1">
        <v>10</v>
      </c>
      <c r="H1332" s="1" t="s">
        <v>29</v>
      </c>
      <c r="I1332" s="1">
        <f t="shared" si="8"/>
        <v>10</v>
      </c>
      <c r="J1332" s="1" t="s">
        <v>4593</v>
      </c>
      <c r="K1332" s="125" t="s">
        <v>4118</v>
      </c>
      <c r="L1332" s="125" t="s">
        <v>4119</v>
      </c>
      <c r="M1332" s="1" t="s">
        <v>51</v>
      </c>
      <c r="N1332" s="1" t="s">
        <v>4594</v>
      </c>
    </row>
    <row r="1333" spans="1:14" ht="60">
      <c r="A1333" s="1">
        <v>4</v>
      </c>
      <c r="B1333" s="1" t="s">
        <v>4595</v>
      </c>
      <c r="C1333" s="1" t="s">
        <v>4586</v>
      </c>
      <c r="D1333" s="1" t="s">
        <v>48</v>
      </c>
      <c r="E1333" s="1" t="s">
        <v>551</v>
      </c>
      <c r="F1333" s="1" t="s">
        <v>4587</v>
      </c>
      <c r="G1333" s="24">
        <v>10</v>
      </c>
      <c r="H1333" s="1" t="s">
        <v>29</v>
      </c>
      <c r="I1333" s="1">
        <f t="shared" si="8"/>
        <v>10</v>
      </c>
      <c r="J1333" s="1" t="s">
        <v>4596</v>
      </c>
      <c r="K1333" s="125" t="s">
        <v>4118</v>
      </c>
      <c r="L1333" s="125" t="s">
        <v>4119</v>
      </c>
      <c r="M1333" s="1" t="s">
        <v>51</v>
      </c>
      <c r="N1333" s="1" t="s">
        <v>4597</v>
      </c>
    </row>
    <row r="1334" spans="1:14" ht="48">
      <c r="A1334" s="1">
        <v>5</v>
      </c>
      <c r="B1334" s="1" t="s">
        <v>4598</v>
      </c>
      <c r="C1334" s="1" t="s">
        <v>4599</v>
      </c>
      <c r="D1334" s="1" t="s">
        <v>48</v>
      </c>
      <c r="E1334" s="1" t="s">
        <v>1786</v>
      </c>
      <c r="F1334" s="1" t="s">
        <v>4587</v>
      </c>
      <c r="G1334" s="24">
        <v>10</v>
      </c>
      <c r="H1334" s="1" t="s">
        <v>29</v>
      </c>
      <c r="I1334" s="1">
        <f t="shared" si="8"/>
        <v>10</v>
      </c>
      <c r="J1334" s="1" t="s">
        <v>4600</v>
      </c>
      <c r="K1334" s="125" t="s">
        <v>4118</v>
      </c>
      <c r="L1334" s="125" t="s">
        <v>4119</v>
      </c>
      <c r="M1334" s="1" t="s">
        <v>51</v>
      </c>
      <c r="N1334" s="1" t="s">
        <v>4601</v>
      </c>
    </row>
    <row r="1335" spans="1:14" ht="48">
      <c r="A1335" s="1">
        <v>6</v>
      </c>
      <c r="B1335" s="1" t="s">
        <v>4602</v>
      </c>
      <c r="C1335" s="1" t="s">
        <v>4603</v>
      </c>
      <c r="D1335" s="1" t="s">
        <v>48</v>
      </c>
      <c r="E1335" s="1" t="s">
        <v>469</v>
      </c>
      <c r="F1335" s="1" t="s">
        <v>4587</v>
      </c>
      <c r="G1335" s="1">
        <v>10</v>
      </c>
      <c r="H1335" s="1" t="s">
        <v>29</v>
      </c>
      <c r="I1335" s="1">
        <f t="shared" si="8"/>
        <v>10</v>
      </c>
      <c r="J1335" s="1" t="s">
        <v>4604</v>
      </c>
      <c r="K1335" s="125" t="s">
        <v>4118</v>
      </c>
      <c r="L1335" s="125" t="s">
        <v>4119</v>
      </c>
      <c r="M1335" s="1" t="s">
        <v>51</v>
      </c>
      <c r="N1335" s="1" t="s">
        <v>2644</v>
      </c>
    </row>
    <row r="1336" spans="1:14" ht="48">
      <c r="A1336" s="1">
        <v>7</v>
      </c>
      <c r="B1336" s="1" t="s">
        <v>4605</v>
      </c>
      <c r="C1336" s="1" t="s">
        <v>4606</v>
      </c>
      <c r="D1336" s="1" t="s">
        <v>48</v>
      </c>
      <c r="E1336" s="1" t="s">
        <v>2836</v>
      </c>
      <c r="F1336" s="1" t="s">
        <v>4587</v>
      </c>
      <c r="G1336" s="1">
        <v>10</v>
      </c>
      <c r="H1336" s="1" t="s">
        <v>29</v>
      </c>
      <c r="I1336" s="1">
        <f t="shared" si="8"/>
        <v>10</v>
      </c>
      <c r="J1336" s="1" t="s">
        <v>4607</v>
      </c>
      <c r="K1336" s="125" t="s">
        <v>4118</v>
      </c>
      <c r="L1336" s="125" t="s">
        <v>4119</v>
      </c>
      <c r="M1336" s="1" t="s">
        <v>51</v>
      </c>
      <c r="N1336" s="1" t="s">
        <v>2837</v>
      </c>
    </row>
    <row r="1337" spans="1:14" ht="48">
      <c r="A1337" s="1">
        <v>8</v>
      </c>
      <c r="B1337" s="1" t="s">
        <v>4608</v>
      </c>
      <c r="C1337" s="1" t="s">
        <v>4586</v>
      </c>
      <c r="D1337" s="1" t="s">
        <v>48</v>
      </c>
      <c r="E1337" s="1" t="s">
        <v>917</v>
      </c>
      <c r="F1337" s="1" t="s">
        <v>4587</v>
      </c>
      <c r="G1337" s="1">
        <v>10</v>
      </c>
      <c r="H1337" s="1" t="s">
        <v>29</v>
      </c>
      <c r="I1337" s="1">
        <f t="shared" si="8"/>
        <v>10</v>
      </c>
      <c r="J1337" s="1" t="s">
        <v>4609</v>
      </c>
      <c r="K1337" s="125" t="s">
        <v>4118</v>
      </c>
      <c r="L1337" s="125" t="s">
        <v>4119</v>
      </c>
      <c r="M1337" s="1" t="s">
        <v>51</v>
      </c>
      <c r="N1337" s="1" t="s">
        <v>2840</v>
      </c>
    </row>
    <row r="1338" spans="1:14" ht="60">
      <c r="A1338" s="1">
        <v>9</v>
      </c>
      <c r="B1338" s="1" t="s">
        <v>4610</v>
      </c>
      <c r="C1338" s="1" t="s">
        <v>4586</v>
      </c>
      <c r="D1338" s="1" t="s">
        <v>48</v>
      </c>
      <c r="E1338" s="1" t="s">
        <v>1815</v>
      </c>
      <c r="F1338" s="1" t="s">
        <v>4587</v>
      </c>
      <c r="G1338" s="1">
        <v>10</v>
      </c>
      <c r="H1338" s="1" t="s">
        <v>29</v>
      </c>
      <c r="I1338" s="1">
        <f t="shared" si="8"/>
        <v>10</v>
      </c>
      <c r="J1338" s="1" t="s">
        <v>4611</v>
      </c>
      <c r="K1338" s="125" t="s">
        <v>4118</v>
      </c>
      <c r="L1338" s="125" t="s">
        <v>4119</v>
      </c>
      <c r="M1338" s="1" t="s">
        <v>51</v>
      </c>
      <c r="N1338" s="1" t="s">
        <v>4612</v>
      </c>
    </row>
    <row r="1339" spans="1:14" ht="60">
      <c r="A1339" s="1">
        <v>10</v>
      </c>
      <c r="B1339" s="1" t="s">
        <v>4613</v>
      </c>
      <c r="C1339" s="1" t="s">
        <v>4614</v>
      </c>
      <c r="D1339" s="1" t="s">
        <v>48</v>
      </c>
      <c r="E1339" s="1" t="s">
        <v>1799</v>
      </c>
      <c r="F1339" s="1" t="s">
        <v>4587</v>
      </c>
      <c r="G1339" s="1">
        <v>10</v>
      </c>
      <c r="H1339" s="1" t="s">
        <v>29</v>
      </c>
      <c r="I1339" s="1">
        <f t="shared" si="8"/>
        <v>10</v>
      </c>
      <c r="J1339" s="1" t="s">
        <v>4615</v>
      </c>
      <c r="K1339" s="125" t="s">
        <v>4118</v>
      </c>
      <c r="L1339" s="125" t="s">
        <v>4119</v>
      </c>
      <c r="M1339" s="1" t="s">
        <v>51</v>
      </c>
      <c r="N1339" s="1" t="s">
        <v>2093</v>
      </c>
    </row>
    <row r="1340" spans="1:14" ht="60">
      <c r="A1340" s="1">
        <v>11</v>
      </c>
      <c r="B1340" s="1" t="s">
        <v>4616</v>
      </c>
      <c r="C1340" s="1" t="s">
        <v>4617</v>
      </c>
      <c r="D1340" s="1" t="s">
        <v>48</v>
      </c>
      <c r="E1340" s="1" t="s">
        <v>2087</v>
      </c>
      <c r="F1340" s="1" t="s">
        <v>4587</v>
      </c>
      <c r="G1340" s="1">
        <v>10</v>
      </c>
      <c r="H1340" s="1" t="s">
        <v>29</v>
      </c>
      <c r="I1340" s="1">
        <f t="shared" si="8"/>
        <v>10</v>
      </c>
      <c r="J1340" s="1" t="s">
        <v>4618</v>
      </c>
      <c r="K1340" s="125" t="s">
        <v>4118</v>
      </c>
      <c r="L1340" s="125" t="s">
        <v>4119</v>
      </c>
      <c r="M1340" s="1" t="s">
        <v>51</v>
      </c>
      <c r="N1340" s="1" t="s">
        <v>2089</v>
      </c>
    </row>
    <row r="1341" spans="1:14" ht="60">
      <c r="A1341" s="1">
        <v>12</v>
      </c>
      <c r="B1341" s="1" t="s">
        <v>4619</v>
      </c>
      <c r="C1341" s="1" t="s">
        <v>4620</v>
      </c>
      <c r="D1341" s="1" t="s">
        <v>48</v>
      </c>
      <c r="E1341" s="1" t="s">
        <v>1806</v>
      </c>
      <c r="F1341" s="1" t="s">
        <v>4587</v>
      </c>
      <c r="G1341" s="1">
        <v>10</v>
      </c>
      <c r="H1341" s="1" t="s">
        <v>29</v>
      </c>
      <c r="I1341" s="1">
        <f t="shared" si="8"/>
        <v>10</v>
      </c>
      <c r="J1341" s="1" t="s">
        <v>4621</v>
      </c>
      <c r="K1341" s="125" t="s">
        <v>4118</v>
      </c>
      <c r="L1341" s="125" t="s">
        <v>4119</v>
      </c>
      <c r="M1341" s="1" t="s">
        <v>51</v>
      </c>
      <c r="N1341" s="1" t="s">
        <v>2079</v>
      </c>
    </row>
    <row r="1342" spans="1:14" ht="60">
      <c r="A1342" s="1">
        <v>13</v>
      </c>
      <c r="B1342" s="1" t="s">
        <v>4622</v>
      </c>
      <c r="C1342" s="1" t="s">
        <v>4586</v>
      </c>
      <c r="D1342" s="1" t="s">
        <v>48</v>
      </c>
      <c r="E1342" s="1" t="s">
        <v>3908</v>
      </c>
      <c r="F1342" s="1" t="s">
        <v>4587</v>
      </c>
      <c r="G1342" s="1">
        <v>10</v>
      </c>
      <c r="H1342" s="1" t="s">
        <v>29</v>
      </c>
      <c r="I1342" s="1">
        <f t="shared" si="8"/>
        <v>10</v>
      </c>
      <c r="J1342" s="1" t="s">
        <v>4623</v>
      </c>
      <c r="K1342" s="125" t="s">
        <v>4118</v>
      </c>
      <c r="L1342" s="125" t="s">
        <v>4119</v>
      </c>
      <c r="M1342" s="1" t="s">
        <v>51</v>
      </c>
      <c r="N1342" s="1" t="s">
        <v>4624</v>
      </c>
    </row>
    <row r="1343" spans="1:14" ht="48">
      <c r="A1343" s="1">
        <v>14</v>
      </c>
      <c r="B1343" s="1" t="s">
        <v>4625</v>
      </c>
      <c r="C1343" s="1" t="s">
        <v>4626</v>
      </c>
      <c r="D1343" s="1" t="s">
        <v>48</v>
      </c>
      <c r="E1343" s="1" t="s">
        <v>3136</v>
      </c>
      <c r="F1343" s="1" t="s">
        <v>4587</v>
      </c>
      <c r="G1343" s="1">
        <v>5</v>
      </c>
      <c r="H1343" s="1" t="s">
        <v>29</v>
      </c>
      <c r="I1343" s="1">
        <f t="shared" si="8"/>
        <v>5</v>
      </c>
      <c r="J1343" s="1" t="s">
        <v>4627</v>
      </c>
      <c r="K1343" s="125" t="s">
        <v>4118</v>
      </c>
      <c r="L1343" s="125" t="s">
        <v>4119</v>
      </c>
      <c r="M1343" s="1" t="s">
        <v>51</v>
      </c>
      <c r="N1343" s="1" t="s">
        <v>4628</v>
      </c>
    </row>
    <row r="1344" spans="1:14" ht="72">
      <c r="A1344" s="1">
        <v>15</v>
      </c>
      <c r="B1344" s="1" t="s">
        <v>4629</v>
      </c>
      <c r="C1344" s="1" t="s">
        <v>4626</v>
      </c>
      <c r="D1344" s="1" t="s">
        <v>48</v>
      </c>
      <c r="E1344" s="1" t="s">
        <v>3136</v>
      </c>
      <c r="F1344" s="1" t="s">
        <v>4587</v>
      </c>
      <c r="G1344" s="1">
        <v>5</v>
      </c>
      <c r="H1344" s="1" t="s">
        <v>29</v>
      </c>
      <c r="I1344" s="1">
        <f t="shared" si="8"/>
        <v>5</v>
      </c>
      <c r="J1344" s="1" t="s">
        <v>4630</v>
      </c>
      <c r="K1344" s="125" t="s">
        <v>4118</v>
      </c>
      <c r="L1344" s="125" t="s">
        <v>4119</v>
      </c>
      <c r="M1344" s="1" t="s">
        <v>51</v>
      </c>
      <c r="N1344" s="1" t="s">
        <v>4628</v>
      </c>
    </row>
    <row r="1345" spans="1:14" ht="60">
      <c r="A1345" s="1">
        <v>16</v>
      </c>
      <c r="B1345" s="1" t="s">
        <v>4631</v>
      </c>
      <c r="C1345" s="1" t="s">
        <v>4586</v>
      </c>
      <c r="D1345" s="1" t="s">
        <v>48</v>
      </c>
      <c r="E1345" s="1" t="s">
        <v>4632</v>
      </c>
      <c r="F1345" s="1" t="s">
        <v>4587</v>
      </c>
      <c r="G1345" s="1">
        <v>10</v>
      </c>
      <c r="H1345" s="1" t="s">
        <v>29</v>
      </c>
      <c r="I1345" s="1">
        <f t="shared" si="8"/>
        <v>10</v>
      </c>
      <c r="J1345" s="1" t="s">
        <v>4633</v>
      </c>
      <c r="K1345" s="125" t="s">
        <v>4118</v>
      </c>
      <c r="L1345" s="125" t="s">
        <v>4119</v>
      </c>
      <c r="M1345" s="1" t="s">
        <v>51</v>
      </c>
      <c r="N1345" s="1" t="s">
        <v>4634</v>
      </c>
    </row>
    <row r="1346" spans="1:14" ht="48">
      <c r="A1346" s="1">
        <v>17</v>
      </c>
      <c r="B1346" s="1" t="s">
        <v>4635</v>
      </c>
      <c r="C1346" s="1" t="s">
        <v>4636</v>
      </c>
      <c r="D1346" s="1" t="s">
        <v>48</v>
      </c>
      <c r="E1346" s="1" t="s">
        <v>419</v>
      </c>
      <c r="F1346" s="1" t="s">
        <v>4587</v>
      </c>
      <c r="G1346" s="24">
        <v>10</v>
      </c>
      <c r="H1346" s="1" t="s">
        <v>29</v>
      </c>
      <c r="I1346" s="1">
        <f t="shared" si="8"/>
        <v>10</v>
      </c>
      <c r="J1346" s="1" t="s">
        <v>4637</v>
      </c>
      <c r="K1346" s="125" t="s">
        <v>4118</v>
      </c>
      <c r="L1346" s="125" t="s">
        <v>4119</v>
      </c>
      <c r="M1346" s="1" t="s">
        <v>51</v>
      </c>
      <c r="N1346" s="1" t="s">
        <v>2842</v>
      </c>
    </row>
    <row r="1347" spans="1:14" ht="60">
      <c r="A1347" s="1">
        <v>18</v>
      </c>
      <c r="B1347" s="1" t="s">
        <v>4638</v>
      </c>
      <c r="C1347" s="1" t="s">
        <v>4639</v>
      </c>
      <c r="D1347" s="1" t="s">
        <v>48</v>
      </c>
      <c r="E1347" s="1" t="s">
        <v>4640</v>
      </c>
      <c r="F1347" s="1" t="s">
        <v>4587</v>
      </c>
      <c r="G1347" s="24">
        <v>10</v>
      </c>
      <c r="H1347" s="1" t="s">
        <v>29</v>
      </c>
      <c r="I1347" s="1">
        <f t="shared" si="8"/>
        <v>10</v>
      </c>
      <c r="J1347" s="1" t="s">
        <v>4641</v>
      </c>
      <c r="K1347" s="125" t="s">
        <v>4118</v>
      </c>
      <c r="L1347" s="125" t="s">
        <v>4119</v>
      </c>
      <c r="M1347" s="1" t="s">
        <v>51</v>
      </c>
      <c r="N1347" s="1" t="s">
        <v>4642</v>
      </c>
    </row>
    <row r="1348" spans="1:14">
      <c r="A1348" s="1"/>
      <c r="B1348" s="1" t="s">
        <v>53</v>
      </c>
      <c r="C1348" s="1"/>
      <c r="D1348" s="1"/>
      <c r="E1348" s="1"/>
      <c r="F1348" s="1"/>
      <c r="G1348" s="1"/>
      <c r="H1348" s="1"/>
      <c r="I1348" s="1"/>
      <c r="J1348" s="1"/>
      <c r="K1348" s="17"/>
      <c r="L1348" s="17"/>
      <c r="M1348" s="1"/>
      <c r="N1348" s="1">
        <v>50</v>
      </c>
    </row>
    <row r="1349" spans="1:14" ht="84">
      <c r="A1349" s="9">
        <v>1</v>
      </c>
      <c r="B1349" s="9" t="s">
        <v>4643</v>
      </c>
      <c r="C1349" s="9" t="s">
        <v>4644</v>
      </c>
      <c r="D1349" s="9" t="s">
        <v>53</v>
      </c>
      <c r="E1349" s="9" t="s">
        <v>2316</v>
      </c>
      <c r="F1349" s="9" t="s">
        <v>4645</v>
      </c>
      <c r="G1349" s="9">
        <v>10</v>
      </c>
      <c r="H1349" s="1" t="s">
        <v>29</v>
      </c>
      <c r="I1349" s="9">
        <v>10</v>
      </c>
      <c r="J1349" s="9" t="s">
        <v>4646</v>
      </c>
      <c r="K1349" s="125" t="s">
        <v>4118</v>
      </c>
      <c r="L1349" s="125" t="s">
        <v>4119</v>
      </c>
      <c r="M1349" s="9" t="s">
        <v>4647</v>
      </c>
      <c r="N1349" s="9" t="s">
        <v>2659</v>
      </c>
    </row>
    <row r="1350" spans="1:14" ht="96">
      <c r="A1350" s="9">
        <v>2</v>
      </c>
      <c r="B1350" s="9" t="s">
        <v>4648</v>
      </c>
      <c r="C1350" s="9" t="s">
        <v>4649</v>
      </c>
      <c r="D1350" s="9" t="s">
        <v>53</v>
      </c>
      <c r="E1350" s="9" t="s">
        <v>806</v>
      </c>
      <c r="F1350" s="9" t="s">
        <v>1743</v>
      </c>
      <c r="G1350" s="9">
        <v>10</v>
      </c>
      <c r="H1350" s="1" t="s">
        <v>29</v>
      </c>
      <c r="I1350" s="9">
        <v>10</v>
      </c>
      <c r="J1350" s="9" t="s">
        <v>4650</v>
      </c>
      <c r="K1350" s="125" t="s">
        <v>4118</v>
      </c>
      <c r="L1350" s="125" t="s">
        <v>4119</v>
      </c>
      <c r="M1350" s="9" t="s">
        <v>4647</v>
      </c>
      <c r="N1350" s="9" t="s">
        <v>4651</v>
      </c>
    </row>
    <row r="1351" spans="1:14" ht="96">
      <c r="A1351" s="9">
        <v>3</v>
      </c>
      <c r="B1351" s="9" t="s">
        <v>4652</v>
      </c>
      <c r="C1351" s="9" t="s">
        <v>4653</v>
      </c>
      <c r="D1351" s="9" t="s">
        <v>53</v>
      </c>
      <c r="E1351" s="9" t="s">
        <v>3288</v>
      </c>
      <c r="F1351" s="9" t="s">
        <v>1409</v>
      </c>
      <c r="G1351" s="9">
        <v>10</v>
      </c>
      <c r="H1351" s="1" t="s">
        <v>29</v>
      </c>
      <c r="I1351" s="9">
        <v>10</v>
      </c>
      <c r="J1351" s="9" t="s">
        <v>4654</v>
      </c>
      <c r="K1351" s="125" t="s">
        <v>4118</v>
      </c>
      <c r="L1351" s="125" t="s">
        <v>4119</v>
      </c>
      <c r="M1351" s="9" t="s">
        <v>56</v>
      </c>
      <c r="N1351" s="9" t="s">
        <v>4655</v>
      </c>
    </row>
    <row r="1352" spans="1:14" ht="96">
      <c r="A1352" s="9">
        <v>4</v>
      </c>
      <c r="B1352" s="9" t="s">
        <v>4656</v>
      </c>
      <c r="C1352" s="9" t="s">
        <v>4657</v>
      </c>
      <c r="D1352" s="9" t="s">
        <v>53</v>
      </c>
      <c r="E1352" s="9" t="s">
        <v>2830</v>
      </c>
      <c r="F1352" s="9" t="s">
        <v>1409</v>
      </c>
      <c r="G1352" s="9">
        <v>5</v>
      </c>
      <c r="H1352" s="1" t="s">
        <v>29</v>
      </c>
      <c r="I1352" s="9">
        <v>5</v>
      </c>
      <c r="J1352" s="9" t="s">
        <v>4658</v>
      </c>
      <c r="K1352" s="125" t="s">
        <v>4118</v>
      </c>
      <c r="L1352" s="125" t="s">
        <v>4119</v>
      </c>
      <c r="M1352" s="9" t="s">
        <v>4647</v>
      </c>
      <c r="N1352" s="9" t="s">
        <v>2831</v>
      </c>
    </row>
    <row r="1353" spans="1:14" ht="96">
      <c r="A1353" s="9">
        <v>5</v>
      </c>
      <c r="B1353" s="9" t="s">
        <v>4659</v>
      </c>
      <c r="C1353" s="9" t="s">
        <v>4660</v>
      </c>
      <c r="D1353" s="9" t="s">
        <v>53</v>
      </c>
      <c r="E1353" s="9" t="s">
        <v>2830</v>
      </c>
      <c r="F1353" s="9" t="s">
        <v>1409</v>
      </c>
      <c r="G1353" s="9">
        <v>5</v>
      </c>
      <c r="H1353" s="1" t="s">
        <v>29</v>
      </c>
      <c r="I1353" s="9">
        <v>5</v>
      </c>
      <c r="J1353" s="9" t="s">
        <v>4661</v>
      </c>
      <c r="K1353" s="125" t="s">
        <v>4118</v>
      </c>
      <c r="L1353" s="125" t="s">
        <v>4119</v>
      </c>
      <c r="M1353" s="9" t="s">
        <v>4647</v>
      </c>
      <c r="N1353" s="9" t="s">
        <v>2831</v>
      </c>
    </row>
    <row r="1354" spans="1:14" ht="72">
      <c r="A1354" s="9">
        <v>6</v>
      </c>
      <c r="B1354" s="9" t="s">
        <v>4662</v>
      </c>
      <c r="C1354" s="9" t="s">
        <v>4663</v>
      </c>
      <c r="D1354" s="9" t="s">
        <v>53</v>
      </c>
      <c r="E1354" s="9" t="s">
        <v>1922</v>
      </c>
      <c r="F1354" s="9" t="s">
        <v>4664</v>
      </c>
      <c r="G1354" s="44">
        <v>10</v>
      </c>
      <c r="H1354" s="1" t="s">
        <v>29</v>
      </c>
      <c r="I1354" s="9">
        <v>10</v>
      </c>
      <c r="J1354" s="9" t="s">
        <v>4665</v>
      </c>
      <c r="K1354" s="125" t="s">
        <v>4118</v>
      </c>
      <c r="L1354" s="125" t="s">
        <v>4119</v>
      </c>
      <c r="M1354" s="9" t="s">
        <v>56</v>
      </c>
      <c r="N1354" s="9" t="s">
        <v>2827</v>
      </c>
    </row>
    <row r="1355" spans="1:14">
      <c r="A1355" s="1"/>
      <c r="B1355" s="1" t="s">
        <v>57</v>
      </c>
      <c r="C1355" s="1"/>
      <c r="D1355" s="1"/>
      <c r="E1355" s="1"/>
      <c r="F1355" s="1"/>
      <c r="G1355" s="1"/>
      <c r="H1355" s="1"/>
      <c r="I1355" s="1"/>
      <c r="J1355" s="1"/>
      <c r="K1355" s="17"/>
      <c r="L1355" s="17"/>
      <c r="M1355" s="1"/>
      <c r="N1355" s="1">
        <v>20</v>
      </c>
    </row>
    <row r="1356" spans="1:14" ht="72">
      <c r="A1356" s="1">
        <v>1</v>
      </c>
      <c r="B1356" s="1" t="s">
        <v>4666</v>
      </c>
      <c r="C1356" s="1" t="s">
        <v>4667</v>
      </c>
      <c r="D1356" s="1" t="s">
        <v>57</v>
      </c>
      <c r="E1356" s="1" t="s">
        <v>2491</v>
      </c>
      <c r="F1356" s="1" t="s">
        <v>4668</v>
      </c>
      <c r="G1356" s="4">
        <v>10</v>
      </c>
      <c r="H1356" s="1" t="s">
        <v>29</v>
      </c>
      <c r="I1356" s="4">
        <v>10</v>
      </c>
      <c r="J1356" s="33" t="s">
        <v>4669</v>
      </c>
      <c r="K1356" s="125" t="s">
        <v>4118</v>
      </c>
      <c r="L1356" s="125" t="s">
        <v>4119</v>
      </c>
      <c r="M1356" s="1" t="s">
        <v>4670</v>
      </c>
      <c r="N1356" s="1" t="s">
        <v>2879</v>
      </c>
    </row>
    <row r="1357" spans="1:14" ht="84">
      <c r="A1357" s="1">
        <v>2</v>
      </c>
      <c r="B1357" s="1" t="s">
        <v>4671</v>
      </c>
      <c r="C1357" s="1" t="s">
        <v>4672</v>
      </c>
      <c r="D1357" s="1" t="s">
        <v>57</v>
      </c>
      <c r="E1357" s="1" t="s">
        <v>4673</v>
      </c>
      <c r="F1357" s="1" t="s">
        <v>4674</v>
      </c>
      <c r="G1357" s="4">
        <v>10</v>
      </c>
      <c r="H1357" s="1" t="s">
        <v>4675</v>
      </c>
      <c r="I1357" s="4">
        <v>10</v>
      </c>
      <c r="J1357" s="33" t="s">
        <v>4676</v>
      </c>
      <c r="K1357" s="125" t="s">
        <v>4118</v>
      </c>
      <c r="L1357" s="125" t="s">
        <v>4119</v>
      </c>
      <c r="M1357" s="1" t="s">
        <v>4677</v>
      </c>
      <c r="N1357" s="1" t="s">
        <v>2881</v>
      </c>
    </row>
    <row r="1358" spans="1:14">
      <c r="A1358" s="1"/>
      <c r="B1358" s="1" t="s">
        <v>61</v>
      </c>
      <c r="C1358" s="1"/>
      <c r="D1358" s="1"/>
      <c r="E1358" s="1"/>
      <c r="F1358" s="1"/>
      <c r="G1358" s="1"/>
      <c r="H1358" s="1"/>
      <c r="I1358" s="1"/>
      <c r="J1358" s="1"/>
      <c r="K1358" s="17"/>
      <c r="L1358" s="17"/>
      <c r="M1358" s="1"/>
      <c r="N1358" s="1">
        <v>512.5</v>
      </c>
    </row>
    <row r="1359" spans="1:14" ht="48">
      <c r="A1359" s="1">
        <v>1</v>
      </c>
      <c r="B1359" s="1" t="s">
        <v>4678</v>
      </c>
      <c r="C1359" s="1" t="s">
        <v>4679</v>
      </c>
      <c r="D1359" s="1" t="s">
        <v>61</v>
      </c>
      <c r="E1359" s="1" t="s">
        <v>2387</v>
      </c>
      <c r="F1359" s="1" t="s">
        <v>1547</v>
      </c>
      <c r="G1359" s="48">
        <v>4</v>
      </c>
      <c r="H1359" s="1" t="s">
        <v>4675</v>
      </c>
      <c r="I1359" s="48">
        <v>4</v>
      </c>
      <c r="J1359" s="30" t="s">
        <v>4680</v>
      </c>
      <c r="K1359" s="125" t="s">
        <v>4118</v>
      </c>
      <c r="L1359" s="125" t="s">
        <v>4119</v>
      </c>
      <c r="M1359" s="1" t="s">
        <v>64</v>
      </c>
      <c r="N1359" s="1" t="s">
        <v>4681</v>
      </c>
    </row>
    <row r="1360" spans="1:14" ht="48">
      <c r="A1360" s="1">
        <v>2</v>
      </c>
      <c r="B1360" s="1" t="s">
        <v>4678</v>
      </c>
      <c r="C1360" s="1" t="s">
        <v>4682</v>
      </c>
      <c r="D1360" s="1" t="s">
        <v>61</v>
      </c>
      <c r="E1360" s="1" t="s">
        <v>2387</v>
      </c>
      <c r="F1360" s="1" t="s">
        <v>4683</v>
      </c>
      <c r="G1360" s="48">
        <v>6</v>
      </c>
      <c r="H1360" s="1" t="s">
        <v>4675</v>
      </c>
      <c r="I1360" s="48">
        <v>6</v>
      </c>
      <c r="J1360" s="30" t="s">
        <v>4684</v>
      </c>
      <c r="K1360" s="125" t="s">
        <v>4118</v>
      </c>
      <c r="L1360" s="125" t="s">
        <v>4119</v>
      </c>
      <c r="M1360" s="1" t="s">
        <v>64</v>
      </c>
      <c r="N1360" s="1" t="s">
        <v>4681</v>
      </c>
    </row>
    <row r="1361" spans="1:14" ht="36">
      <c r="A1361" s="1">
        <v>3</v>
      </c>
      <c r="B1361" s="1" t="s">
        <v>4685</v>
      </c>
      <c r="C1361" s="1" t="s">
        <v>4686</v>
      </c>
      <c r="D1361" s="1" t="s">
        <v>61</v>
      </c>
      <c r="E1361" s="1" t="s">
        <v>2271</v>
      </c>
      <c r="F1361" s="1" t="s">
        <v>1270</v>
      </c>
      <c r="G1361" s="48">
        <v>5</v>
      </c>
      <c r="H1361" s="1" t="s">
        <v>4675</v>
      </c>
      <c r="I1361" s="48">
        <v>5</v>
      </c>
      <c r="J1361" s="1" t="s">
        <v>4687</v>
      </c>
      <c r="K1361" s="125" t="s">
        <v>4118</v>
      </c>
      <c r="L1361" s="125" t="s">
        <v>4119</v>
      </c>
      <c r="M1361" s="1" t="s">
        <v>64</v>
      </c>
      <c r="N1361" s="1" t="s">
        <v>4688</v>
      </c>
    </row>
    <row r="1362" spans="1:14" ht="36">
      <c r="A1362" s="1">
        <v>4</v>
      </c>
      <c r="B1362" s="1" t="s">
        <v>4689</v>
      </c>
      <c r="C1362" s="1" t="s">
        <v>4686</v>
      </c>
      <c r="D1362" s="1" t="s">
        <v>61</v>
      </c>
      <c r="E1362" s="1" t="s">
        <v>2271</v>
      </c>
      <c r="F1362" s="1" t="s">
        <v>1270</v>
      </c>
      <c r="G1362" s="48">
        <v>5</v>
      </c>
      <c r="H1362" s="1" t="s">
        <v>4675</v>
      </c>
      <c r="I1362" s="48">
        <v>5</v>
      </c>
      <c r="J1362" s="1" t="s">
        <v>4687</v>
      </c>
      <c r="K1362" s="125" t="s">
        <v>4118</v>
      </c>
      <c r="L1362" s="125" t="s">
        <v>4119</v>
      </c>
      <c r="M1362" s="1" t="s">
        <v>64</v>
      </c>
      <c r="N1362" s="1" t="s">
        <v>4688</v>
      </c>
    </row>
    <row r="1363" spans="1:14" ht="48">
      <c r="A1363" s="1">
        <v>5</v>
      </c>
      <c r="B1363" s="1" t="s">
        <v>4690</v>
      </c>
      <c r="C1363" s="1" t="s">
        <v>4691</v>
      </c>
      <c r="D1363" s="1" t="s">
        <v>61</v>
      </c>
      <c r="E1363" s="1" t="s">
        <v>2100</v>
      </c>
      <c r="F1363" s="1" t="s">
        <v>4692</v>
      </c>
      <c r="G1363" s="48">
        <v>15</v>
      </c>
      <c r="H1363" s="1" t="s">
        <v>4675</v>
      </c>
      <c r="I1363" s="48">
        <v>15</v>
      </c>
      <c r="J1363" s="1" t="s">
        <v>4693</v>
      </c>
      <c r="K1363" s="125" t="s">
        <v>4118</v>
      </c>
      <c r="L1363" s="125" t="s">
        <v>4119</v>
      </c>
      <c r="M1363" s="1" t="s">
        <v>64</v>
      </c>
      <c r="N1363" s="1" t="s">
        <v>2100</v>
      </c>
    </row>
    <row r="1364" spans="1:14" ht="48">
      <c r="A1364" s="1">
        <v>6</v>
      </c>
      <c r="B1364" s="1" t="s">
        <v>4694</v>
      </c>
      <c r="C1364" s="1" t="s">
        <v>4695</v>
      </c>
      <c r="D1364" s="1" t="s">
        <v>61</v>
      </c>
      <c r="E1364" s="1" t="s">
        <v>1877</v>
      </c>
      <c r="F1364" s="1" t="s">
        <v>1568</v>
      </c>
      <c r="G1364" s="48">
        <v>10</v>
      </c>
      <c r="H1364" s="1" t="s">
        <v>4675</v>
      </c>
      <c r="I1364" s="48">
        <v>10</v>
      </c>
      <c r="J1364" s="1" t="s">
        <v>4696</v>
      </c>
      <c r="K1364" s="125" t="s">
        <v>4118</v>
      </c>
      <c r="L1364" s="125" t="s">
        <v>4119</v>
      </c>
      <c r="M1364" s="1" t="s">
        <v>64</v>
      </c>
      <c r="N1364" s="1" t="s">
        <v>1877</v>
      </c>
    </row>
    <row r="1365" spans="1:14" ht="36">
      <c r="A1365" s="1">
        <v>7</v>
      </c>
      <c r="B1365" s="1" t="s">
        <v>4697</v>
      </c>
      <c r="C1365" s="1" t="s">
        <v>4698</v>
      </c>
      <c r="D1365" s="1" t="s">
        <v>61</v>
      </c>
      <c r="E1365" s="1" t="s">
        <v>1877</v>
      </c>
      <c r="F1365" s="1" t="s">
        <v>4699</v>
      </c>
      <c r="G1365" s="48">
        <v>5</v>
      </c>
      <c r="H1365" s="1" t="s">
        <v>4675</v>
      </c>
      <c r="I1365" s="48">
        <v>5</v>
      </c>
      <c r="J1365" s="1" t="s">
        <v>4700</v>
      </c>
      <c r="K1365" s="125" t="s">
        <v>4118</v>
      </c>
      <c r="L1365" s="125" t="s">
        <v>4119</v>
      </c>
      <c r="M1365" s="1" t="s">
        <v>64</v>
      </c>
      <c r="N1365" s="1" t="s">
        <v>1877</v>
      </c>
    </row>
    <row r="1366" spans="1:14" ht="108">
      <c r="A1366" s="1">
        <v>8</v>
      </c>
      <c r="B1366" s="1" t="s">
        <v>4701</v>
      </c>
      <c r="C1366" s="1" t="s">
        <v>4702</v>
      </c>
      <c r="D1366" s="1" t="s">
        <v>61</v>
      </c>
      <c r="E1366" s="1" t="s">
        <v>4703</v>
      </c>
      <c r="F1366" s="1" t="s">
        <v>4704</v>
      </c>
      <c r="G1366" s="48">
        <v>4.8</v>
      </c>
      <c r="H1366" s="1" t="s">
        <v>4675</v>
      </c>
      <c r="I1366" s="48">
        <v>4.8</v>
      </c>
      <c r="J1366" s="1" t="s">
        <v>4705</v>
      </c>
      <c r="K1366" s="125" t="s">
        <v>4118</v>
      </c>
      <c r="L1366" s="125" t="s">
        <v>4119</v>
      </c>
      <c r="M1366" s="1" t="s">
        <v>1535</v>
      </c>
      <c r="N1366" s="1" t="s">
        <v>4706</v>
      </c>
    </row>
    <row r="1367" spans="1:14" ht="108">
      <c r="A1367" s="1">
        <v>9</v>
      </c>
      <c r="B1367" s="1" t="s">
        <v>4707</v>
      </c>
      <c r="C1367" s="1" t="s">
        <v>4708</v>
      </c>
      <c r="D1367" s="1" t="s">
        <v>61</v>
      </c>
      <c r="E1367" s="1" t="s">
        <v>4703</v>
      </c>
      <c r="F1367" s="1" t="s">
        <v>4704</v>
      </c>
      <c r="G1367" s="48">
        <v>5.2</v>
      </c>
      <c r="H1367" s="1" t="s">
        <v>4675</v>
      </c>
      <c r="I1367" s="48">
        <v>5.2</v>
      </c>
      <c r="J1367" s="1" t="s">
        <v>4709</v>
      </c>
      <c r="K1367" s="125" t="s">
        <v>4118</v>
      </c>
      <c r="L1367" s="125" t="s">
        <v>4119</v>
      </c>
      <c r="M1367" s="1" t="s">
        <v>1535</v>
      </c>
      <c r="N1367" s="1" t="s">
        <v>4706</v>
      </c>
    </row>
    <row r="1368" spans="1:14" ht="48">
      <c r="A1368" s="1">
        <v>10</v>
      </c>
      <c r="B1368" s="1" t="s">
        <v>4710</v>
      </c>
      <c r="C1368" s="1" t="s">
        <v>4711</v>
      </c>
      <c r="D1368" s="1" t="s">
        <v>61</v>
      </c>
      <c r="E1368" s="1" t="s">
        <v>2968</v>
      </c>
      <c r="F1368" s="1" t="s">
        <v>1346</v>
      </c>
      <c r="G1368" s="48">
        <v>4</v>
      </c>
      <c r="H1368" s="1" t="s">
        <v>4675</v>
      </c>
      <c r="I1368" s="48">
        <v>4</v>
      </c>
      <c r="J1368" s="30" t="s">
        <v>4712</v>
      </c>
      <c r="K1368" s="125" t="s">
        <v>4118</v>
      </c>
      <c r="L1368" s="125" t="s">
        <v>4119</v>
      </c>
      <c r="M1368" s="1" t="s">
        <v>64</v>
      </c>
      <c r="N1368" s="1" t="s">
        <v>4713</v>
      </c>
    </row>
    <row r="1369" spans="1:14" ht="36">
      <c r="A1369" s="1">
        <v>11</v>
      </c>
      <c r="B1369" s="1" t="s">
        <v>4714</v>
      </c>
      <c r="C1369" s="1" t="s">
        <v>4715</v>
      </c>
      <c r="D1369" s="1" t="s">
        <v>61</v>
      </c>
      <c r="E1369" s="1" t="s">
        <v>2968</v>
      </c>
      <c r="F1369" s="1" t="s">
        <v>1346</v>
      </c>
      <c r="G1369" s="48">
        <v>6</v>
      </c>
      <c r="H1369" s="1" t="s">
        <v>4675</v>
      </c>
      <c r="I1369" s="48">
        <v>6</v>
      </c>
      <c r="J1369" s="1" t="s">
        <v>4716</v>
      </c>
      <c r="K1369" s="125" t="s">
        <v>4118</v>
      </c>
      <c r="L1369" s="125" t="s">
        <v>4119</v>
      </c>
      <c r="M1369" s="1" t="s">
        <v>64</v>
      </c>
      <c r="N1369" s="1" t="s">
        <v>4713</v>
      </c>
    </row>
    <row r="1370" spans="1:14" ht="120">
      <c r="A1370" s="1">
        <v>12</v>
      </c>
      <c r="B1370" s="1" t="s">
        <v>4717</v>
      </c>
      <c r="C1370" s="1" t="s">
        <v>4718</v>
      </c>
      <c r="D1370" s="1" t="s">
        <v>1582</v>
      </c>
      <c r="E1370" s="1" t="s">
        <v>2097</v>
      </c>
      <c r="F1370" s="1" t="s">
        <v>1270</v>
      </c>
      <c r="G1370" s="48">
        <v>6</v>
      </c>
      <c r="H1370" s="1" t="s">
        <v>4675</v>
      </c>
      <c r="I1370" s="48">
        <v>6</v>
      </c>
      <c r="J1370" s="1" t="s">
        <v>4719</v>
      </c>
      <c r="K1370" s="125" t="s">
        <v>4118</v>
      </c>
      <c r="L1370" s="125" t="s">
        <v>4119</v>
      </c>
      <c r="M1370" s="1" t="s">
        <v>1582</v>
      </c>
      <c r="N1370" s="1" t="s">
        <v>2097</v>
      </c>
    </row>
    <row r="1371" spans="1:14" ht="24">
      <c r="A1371" s="1">
        <v>13</v>
      </c>
      <c r="B1371" s="1" t="s">
        <v>4720</v>
      </c>
      <c r="C1371" s="1" t="s">
        <v>4721</v>
      </c>
      <c r="D1371" s="1" t="s">
        <v>61</v>
      </c>
      <c r="E1371" s="1" t="s">
        <v>961</v>
      </c>
      <c r="F1371" s="1" t="s">
        <v>4722</v>
      </c>
      <c r="G1371" s="48">
        <v>3</v>
      </c>
      <c r="H1371" s="1" t="s">
        <v>4675</v>
      </c>
      <c r="I1371" s="48">
        <v>3</v>
      </c>
      <c r="J1371" s="1" t="s">
        <v>4723</v>
      </c>
      <c r="K1371" s="125" t="s">
        <v>4118</v>
      </c>
      <c r="L1371" s="125" t="s">
        <v>4119</v>
      </c>
      <c r="M1371" s="1" t="s">
        <v>64</v>
      </c>
      <c r="N1371" s="1" t="s">
        <v>2097</v>
      </c>
    </row>
    <row r="1372" spans="1:14" ht="24">
      <c r="A1372" s="1">
        <v>14</v>
      </c>
      <c r="B1372" s="1" t="s">
        <v>4724</v>
      </c>
      <c r="C1372" s="1" t="s">
        <v>4725</v>
      </c>
      <c r="D1372" s="1" t="s">
        <v>1582</v>
      </c>
      <c r="E1372" s="1" t="s">
        <v>2097</v>
      </c>
      <c r="F1372" s="1" t="s">
        <v>1580</v>
      </c>
      <c r="G1372" s="48">
        <v>1</v>
      </c>
      <c r="H1372" s="1" t="s">
        <v>4675</v>
      </c>
      <c r="I1372" s="48">
        <v>1</v>
      </c>
      <c r="J1372" s="1" t="s">
        <v>4726</v>
      </c>
      <c r="K1372" s="125" t="s">
        <v>4118</v>
      </c>
      <c r="L1372" s="125" t="s">
        <v>4119</v>
      </c>
      <c r="M1372" s="1" t="s">
        <v>1582</v>
      </c>
      <c r="N1372" s="1" t="s">
        <v>2097</v>
      </c>
    </row>
    <row r="1373" spans="1:14" ht="84">
      <c r="A1373" s="1">
        <v>15</v>
      </c>
      <c r="B1373" s="1" t="s">
        <v>4727</v>
      </c>
      <c r="C1373" s="1" t="s">
        <v>4728</v>
      </c>
      <c r="D1373" s="1" t="s">
        <v>61</v>
      </c>
      <c r="E1373" s="1" t="s">
        <v>845</v>
      </c>
      <c r="F1373" s="1" t="s">
        <v>4729</v>
      </c>
      <c r="G1373" s="48">
        <v>9</v>
      </c>
      <c r="H1373" s="1" t="s">
        <v>4675</v>
      </c>
      <c r="I1373" s="48">
        <v>9</v>
      </c>
      <c r="J1373" s="1" t="s">
        <v>4730</v>
      </c>
      <c r="K1373" s="125" t="s">
        <v>4118</v>
      </c>
      <c r="L1373" s="125" t="s">
        <v>4119</v>
      </c>
      <c r="M1373" s="1" t="s">
        <v>1535</v>
      </c>
      <c r="N1373" s="1" t="s">
        <v>4731</v>
      </c>
    </row>
    <row r="1374" spans="1:14" ht="84">
      <c r="A1374" s="1">
        <v>16</v>
      </c>
      <c r="B1374" s="1" t="s">
        <v>4727</v>
      </c>
      <c r="C1374" s="1" t="s">
        <v>4732</v>
      </c>
      <c r="D1374" s="1" t="s">
        <v>61</v>
      </c>
      <c r="E1374" s="1" t="s">
        <v>845</v>
      </c>
      <c r="F1374" s="1" t="s">
        <v>4729</v>
      </c>
      <c r="G1374" s="48">
        <v>6</v>
      </c>
      <c r="H1374" s="1" t="s">
        <v>4675</v>
      </c>
      <c r="I1374" s="48">
        <v>6</v>
      </c>
      <c r="J1374" s="1" t="s">
        <v>4733</v>
      </c>
      <c r="K1374" s="125" t="s">
        <v>4118</v>
      </c>
      <c r="L1374" s="125" t="s">
        <v>4119</v>
      </c>
      <c r="M1374" s="1" t="s">
        <v>1535</v>
      </c>
      <c r="N1374" s="1" t="s">
        <v>4731</v>
      </c>
    </row>
    <row r="1375" spans="1:14" ht="48">
      <c r="A1375" s="1">
        <v>17</v>
      </c>
      <c r="B1375" s="1" t="s">
        <v>4734</v>
      </c>
      <c r="C1375" s="1" t="s">
        <v>4735</v>
      </c>
      <c r="D1375" s="1" t="s">
        <v>61</v>
      </c>
      <c r="E1375" s="1" t="s">
        <v>4736</v>
      </c>
      <c r="F1375" s="1" t="s">
        <v>1409</v>
      </c>
      <c r="G1375" s="48">
        <v>10</v>
      </c>
      <c r="H1375" s="1" t="s">
        <v>4675</v>
      </c>
      <c r="I1375" s="48">
        <v>10</v>
      </c>
      <c r="J1375" s="30" t="s">
        <v>4737</v>
      </c>
      <c r="K1375" s="125" t="s">
        <v>4118</v>
      </c>
      <c r="L1375" s="125" t="s">
        <v>4119</v>
      </c>
      <c r="M1375" s="1" t="s">
        <v>1535</v>
      </c>
      <c r="N1375" s="1" t="s">
        <v>4736</v>
      </c>
    </row>
    <row r="1376" spans="1:14" ht="48">
      <c r="A1376" s="1">
        <v>18</v>
      </c>
      <c r="B1376" s="190" t="s">
        <v>4738</v>
      </c>
      <c r="C1376" s="190" t="s">
        <v>4739</v>
      </c>
      <c r="D1376" s="190" t="s">
        <v>61</v>
      </c>
      <c r="E1376" s="190" t="s">
        <v>3887</v>
      </c>
      <c r="F1376" s="190" t="s">
        <v>4740</v>
      </c>
      <c r="G1376" s="190">
        <v>10</v>
      </c>
      <c r="H1376" s="190">
        <v>10</v>
      </c>
      <c r="I1376" s="190">
        <v>10</v>
      </c>
      <c r="J1376" s="190" t="s">
        <v>4741</v>
      </c>
      <c r="K1376" s="190">
        <v>2019.09</v>
      </c>
      <c r="L1376" s="190">
        <v>2020.03</v>
      </c>
      <c r="M1376" s="190" t="s">
        <v>1582</v>
      </c>
      <c r="N1376" s="190" t="s">
        <v>1611</v>
      </c>
    </row>
    <row r="1377" spans="1:14" ht="48">
      <c r="A1377" s="1">
        <v>19</v>
      </c>
      <c r="B1377" s="190" t="s">
        <v>4738</v>
      </c>
      <c r="C1377" s="190" t="s">
        <v>4739</v>
      </c>
      <c r="D1377" s="190" t="s">
        <v>61</v>
      </c>
      <c r="E1377" s="190" t="s">
        <v>614</v>
      </c>
      <c r="F1377" s="190" t="s">
        <v>4740</v>
      </c>
      <c r="G1377" s="190">
        <v>10</v>
      </c>
      <c r="H1377" s="190">
        <v>10</v>
      </c>
      <c r="I1377" s="190">
        <v>10</v>
      </c>
      <c r="J1377" s="190" t="s">
        <v>4741</v>
      </c>
      <c r="K1377" s="190">
        <v>2019.09</v>
      </c>
      <c r="L1377" s="190">
        <v>2020.03</v>
      </c>
      <c r="M1377" s="190" t="s">
        <v>1582</v>
      </c>
      <c r="N1377" s="190" t="s">
        <v>614</v>
      </c>
    </row>
    <row r="1378" spans="1:14" ht="48">
      <c r="A1378" s="1">
        <v>20</v>
      </c>
      <c r="B1378" s="190" t="s">
        <v>4738</v>
      </c>
      <c r="C1378" s="190" t="s">
        <v>4742</v>
      </c>
      <c r="D1378" s="190" t="s">
        <v>61</v>
      </c>
      <c r="E1378" s="190" t="s">
        <v>845</v>
      </c>
      <c r="F1378" s="190" t="s">
        <v>4740</v>
      </c>
      <c r="G1378" s="190">
        <v>30</v>
      </c>
      <c r="H1378" s="190">
        <v>30</v>
      </c>
      <c r="I1378" s="190">
        <v>30</v>
      </c>
      <c r="J1378" s="190" t="s">
        <v>4741</v>
      </c>
      <c r="K1378" s="190">
        <v>2019.09</v>
      </c>
      <c r="L1378" s="190">
        <v>2020.03</v>
      </c>
      <c r="M1378" s="190" t="s">
        <v>1582</v>
      </c>
      <c r="N1378" s="190" t="s">
        <v>4731</v>
      </c>
    </row>
    <row r="1379" spans="1:14" ht="48">
      <c r="A1379" s="1">
        <v>21</v>
      </c>
      <c r="B1379" s="190" t="s">
        <v>4738</v>
      </c>
      <c r="C1379" s="190" t="s">
        <v>4739</v>
      </c>
      <c r="D1379" s="190" t="s">
        <v>61</v>
      </c>
      <c r="E1379" s="190" t="s">
        <v>1605</v>
      </c>
      <c r="F1379" s="190" t="s">
        <v>4740</v>
      </c>
      <c r="G1379" s="190">
        <v>10</v>
      </c>
      <c r="H1379" s="190">
        <v>10</v>
      </c>
      <c r="I1379" s="190">
        <v>10</v>
      </c>
      <c r="J1379" s="190" t="s">
        <v>4741</v>
      </c>
      <c r="K1379" s="190">
        <v>2019.09</v>
      </c>
      <c r="L1379" s="190">
        <v>2020.03</v>
      </c>
      <c r="M1379" s="190" t="s">
        <v>1582</v>
      </c>
      <c r="N1379" s="190" t="s">
        <v>1608</v>
      </c>
    </row>
    <row r="1380" spans="1:14" ht="48">
      <c r="A1380" s="1">
        <v>22</v>
      </c>
      <c r="B1380" s="190" t="s">
        <v>4743</v>
      </c>
      <c r="C1380" s="190" t="s">
        <v>4744</v>
      </c>
      <c r="D1380" s="190" t="s">
        <v>61</v>
      </c>
      <c r="E1380" s="190" t="s">
        <v>1605</v>
      </c>
      <c r="F1380" s="190" t="s">
        <v>4745</v>
      </c>
      <c r="G1380" s="190">
        <v>5</v>
      </c>
      <c r="H1380" s="190">
        <v>5</v>
      </c>
      <c r="I1380" s="190">
        <v>5</v>
      </c>
      <c r="J1380" s="190" t="s">
        <v>4746</v>
      </c>
      <c r="K1380" s="190">
        <v>2019.09</v>
      </c>
      <c r="L1380" s="190">
        <v>2020.03</v>
      </c>
      <c r="M1380" s="190" t="s">
        <v>1582</v>
      </c>
      <c r="N1380" s="190" t="s">
        <v>1608</v>
      </c>
    </row>
    <row r="1381" spans="1:14" ht="48">
      <c r="A1381" s="1">
        <v>23</v>
      </c>
      <c r="B1381" s="190" t="s">
        <v>4738</v>
      </c>
      <c r="C1381" s="190" t="s">
        <v>4739</v>
      </c>
      <c r="D1381" s="190" t="s">
        <v>61</v>
      </c>
      <c r="E1381" s="190" t="s">
        <v>1559</v>
      </c>
      <c r="F1381" s="190" t="s">
        <v>4740</v>
      </c>
      <c r="G1381" s="190">
        <v>10</v>
      </c>
      <c r="H1381" s="190">
        <v>10</v>
      </c>
      <c r="I1381" s="190">
        <v>10</v>
      </c>
      <c r="J1381" s="190" t="s">
        <v>4741</v>
      </c>
      <c r="K1381" s="190">
        <v>2019.09</v>
      </c>
      <c r="L1381" s="190">
        <v>2020.03</v>
      </c>
      <c r="M1381" s="190" t="s">
        <v>1582</v>
      </c>
      <c r="N1381" s="190" t="s">
        <v>1562</v>
      </c>
    </row>
    <row r="1382" spans="1:14" ht="60">
      <c r="A1382" s="1">
        <v>24</v>
      </c>
      <c r="B1382" s="191" t="s">
        <v>4747</v>
      </c>
      <c r="C1382" s="191" t="s">
        <v>4748</v>
      </c>
      <c r="D1382" s="191" t="s">
        <v>61</v>
      </c>
      <c r="E1382" s="191" t="s">
        <v>1559</v>
      </c>
      <c r="F1382" s="191" t="s">
        <v>4749</v>
      </c>
      <c r="G1382" s="191">
        <v>15</v>
      </c>
      <c r="H1382" s="191">
        <v>15</v>
      </c>
      <c r="I1382" s="191">
        <v>15</v>
      </c>
      <c r="J1382" s="191" t="s">
        <v>4750</v>
      </c>
      <c r="K1382" s="191">
        <v>2019.09</v>
      </c>
      <c r="L1382" s="191">
        <v>2020.03</v>
      </c>
      <c r="M1382" s="191" t="s">
        <v>1582</v>
      </c>
      <c r="N1382" s="191" t="s">
        <v>1562</v>
      </c>
    </row>
    <row r="1383" spans="1:14" ht="48">
      <c r="A1383" s="1">
        <v>25</v>
      </c>
      <c r="B1383" s="191" t="s">
        <v>4738</v>
      </c>
      <c r="C1383" s="191" t="s">
        <v>4739</v>
      </c>
      <c r="D1383" s="191" t="s">
        <v>61</v>
      </c>
      <c r="E1383" s="191" t="s">
        <v>2271</v>
      </c>
      <c r="F1383" s="191" t="s">
        <v>4740</v>
      </c>
      <c r="G1383" s="191">
        <v>10</v>
      </c>
      <c r="H1383" s="191">
        <v>10</v>
      </c>
      <c r="I1383" s="191">
        <v>10</v>
      </c>
      <c r="J1383" s="191" t="s">
        <v>4741</v>
      </c>
      <c r="K1383" s="191">
        <v>2019.09</v>
      </c>
      <c r="L1383" s="191">
        <v>2020.03</v>
      </c>
      <c r="M1383" s="191" t="s">
        <v>1582</v>
      </c>
      <c r="N1383" s="191" t="s">
        <v>4688</v>
      </c>
    </row>
    <row r="1384" spans="1:14" ht="48">
      <c r="A1384" s="1">
        <v>26</v>
      </c>
      <c r="B1384" s="191" t="s">
        <v>4738</v>
      </c>
      <c r="C1384" s="191" t="s">
        <v>4751</v>
      </c>
      <c r="D1384" s="191" t="s">
        <v>61</v>
      </c>
      <c r="E1384" s="191" t="s">
        <v>1877</v>
      </c>
      <c r="F1384" s="191" t="s">
        <v>4740</v>
      </c>
      <c r="G1384" s="191">
        <v>20</v>
      </c>
      <c r="H1384" s="191">
        <v>20</v>
      </c>
      <c r="I1384" s="191">
        <v>20</v>
      </c>
      <c r="J1384" s="191" t="s">
        <v>4741</v>
      </c>
      <c r="K1384" s="191">
        <v>2019.09</v>
      </c>
      <c r="L1384" s="191">
        <v>2020.03</v>
      </c>
      <c r="M1384" s="191" t="s">
        <v>1582</v>
      </c>
      <c r="N1384" s="191" t="s">
        <v>4752</v>
      </c>
    </row>
    <row r="1385" spans="1:14" ht="60">
      <c r="A1385" s="1">
        <v>27</v>
      </c>
      <c r="B1385" s="191" t="s">
        <v>1711</v>
      </c>
      <c r="C1385" s="191" t="s">
        <v>4753</v>
      </c>
      <c r="D1385" s="191" t="s">
        <v>61</v>
      </c>
      <c r="E1385" s="191" t="s">
        <v>1877</v>
      </c>
      <c r="F1385" s="191" t="s">
        <v>4754</v>
      </c>
      <c r="G1385" s="191">
        <v>10</v>
      </c>
      <c r="H1385" s="191">
        <v>10</v>
      </c>
      <c r="I1385" s="191">
        <v>10</v>
      </c>
      <c r="J1385" s="191" t="s">
        <v>4750</v>
      </c>
      <c r="K1385" s="191">
        <v>2019.09</v>
      </c>
      <c r="L1385" s="191">
        <v>2020.03</v>
      </c>
      <c r="M1385" s="191" t="s">
        <v>1582</v>
      </c>
      <c r="N1385" s="191" t="s">
        <v>4752</v>
      </c>
    </row>
    <row r="1386" spans="1:14" ht="48">
      <c r="A1386" s="1">
        <v>28</v>
      </c>
      <c r="B1386" s="191" t="s">
        <v>4738</v>
      </c>
      <c r="C1386" s="191" t="s">
        <v>4751</v>
      </c>
      <c r="D1386" s="191" t="s">
        <v>61</v>
      </c>
      <c r="E1386" s="191" t="s">
        <v>2968</v>
      </c>
      <c r="F1386" s="191" t="s">
        <v>4740</v>
      </c>
      <c r="G1386" s="191">
        <v>20</v>
      </c>
      <c r="H1386" s="191">
        <v>20</v>
      </c>
      <c r="I1386" s="191">
        <v>20</v>
      </c>
      <c r="J1386" s="191" t="s">
        <v>4741</v>
      </c>
      <c r="K1386" s="191">
        <v>2019.09</v>
      </c>
      <c r="L1386" s="191">
        <v>2020.03</v>
      </c>
      <c r="M1386" s="191" t="s">
        <v>1582</v>
      </c>
      <c r="N1386" s="191" t="s">
        <v>4713</v>
      </c>
    </row>
    <row r="1387" spans="1:14" ht="48">
      <c r="A1387" s="1">
        <v>29</v>
      </c>
      <c r="B1387" s="191" t="s">
        <v>4743</v>
      </c>
      <c r="C1387" s="191" t="s">
        <v>4744</v>
      </c>
      <c r="D1387" s="191" t="s">
        <v>61</v>
      </c>
      <c r="E1387" s="191" t="s">
        <v>2968</v>
      </c>
      <c r="F1387" s="191" t="s">
        <v>4745</v>
      </c>
      <c r="G1387" s="191">
        <v>5</v>
      </c>
      <c r="H1387" s="191">
        <v>5</v>
      </c>
      <c r="I1387" s="191">
        <v>5</v>
      </c>
      <c r="J1387" s="191" t="s">
        <v>4746</v>
      </c>
      <c r="K1387" s="191">
        <v>2019.09</v>
      </c>
      <c r="L1387" s="191">
        <v>2020.03</v>
      </c>
      <c r="M1387" s="191" t="s">
        <v>1582</v>
      </c>
      <c r="N1387" s="191" t="s">
        <v>4713</v>
      </c>
    </row>
    <row r="1388" spans="1:14" ht="24">
      <c r="A1388" s="1">
        <v>30</v>
      </c>
      <c r="B1388" s="191" t="s">
        <v>1711</v>
      </c>
      <c r="C1388" s="191" t="s">
        <v>4755</v>
      </c>
      <c r="D1388" s="191" t="s">
        <v>61</v>
      </c>
      <c r="E1388" s="191" t="s">
        <v>2968</v>
      </c>
      <c r="F1388" s="191" t="s">
        <v>4756</v>
      </c>
      <c r="G1388" s="191">
        <v>2.5</v>
      </c>
      <c r="H1388" s="191">
        <v>2.5</v>
      </c>
      <c r="I1388" s="191">
        <v>2.5</v>
      </c>
      <c r="J1388" s="191" t="s">
        <v>4719</v>
      </c>
      <c r="K1388" s="191">
        <v>2019.09</v>
      </c>
      <c r="L1388" s="191">
        <v>2020.03</v>
      </c>
      <c r="M1388" s="191" t="s">
        <v>1582</v>
      </c>
      <c r="N1388" s="191" t="s">
        <v>4713</v>
      </c>
    </row>
    <row r="1389" spans="1:14" ht="48">
      <c r="A1389" s="1">
        <v>31</v>
      </c>
      <c r="B1389" s="191" t="s">
        <v>4738</v>
      </c>
      <c r="C1389" s="191" t="s">
        <v>4739</v>
      </c>
      <c r="D1389" s="191" t="s">
        <v>61</v>
      </c>
      <c r="E1389" s="191" t="s">
        <v>678</v>
      </c>
      <c r="F1389" s="191" t="s">
        <v>4740</v>
      </c>
      <c r="G1389" s="191">
        <v>10</v>
      </c>
      <c r="H1389" s="191">
        <v>10</v>
      </c>
      <c r="I1389" s="191">
        <v>10</v>
      </c>
      <c r="J1389" s="191" t="s">
        <v>4741</v>
      </c>
      <c r="K1389" s="191">
        <v>2019.09</v>
      </c>
      <c r="L1389" s="191">
        <v>2020.03</v>
      </c>
      <c r="M1389" s="191" t="s">
        <v>1582</v>
      </c>
      <c r="N1389" s="191" t="s">
        <v>1553</v>
      </c>
    </row>
    <row r="1390" spans="1:14" ht="48">
      <c r="A1390" s="1">
        <v>32</v>
      </c>
      <c r="B1390" s="191" t="s">
        <v>4738</v>
      </c>
      <c r="C1390" s="191" t="s">
        <v>4751</v>
      </c>
      <c r="D1390" s="191" t="s">
        <v>61</v>
      </c>
      <c r="E1390" s="191" t="s">
        <v>2387</v>
      </c>
      <c r="F1390" s="191" t="s">
        <v>4740</v>
      </c>
      <c r="G1390" s="191">
        <v>20</v>
      </c>
      <c r="H1390" s="191">
        <v>20</v>
      </c>
      <c r="I1390" s="191">
        <v>20</v>
      </c>
      <c r="J1390" s="191" t="s">
        <v>4741</v>
      </c>
      <c r="K1390" s="191">
        <v>2019.09</v>
      </c>
      <c r="L1390" s="191">
        <v>2020.03</v>
      </c>
      <c r="M1390" s="191" t="s">
        <v>1582</v>
      </c>
      <c r="N1390" s="191" t="s">
        <v>4681</v>
      </c>
    </row>
    <row r="1391" spans="1:14" ht="72">
      <c r="A1391" s="1">
        <v>33</v>
      </c>
      <c r="B1391" s="191" t="s">
        <v>4757</v>
      </c>
      <c r="C1391" s="191" t="s">
        <v>4758</v>
      </c>
      <c r="D1391" s="191" t="s">
        <v>61</v>
      </c>
      <c r="E1391" s="191" t="s">
        <v>2387</v>
      </c>
      <c r="F1391" s="191" t="s">
        <v>4745</v>
      </c>
      <c r="G1391" s="191">
        <v>20</v>
      </c>
      <c r="H1391" s="191">
        <v>20</v>
      </c>
      <c r="I1391" s="191">
        <v>20</v>
      </c>
      <c r="J1391" s="191" t="s">
        <v>4759</v>
      </c>
      <c r="K1391" s="191">
        <v>2019.09</v>
      </c>
      <c r="L1391" s="191">
        <v>2020.03</v>
      </c>
      <c r="M1391" s="191" t="s">
        <v>1582</v>
      </c>
      <c r="N1391" s="191" t="s">
        <v>4681</v>
      </c>
    </row>
    <row r="1392" spans="1:14" ht="48">
      <c r="A1392" s="1">
        <v>34</v>
      </c>
      <c r="B1392" s="191" t="s">
        <v>4738</v>
      </c>
      <c r="C1392" s="191" t="s">
        <v>4751</v>
      </c>
      <c r="D1392" s="191" t="s">
        <v>61</v>
      </c>
      <c r="E1392" s="191" t="s">
        <v>4736</v>
      </c>
      <c r="F1392" s="191" t="s">
        <v>4740</v>
      </c>
      <c r="G1392" s="191">
        <v>10</v>
      </c>
      <c r="H1392" s="191">
        <v>10</v>
      </c>
      <c r="I1392" s="191">
        <v>10</v>
      </c>
      <c r="J1392" s="191" t="s">
        <v>4741</v>
      </c>
      <c r="K1392" s="191">
        <v>2019.09</v>
      </c>
      <c r="L1392" s="191">
        <v>2020.03</v>
      </c>
      <c r="M1392" s="191" t="s">
        <v>1582</v>
      </c>
      <c r="N1392" s="191" t="s">
        <v>4736</v>
      </c>
    </row>
    <row r="1393" spans="1:14" ht="60">
      <c r="A1393" s="1">
        <v>35</v>
      </c>
      <c r="B1393" s="191" t="s">
        <v>4757</v>
      </c>
      <c r="C1393" s="191" t="s">
        <v>4760</v>
      </c>
      <c r="D1393" s="191" t="s">
        <v>61</v>
      </c>
      <c r="E1393" s="191" t="s">
        <v>4736</v>
      </c>
      <c r="F1393" s="191" t="s">
        <v>4745</v>
      </c>
      <c r="G1393" s="191">
        <v>15</v>
      </c>
      <c r="H1393" s="191">
        <v>15</v>
      </c>
      <c r="I1393" s="191">
        <v>15</v>
      </c>
      <c r="J1393" s="191" t="s">
        <v>4750</v>
      </c>
      <c r="K1393" s="191">
        <v>2019.09</v>
      </c>
      <c r="L1393" s="191">
        <v>2020.03</v>
      </c>
      <c r="M1393" s="191" t="s">
        <v>1582</v>
      </c>
      <c r="N1393" s="191" t="s">
        <v>4736</v>
      </c>
    </row>
    <row r="1394" spans="1:14" ht="48">
      <c r="A1394" s="1">
        <v>36</v>
      </c>
      <c r="B1394" s="191" t="s">
        <v>4738</v>
      </c>
      <c r="C1394" s="191" t="s">
        <v>4739</v>
      </c>
      <c r="D1394" s="191" t="s">
        <v>61</v>
      </c>
      <c r="E1394" s="191" t="s">
        <v>860</v>
      </c>
      <c r="F1394" s="191" t="s">
        <v>4740</v>
      </c>
      <c r="G1394" s="191">
        <v>10</v>
      </c>
      <c r="H1394" s="191">
        <v>10</v>
      </c>
      <c r="I1394" s="191">
        <v>10</v>
      </c>
      <c r="J1394" s="191" t="s">
        <v>4741</v>
      </c>
      <c r="K1394" s="191">
        <v>2019.09</v>
      </c>
      <c r="L1394" s="191">
        <v>2020.03</v>
      </c>
      <c r="M1394" s="191" t="s">
        <v>1582</v>
      </c>
      <c r="N1394" s="191" t="s">
        <v>4761</v>
      </c>
    </row>
    <row r="1395" spans="1:14" ht="48">
      <c r="A1395" s="1">
        <v>37</v>
      </c>
      <c r="B1395" s="191" t="s">
        <v>4738</v>
      </c>
      <c r="C1395" s="191" t="s">
        <v>4739</v>
      </c>
      <c r="D1395" s="191" t="s">
        <v>61</v>
      </c>
      <c r="E1395" s="191" t="s">
        <v>4762</v>
      </c>
      <c r="F1395" s="191" t="s">
        <v>4740</v>
      </c>
      <c r="G1395" s="191">
        <v>10</v>
      </c>
      <c r="H1395" s="191">
        <v>10</v>
      </c>
      <c r="I1395" s="191">
        <v>10</v>
      </c>
      <c r="J1395" s="191" t="s">
        <v>4741</v>
      </c>
      <c r="K1395" s="191">
        <v>2019.09</v>
      </c>
      <c r="L1395" s="191">
        <v>2020.03</v>
      </c>
      <c r="M1395" s="191" t="s">
        <v>1582</v>
      </c>
      <c r="N1395" s="191" t="s">
        <v>1544</v>
      </c>
    </row>
    <row r="1396" spans="1:14" ht="48">
      <c r="A1396" s="1">
        <v>38</v>
      </c>
      <c r="B1396" s="191" t="s">
        <v>4738</v>
      </c>
      <c r="C1396" s="191" t="s">
        <v>4751</v>
      </c>
      <c r="D1396" s="191" t="s">
        <v>61</v>
      </c>
      <c r="E1396" s="191" t="s">
        <v>961</v>
      </c>
      <c r="F1396" s="191" t="s">
        <v>4740</v>
      </c>
      <c r="G1396" s="191">
        <v>20</v>
      </c>
      <c r="H1396" s="191">
        <v>20</v>
      </c>
      <c r="I1396" s="191">
        <v>20</v>
      </c>
      <c r="J1396" s="191" t="s">
        <v>4741</v>
      </c>
      <c r="K1396" s="191">
        <v>2019.09</v>
      </c>
      <c r="L1396" s="191">
        <v>2020.03</v>
      </c>
      <c r="M1396" s="191" t="s">
        <v>1582</v>
      </c>
      <c r="N1396" s="191" t="s">
        <v>2097</v>
      </c>
    </row>
    <row r="1397" spans="1:14" ht="72">
      <c r="A1397" s="1">
        <v>39</v>
      </c>
      <c r="B1397" s="191" t="s">
        <v>4747</v>
      </c>
      <c r="C1397" s="191" t="s">
        <v>4763</v>
      </c>
      <c r="D1397" s="191" t="s">
        <v>61</v>
      </c>
      <c r="E1397" s="191" t="s">
        <v>961</v>
      </c>
      <c r="F1397" s="191" t="s">
        <v>4764</v>
      </c>
      <c r="G1397" s="191">
        <v>5</v>
      </c>
      <c r="H1397" s="191">
        <v>5</v>
      </c>
      <c r="I1397" s="191">
        <v>5</v>
      </c>
      <c r="J1397" s="191" t="s">
        <v>4750</v>
      </c>
      <c r="K1397" s="191">
        <v>2019.09</v>
      </c>
      <c r="L1397" s="191">
        <v>2020.03</v>
      </c>
      <c r="M1397" s="191" t="s">
        <v>1582</v>
      </c>
      <c r="N1397" s="191" t="s">
        <v>2097</v>
      </c>
    </row>
    <row r="1398" spans="1:14" ht="48">
      <c r="A1398" s="1">
        <v>40</v>
      </c>
      <c r="B1398" s="191" t="s">
        <v>4738</v>
      </c>
      <c r="C1398" s="191" t="s">
        <v>4765</v>
      </c>
      <c r="D1398" s="191" t="s">
        <v>61</v>
      </c>
      <c r="E1398" s="191" t="s">
        <v>1596</v>
      </c>
      <c r="F1398" s="191" t="s">
        <v>4740</v>
      </c>
      <c r="G1398" s="191">
        <v>15</v>
      </c>
      <c r="H1398" s="191">
        <v>15</v>
      </c>
      <c r="I1398" s="191">
        <v>15</v>
      </c>
      <c r="J1398" s="191" t="s">
        <v>4741</v>
      </c>
      <c r="K1398" s="191">
        <v>2019.09</v>
      </c>
      <c r="L1398" s="191">
        <v>2020.03</v>
      </c>
      <c r="M1398" s="191" t="s">
        <v>1582</v>
      </c>
      <c r="N1398" s="191" t="s">
        <v>1599</v>
      </c>
    </row>
    <row r="1399" spans="1:14" ht="48">
      <c r="A1399" s="1">
        <v>41</v>
      </c>
      <c r="B1399" s="191" t="s">
        <v>4738</v>
      </c>
      <c r="C1399" s="191" t="s">
        <v>4751</v>
      </c>
      <c r="D1399" s="191" t="s">
        <v>61</v>
      </c>
      <c r="E1399" s="191" t="s">
        <v>2100</v>
      </c>
      <c r="F1399" s="191" t="s">
        <v>4740</v>
      </c>
      <c r="G1399" s="191">
        <v>20</v>
      </c>
      <c r="H1399" s="191">
        <v>20</v>
      </c>
      <c r="I1399" s="191">
        <v>20</v>
      </c>
      <c r="J1399" s="191" t="s">
        <v>4741</v>
      </c>
      <c r="K1399" s="191">
        <v>2019.09</v>
      </c>
      <c r="L1399" s="191">
        <v>2020.03</v>
      </c>
      <c r="M1399" s="191" t="s">
        <v>1582</v>
      </c>
      <c r="N1399" s="191" t="s">
        <v>2103</v>
      </c>
    </row>
    <row r="1400" spans="1:14" ht="48">
      <c r="A1400" s="1">
        <v>42</v>
      </c>
      <c r="B1400" s="191" t="s">
        <v>4738</v>
      </c>
      <c r="C1400" s="191" t="s">
        <v>4739</v>
      </c>
      <c r="D1400" s="191" t="s">
        <v>61</v>
      </c>
      <c r="E1400" s="191" t="s">
        <v>662</v>
      </c>
      <c r="F1400" s="191" t="s">
        <v>4740</v>
      </c>
      <c r="G1400" s="191">
        <v>10</v>
      </c>
      <c r="H1400" s="191">
        <v>10</v>
      </c>
      <c r="I1400" s="191">
        <v>10</v>
      </c>
      <c r="J1400" s="191" t="s">
        <v>4741</v>
      </c>
      <c r="K1400" s="191">
        <v>2019.09</v>
      </c>
      <c r="L1400" s="191">
        <v>2020.03</v>
      </c>
      <c r="M1400" s="191" t="s">
        <v>1582</v>
      </c>
      <c r="N1400" s="191" t="s">
        <v>1585</v>
      </c>
    </row>
    <row r="1401" spans="1:14" ht="60">
      <c r="A1401" s="1">
        <v>43</v>
      </c>
      <c r="B1401" s="191" t="s">
        <v>4766</v>
      </c>
      <c r="C1401" s="191" t="s">
        <v>4767</v>
      </c>
      <c r="D1401" s="191" t="s">
        <v>61</v>
      </c>
      <c r="E1401" s="191" t="s">
        <v>662</v>
      </c>
      <c r="F1401" s="191" t="s">
        <v>4768</v>
      </c>
      <c r="G1401" s="191">
        <v>10</v>
      </c>
      <c r="H1401" s="191">
        <v>10</v>
      </c>
      <c r="I1401" s="191">
        <v>10</v>
      </c>
      <c r="J1401" s="191" t="s">
        <v>4759</v>
      </c>
      <c r="K1401" s="191">
        <v>2019.09</v>
      </c>
      <c r="L1401" s="191">
        <v>2020.03</v>
      </c>
      <c r="M1401" s="191" t="s">
        <v>1582</v>
      </c>
      <c r="N1401" s="191" t="s">
        <v>1585</v>
      </c>
    </row>
    <row r="1402" spans="1:14" ht="48">
      <c r="A1402" s="1">
        <v>44</v>
      </c>
      <c r="B1402" s="191" t="s">
        <v>4738</v>
      </c>
      <c r="C1402" s="191" t="s">
        <v>4739</v>
      </c>
      <c r="D1402" s="191" t="s">
        <v>61</v>
      </c>
      <c r="E1402" s="191" t="s">
        <v>453</v>
      </c>
      <c r="F1402" s="191" t="s">
        <v>4740</v>
      </c>
      <c r="G1402" s="191">
        <v>10</v>
      </c>
      <c r="H1402" s="191">
        <v>10</v>
      </c>
      <c r="I1402" s="191">
        <v>10</v>
      </c>
      <c r="J1402" s="191" t="s">
        <v>4741</v>
      </c>
      <c r="K1402" s="191">
        <v>2019.09</v>
      </c>
      <c r="L1402" s="191">
        <v>2020.03</v>
      </c>
      <c r="M1402" s="191" t="s">
        <v>1582</v>
      </c>
      <c r="N1402" s="191" t="s">
        <v>1577</v>
      </c>
    </row>
    <row r="1403" spans="1:14" ht="72">
      <c r="A1403" s="1">
        <v>45</v>
      </c>
      <c r="B1403" s="191" t="s">
        <v>4769</v>
      </c>
      <c r="C1403" s="191" t="s">
        <v>4770</v>
      </c>
      <c r="D1403" s="191" t="s">
        <v>61</v>
      </c>
      <c r="E1403" s="191" t="s">
        <v>453</v>
      </c>
      <c r="F1403" s="191" t="s">
        <v>4771</v>
      </c>
      <c r="G1403" s="191">
        <v>15</v>
      </c>
      <c r="H1403" s="191">
        <v>15</v>
      </c>
      <c r="I1403" s="191">
        <v>15</v>
      </c>
      <c r="J1403" s="191" t="s">
        <v>4759</v>
      </c>
      <c r="K1403" s="191">
        <v>2019.09</v>
      </c>
      <c r="L1403" s="191">
        <v>2020.03</v>
      </c>
      <c r="M1403" s="191" t="s">
        <v>1582</v>
      </c>
      <c r="N1403" s="191" t="s">
        <v>1577</v>
      </c>
    </row>
    <row r="1404" spans="1:14" ht="48">
      <c r="A1404" s="1">
        <v>46</v>
      </c>
      <c r="B1404" s="191" t="s">
        <v>4738</v>
      </c>
      <c r="C1404" s="191" t="s">
        <v>4739</v>
      </c>
      <c r="D1404" s="191" t="s">
        <v>61</v>
      </c>
      <c r="E1404" s="191" t="s">
        <v>4772</v>
      </c>
      <c r="F1404" s="191" t="s">
        <v>4740</v>
      </c>
      <c r="G1404" s="191">
        <v>10</v>
      </c>
      <c r="H1404" s="191">
        <v>10</v>
      </c>
      <c r="I1404" s="191">
        <v>10</v>
      </c>
      <c r="J1404" s="191" t="s">
        <v>4741</v>
      </c>
      <c r="K1404" s="191">
        <v>2019.09</v>
      </c>
      <c r="L1404" s="191">
        <v>2020.03</v>
      </c>
      <c r="M1404" s="191" t="s">
        <v>1582</v>
      </c>
      <c r="N1404" s="191" t="s">
        <v>4773</v>
      </c>
    </row>
    <row r="1405" spans="1:14" ht="48">
      <c r="A1405" s="1">
        <v>47</v>
      </c>
      <c r="B1405" s="191" t="s">
        <v>4738</v>
      </c>
      <c r="C1405" s="191" t="s">
        <v>4739</v>
      </c>
      <c r="D1405" s="191" t="s">
        <v>61</v>
      </c>
      <c r="E1405" s="191" t="s">
        <v>1521</v>
      </c>
      <c r="F1405" s="191" t="s">
        <v>4740</v>
      </c>
      <c r="G1405" s="191">
        <v>10</v>
      </c>
      <c r="H1405" s="191">
        <v>10</v>
      </c>
      <c r="I1405" s="191">
        <v>10</v>
      </c>
      <c r="J1405" s="191" t="s">
        <v>4741</v>
      </c>
      <c r="K1405" s="191">
        <v>2019.09</v>
      </c>
      <c r="L1405" s="191">
        <v>2020.03</v>
      </c>
      <c r="M1405" s="191" t="s">
        <v>1582</v>
      </c>
      <c r="N1405" s="191" t="s">
        <v>1524</v>
      </c>
    </row>
    <row r="1406" spans="1:14" ht="48">
      <c r="A1406" s="1">
        <v>48</v>
      </c>
      <c r="B1406" s="191" t="s">
        <v>4738</v>
      </c>
      <c r="C1406" s="191" t="s">
        <v>4739</v>
      </c>
      <c r="D1406" s="191" t="s">
        <v>61</v>
      </c>
      <c r="E1406" s="191" t="s">
        <v>4774</v>
      </c>
      <c r="F1406" s="191" t="s">
        <v>4740</v>
      </c>
      <c r="G1406" s="191">
        <v>10</v>
      </c>
      <c r="H1406" s="191">
        <v>10</v>
      </c>
      <c r="I1406" s="191">
        <v>10</v>
      </c>
      <c r="J1406" s="191" t="s">
        <v>4741</v>
      </c>
      <c r="K1406" s="191">
        <v>2019.09</v>
      </c>
      <c r="L1406" s="191">
        <v>2020.03</v>
      </c>
      <c r="M1406" s="191" t="s">
        <v>1582</v>
      </c>
      <c r="N1406" s="191" t="s">
        <v>4706</v>
      </c>
    </row>
    <row r="1407" spans="1:14" ht="72">
      <c r="A1407" s="1">
        <v>49</v>
      </c>
      <c r="B1407" s="191" t="s">
        <v>4757</v>
      </c>
      <c r="C1407" s="191" t="s">
        <v>4775</v>
      </c>
      <c r="D1407" s="191" t="s">
        <v>61</v>
      </c>
      <c r="E1407" s="191" t="s">
        <v>4774</v>
      </c>
      <c r="F1407" s="191" t="s">
        <v>4745</v>
      </c>
      <c r="G1407" s="191">
        <v>10</v>
      </c>
      <c r="H1407" s="191">
        <v>10</v>
      </c>
      <c r="I1407" s="191">
        <v>10</v>
      </c>
      <c r="J1407" s="191" t="s">
        <v>4776</v>
      </c>
      <c r="K1407" s="191">
        <v>2019.09</v>
      </c>
      <c r="L1407" s="191">
        <v>2020.03</v>
      </c>
      <c r="M1407" s="191" t="s">
        <v>1582</v>
      </c>
      <c r="N1407" s="191" t="s">
        <v>4706</v>
      </c>
    </row>
    <row r="1408" spans="1:14" ht="48">
      <c r="A1408" s="1">
        <v>50</v>
      </c>
      <c r="B1408" s="191" t="s">
        <v>4738</v>
      </c>
      <c r="C1408" s="191" t="s">
        <v>4739</v>
      </c>
      <c r="D1408" s="191" t="s">
        <v>61</v>
      </c>
      <c r="E1408" s="191" t="s">
        <v>3871</v>
      </c>
      <c r="F1408" s="191" t="s">
        <v>4740</v>
      </c>
      <c r="G1408" s="191">
        <v>10</v>
      </c>
      <c r="H1408" s="191">
        <v>10</v>
      </c>
      <c r="I1408" s="191">
        <v>10</v>
      </c>
      <c r="J1408" s="191" t="s">
        <v>4741</v>
      </c>
      <c r="K1408" s="191">
        <v>2019.09</v>
      </c>
      <c r="L1408" s="191">
        <v>2020.03</v>
      </c>
      <c r="M1408" s="191" t="s">
        <v>1582</v>
      </c>
      <c r="N1408" s="191" t="s">
        <v>4777</v>
      </c>
    </row>
    <row r="1409" spans="1:14">
      <c r="A1409" s="1"/>
      <c r="B1409" s="1" t="s">
        <v>65</v>
      </c>
      <c r="C1409" s="1"/>
      <c r="D1409" s="1"/>
      <c r="E1409" s="1"/>
      <c r="F1409" s="1"/>
      <c r="G1409" s="1"/>
      <c r="H1409" s="1"/>
      <c r="I1409" s="1"/>
      <c r="J1409" s="1"/>
      <c r="K1409" s="17"/>
      <c r="L1409" s="17"/>
      <c r="M1409" s="1"/>
      <c r="N1409" s="1">
        <v>360</v>
      </c>
    </row>
    <row r="1410" spans="1:14" ht="84">
      <c r="A1410" s="1">
        <v>1</v>
      </c>
      <c r="B1410" s="33" t="s">
        <v>4778</v>
      </c>
      <c r="C1410" s="33" t="s">
        <v>4779</v>
      </c>
      <c r="D1410" s="1" t="s">
        <v>65</v>
      </c>
      <c r="E1410" s="1" t="s">
        <v>1639</v>
      </c>
      <c r="F1410" s="1" t="s">
        <v>4780</v>
      </c>
      <c r="G1410" s="1">
        <v>10</v>
      </c>
      <c r="H1410" s="1" t="s">
        <v>4675</v>
      </c>
      <c r="I1410" s="1">
        <v>10</v>
      </c>
      <c r="J1410" s="1" t="s">
        <v>4781</v>
      </c>
      <c r="K1410" s="125" t="s">
        <v>4118</v>
      </c>
      <c r="L1410" s="125" t="s">
        <v>4119</v>
      </c>
      <c r="M1410" s="1" t="s">
        <v>68</v>
      </c>
      <c r="N1410" s="1" t="s">
        <v>1642</v>
      </c>
    </row>
    <row r="1411" spans="1:14" ht="36">
      <c r="A1411" s="1">
        <v>2</v>
      </c>
      <c r="B1411" s="33" t="s">
        <v>4782</v>
      </c>
      <c r="C1411" s="33" t="s">
        <v>4783</v>
      </c>
      <c r="D1411" s="1" t="s">
        <v>65</v>
      </c>
      <c r="E1411" s="1" t="s">
        <v>1028</v>
      </c>
      <c r="F1411" s="1" t="s">
        <v>150</v>
      </c>
      <c r="G1411" s="43">
        <v>20</v>
      </c>
      <c r="H1411" s="1" t="s">
        <v>29</v>
      </c>
      <c r="I1411" s="43">
        <v>20</v>
      </c>
      <c r="J1411" s="33" t="s">
        <v>4784</v>
      </c>
      <c r="K1411" s="125" t="s">
        <v>4118</v>
      </c>
      <c r="L1411" s="125" t="s">
        <v>4119</v>
      </c>
      <c r="M1411" s="1" t="s">
        <v>68</v>
      </c>
      <c r="N1411" s="1" t="s">
        <v>2069</v>
      </c>
    </row>
    <row r="1412" spans="1:14" ht="72">
      <c r="A1412" s="1">
        <v>3</v>
      </c>
      <c r="B1412" s="33" t="s">
        <v>4785</v>
      </c>
      <c r="C1412" s="33" t="s">
        <v>4786</v>
      </c>
      <c r="D1412" s="1" t="s">
        <v>65</v>
      </c>
      <c r="E1412" s="33" t="s">
        <v>2463</v>
      </c>
      <c r="F1412" s="33" t="s">
        <v>4787</v>
      </c>
      <c r="G1412" s="1">
        <v>10</v>
      </c>
      <c r="H1412" s="1" t="s">
        <v>4675</v>
      </c>
      <c r="I1412" s="1">
        <v>10</v>
      </c>
      <c r="J1412" s="33" t="s">
        <v>4788</v>
      </c>
      <c r="K1412" s="125" t="s">
        <v>4118</v>
      </c>
      <c r="L1412" s="125" t="s">
        <v>4119</v>
      </c>
      <c r="M1412" s="33" t="s">
        <v>68</v>
      </c>
      <c r="N1412" s="33" t="s">
        <v>4789</v>
      </c>
    </row>
    <row r="1413" spans="1:14" ht="72">
      <c r="A1413" s="1">
        <v>4</v>
      </c>
      <c r="B1413" s="33" t="s">
        <v>4790</v>
      </c>
      <c r="C1413" s="33" t="s">
        <v>4791</v>
      </c>
      <c r="D1413" s="1" t="s">
        <v>65</v>
      </c>
      <c r="E1413" s="1" t="s">
        <v>3316</v>
      </c>
      <c r="F1413" s="1" t="s">
        <v>4787</v>
      </c>
      <c r="G1413" s="1">
        <v>10</v>
      </c>
      <c r="H1413" s="1" t="s">
        <v>4675</v>
      </c>
      <c r="I1413" s="1">
        <v>10</v>
      </c>
      <c r="J1413" s="33" t="s">
        <v>4788</v>
      </c>
      <c r="K1413" s="125" t="s">
        <v>4118</v>
      </c>
      <c r="L1413" s="125" t="s">
        <v>4119</v>
      </c>
      <c r="M1413" s="1" t="s">
        <v>68</v>
      </c>
      <c r="N1413" s="1" t="s">
        <v>4792</v>
      </c>
    </row>
    <row r="1414" spans="1:14" ht="50.25" customHeight="1">
      <c r="A1414" s="1">
        <v>5</v>
      </c>
      <c r="B1414" s="192" t="s">
        <v>4793</v>
      </c>
      <c r="C1414" s="193" t="s">
        <v>4794</v>
      </c>
      <c r="D1414" s="194" t="s">
        <v>4795</v>
      </c>
      <c r="E1414" s="192" t="s">
        <v>1628</v>
      </c>
      <c r="F1414" s="194" t="s">
        <v>4796</v>
      </c>
      <c r="G1414" s="194">
        <v>20</v>
      </c>
      <c r="H1414" s="194" t="s">
        <v>3115</v>
      </c>
      <c r="I1414" s="194">
        <v>20</v>
      </c>
      <c r="J1414" s="192" t="s">
        <v>4797</v>
      </c>
      <c r="K1414" s="194">
        <v>2019.08</v>
      </c>
      <c r="L1414" s="194">
        <v>2019.11</v>
      </c>
      <c r="M1414" s="194" t="s">
        <v>4798</v>
      </c>
      <c r="N1414" s="192" t="s">
        <v>1628</v>
      </c>
    </row>
    <row r="1415" spans="1:14" ht="67.5">
      <c r="A1415" s="1">
        <v>6</v>
      </c>
      <c r="B1415" s="195" t="s">
        <v>4799</v>
      </c>
      <c r="C1415" s="195" t="s">
        <v>4800</v>
      </c>
      <c r="D1415" s="196" t="s">
        <v>65</v>
      </c>
      <c r="E1415" s="195" t="s">
        <v>4801</v>
      </c>
      <c r="F1415" s="196" t="s">
        <v>4802</v>
      </c>
      <c r="G1415" s="196">
        <v>20</v>
      </c>
      <c r="H1415" s="196" t="s">
        <v>3115</v>
      </c>
      <c r="I1415" s="196">
        <v>20</v>
      </c>
      <c r="J1415" s="195" t="s">
        <v>4803</v>
      </c>
      <c r="K1415" s="196">
        <v>2019.08</v>
      </c>
      <c r="L1415" s="196">
        <v>2019.11</v>
      </c>
      <c r="M1415" s="196" t="s">
        <v>4798</v>
      </c>
      <c r="N1415" s="195" t="s">
        <v>1642</v>
      </c>
    </row>
    <row r="1416" spans="1:14" ht="67.5">
      <c r="A1416" s="1">
        <v>7</v>
      </c>
      <c r="B1416" s="195" t="s">
        <v>4804</v>
      </c>
      <c r="C1416" s="195" t="s">
        <v>4805</v>
      </c>
      <c r="D1416" s="196" t="s">
        <v>65</v>
      </c>
      <c r="E1416" s="195" t="s">
        <v>4806</v>
      </c>
      <c r="F1416" s="196" t="s">
        <v>4796</v>
      </c>
      <c r="G1416" s="196">
        <v>13</v>
      </c>
      <c r="H1416" s="196" t="s">
        <v>3115</v>
      </c>
      <c r="I1416" s="196">
        <v>13</v>
      </c>
      <c r="J1416" s="195" t="s">
        <v>4807</v>
      </c>
      <c r="K1416" s="196">
        <v>2019.08</v>
      </c>
      <c r="L1416" s="196">
        <v>2019.11</v>
      </c>
      <c r="M1416" s="196" t="s">
        <v>4798</v>
      </c>
      <c r="N1416" s="195" t="s">
        <v>1642</v>
      </c>
    </row>
    <row r="1417" spans="1:14" ht="67.5">
      <c r="A1417" s="1">
        <v>8</v>
      </c>
      <c r="B1417" s="195" t="s">
        <v>4808</v>
      </c>
      <c r="C1417" s="195" t="s">
        <v>4809</v>
      </c>
      <c r="D1417" s="196" t="s">
        <v>65</v>
      </c>
      <c r="E1417" s="195" t="s">
        <v>1633</v>
      </c>
      <c r="F1417" s="196" t="s">
        <v>4810</v>
      </c>
      <c r="G1417" s="196">
        <v>20</v>
      </c>
      <c r="H1417" s="196" t="s">
        <v>3115</v>
      </c>
      <c r="I1417" s="196">
        <v>20</v>
      </c>
      <c r="J1417" s="195" t="s">
        <v>4811</v>
      </c>
      <c r="K1417" s="196">
        <v>2019.08</v>
      </c>
      <c r="L1417" s="196">
        <v>2019.11</v>
      </c>
      <c r="M1417" s="196" t="s">
        <v>4798</v>
      </c>
      <c r="N1417" s="195" t="s">
        <v>1636</v>
      </c>
    </row>
    <row r="1418" spans="1:14" ht="67.5">
      <c r="A1418" s="1">
        <v>9</v>
      </c>
      <c r="B1418" s="195" t="s">
        <v>4812</v>
      </c>
      <c r="C1418" s="195" t="s">
        <v>4813</v>
      </c>
      <c r="D1418" s="196" t="s">
        <v>65</v>
      </c>
      <c r="E1418" s="195" t="s">
        <v>1665</v>
      </c>
      <c r="F1418" s="196" t="s">
        <v>4814</v>
      </c>
      <c r="G1418" s="196">
        <v>20</v>
      </c>
      <c r="H1418" s="196" t="s">
        <v>3115</v>
      </c>
      <c r="I1418" s="196">
        <v>20</v>
      </c>
      <c r="J1418" s="195" t="s">
        <v>4815</v>
      </c>
      <c r="K1418" s="196">
        <v>2019.08</v>
      </c>
      <c r="L1418" s="196">
        <v>2019.11</v>
      </c>
      <c r="M1418" s="196" t="s">
        <v>4798</v>
      </c>
      <c r="N1418" s="195" t="s">
        <v>1668</v>
      </c>
    </row>
    <row r="1419" spans="1:14" ht="54">
      <c r="A1419" s="1">
        <v>10</v>
      </c>
      <c r="B1419" s="195" t="s">
        <v>4816</v>
      </c>
      <c r="C1419" s="195" t="s">
        <v>4817</v>
      </c>
      <c r="D1419" s="196" t="s">
        <v>65</v>
      </c>
      <c r="E1419" s="195" t="s">
        <v>1665</v>
      </c>
      <c r="F1419" s="196" t="s">
        <v>4814</v>
      </c>
      <c r="G1419" s="196">
        <v>20</v>
      </c>
      <c r="H1419" s="196" t="s">
        <v>3115</v>
      </c>
      <c r="I1419" s="196">
        <v>20</v>
      </c>
      <c r="J1419" s="195" t="s">
        <v>4815</v>
      </c>
      <c r="K1419" s="196">
        <v>2019.08</v>
      </c>
      <c r="L1419" s="196">
        <v>2019.11</v>
      </c>
      <c r="M1419" s="196" t="s">
        <v>4798</v>
      </c>
      <c r="N1419" s="195" t="s">
        <v>1668</v>
      </c>
    </row>
    <row r="1420" spans="1:14" ht="162">
      <c r="A1420" s="1">
        <v>11</v>
      </c>
      <c r="B1420" s="195" t="s">
        <v>4818</v>
      </c>
      <c r="C1420" s="195" t="s">
        <v>4819</v>
      </c>
      <c r="D1420" s="196" t="s">
        <v>65</v>
      </c>
      <c r="E1420" s="195" t="s">
        <v>4820</v>
      </c>
      <c r="F1420" s="196" t="s">
        <v>4821</v>
      </c>
      <c r="G1420" s="196">
        <v>7</v>
      </c>
      <c r="H1420" s="196" t="s">
        <v>3115</v>
      </c>
      <c r="I1420" s="196">
        <v>7</v>
      </c>
      <c r="J1420" s="195" t="s">
        <v>4822</v>
      </c>
      <c r="K1420" s="196">
        <v>2019.08</v>
      </c>
      <c r="L1420" s="196">
        <v>2019.11</v>
      </c>
      <c r="M1420" s="196" t="s">
        <v>4798</v>
      </c>
      <c r="N1420" s="195" t="s">
        <v>4823</v>
      </c>
    </row>
    <row r="1421" spans="1:14" ht="108">
      <c r="A1421" s="1">
        <v>12</v>
      </c>
      <c r="B1421" s="195" t="s">
        <v>4824</v>
      </c>
      <c r="C1421" s="195" t="s">
        <v>4825</v>
      </c>
      <c r="D1421" s="196" t="s">
        <v>65</v>
      </c>
      <c r="E1421" s="195" t="s">
        <v>4820</v>
      </c>
      <c r="F1421" s="196" t="s">
        <v>4826</v>
      </c>
      <c r="G1421" s="196">
        <v>12</v>
      </c>
      <c r="H1421" s="196" t="s">
        <v>3115</v>
      </c>
      <c r="I1421" s="196">
        <v>12</v>
      </c>
      <c r="J1421" s="195" t="s">
        <v>4827</v>
      </c>
      <c r="K1421" s="196">
        <v>2019.08</v>
      </c>
      <c r="L1421" s="196">
        <v>2019.11</v>
      </c>
      <c r="M1421" s="196" t="s">
        <v>4798</v>
      </c>
      <c r="N1421" s="195" t="s">
        <v>4823</v>
      </c>
    </row>
    <row r="1422" spans="1:14" ht="81">
      <c r="A1422" s="1">
        <v>13</v>
      </c>
      <c r="B1422" s="195" t="s">
        <v>4828</v>
      </c>
      <c r="C1422" s="195" t="s">
        <v>4829</v>
      </c>
      <c r="D1422" s="196" t="s">
        <v>65</v>
      </c>
      <c r="E1422" s="195" t="s">
        <v>4830</v>
      </c>
      <c r="F1422" s="196" t="s">
        <v>4831</v>
      </c>
      <c r="G1422" s="196">
        <v>22</v>
      </c>
      <c r="H1422" s="196" t="s">
        <v>3115</v>
      </c>
      <c r="I1422" s="196">
        <v>22</v>
      </c>
      <c r="J1422" s="195" t="s">
        <v>4832</v>
      </c>
      <c r="K1422" s="196">
        <v>2019.08</v>
      </c>
      <c r="L1422" s="196">
        <v>2019.11</v>
      </c>
      <c r="M1422" s="196" t="s">
        <v>4798</v>
      </c>
      <c r="N1422" s="195" t="s">
        <v>1662</v>
      </c>
    </row>
    <row r="1423" spans="1:14" ht="40.5">
      <c r="A1423" s="1">
        <v>14</v>
      </c>
      <c r="B1423" s="195" t="s">
        <v>4833</v>
      </c>
      <c r="C1423" s="195" t="s">
        <v>4834</v>
      </c>
      <c r="D1423" s="196" t="s">
        <v>65</v>
      </c>
      <c r="E1423" s="195" t="s">
        <v>2427</v>
      </c>
      <c r="F1423" s="196" t="s">
        <v>4796</v>
      </c>
      <c r="G1423" s="196">
        <v>20</v>
      </c>
      <c r="H1423" s="196" t="s">
        <v>3115</v>
      </c>
      <c r="I1423" s="196">
        <v>20</v>
      </c>
      <c r="J1423" s="195" t="s">
        <v>4835</v>
      </c>
      <c r="K1423" s="196">
        <v>2019.08</v>
      </c>
      <c r="L1423" s="196">
        <v>2019.11</v>
      </c>
      <c r="M1423" s="196" t="s">
        <v>4798</v>
      </c>
      <c r="N1423" s="195" t="s">
        <v>1625</v>
      </c>
    </row>
    <row r="1424" spans="1:14" ht="67.5">
      <c r="A1424" s="1">
        <v>15</v>
      </c>
      <c r="B1424" s="195" t="s">
        <v>4836</v>
      </c>
      <c r="C1424" s="195" t="s">
        <v>4837</v>
      </c>
      <c r="D1424" s="196" t="s">
        <v>65</v>
      </c>
      <c r="E1424" s="195" t="s">
        <v>1676</v>
      </c>
      <c r="F1424" s="196" t="s">
        <v>4838</v>
      </c>
      <c r="G1424" s="196">
        <v>15</v>
      </c>
      <c r="H1424" s="196" t="s">
        <v>3115</v>
      </c>
      <c r="I1424" s="196">
        <v>15</v>
      </c>
      <c r="J1424" s="195" t="s">
        <v>4839</v>
      </c>
      <c r="K1424" s="196">
        <v>2019.08</v>
      </c>
      <c r="L1424" s="196">
        <v>2019.11</v>
      </c>
      <c r="M1424" s="196" t="s">
        <v>4798</v>
      </c>
      <c r="N1424" s="195" t="s">
        <v>1679</v>
      </c>
    </row>
    <row r="1425" spans="1:14" ht="27">
      <c r="A1425" s="1">
        <v>16</v>
      </c>
      <c r="B1425" s="197" t="s">
        <v>4840</v>
      </c>
      <c r="C1425" s="197" t="s">
        <v>4386</v>
      </c>
      <c r="D1425" s="198" t="s">
        <v>65</v>
      </c>
      <c r="E1425" s="197" t="s">
        <v>1982</v>
      </c>
      <c r="F1425" s="198" t="s">
        <v>4796</v>
      </c>
      <c r="G1425" s="198">
        <v>19</v>
      </c>
      <c r="H1425" s="198" t="s">
        <v>3115</v>
      </c>
      <c r="I1425" s="198">
        <v>19</v>
      </c>
      <c r="J1425" s="197" t="s">
        <v>4841</v>
      </c>
      <c r="K1425" s="198">
        <v>2019.08</v>
      </c>
      <c r="L1425" s="198">
        <v>2019.11</v>
      </c>
      <c r="M1425" s="198" t="s">
        <v>4798</v>
      </c>
      <c r="N1425" s="197" t="s">
        <v>2737</v>
      </c>
    </row>
    <row r="1426" spans="1:14" ht="27">
      <c r="A1426" s="1">
        <v>17</v>
      </c>
      <c r="B1426" s="197" t="s">
        <v>4842</v>
      </c>
      <c r="C1426" s="197" t="s">
        <v>4843</v>
      </c>
      <c r="D1426" s="198" t="s">
        <v>65</v>
      </c>
      <c r="E1426" s="197" t="s">
        <v>2062</v>
      </c>
      <c r="F1426" s="199"/>
      <c r="G1426" s="198">
        <v>15</v>
      </c>
      <c r="H1426" s="198" t="s">
        <v>3115</v>
      </c>
      <c r="I1426" s="198">
        <v>15</v>
      </c>
      <c r="J1426" s="197" t="s">
        <v>4844</v>
      </c>
      <c r="K1426" s="198">
        <v>2019.08</v>
      </c>
      <c r="L1426" s="198">
        <v>2019.11</v>
      </c>
      <c r="M1426" s="198" t="s">
        <v>4798</v>
      </c>
      <c r="N1426" s="197" t="s">
        <v>1619</v>
      </c>
    </row>
    <row r="1427" spans="1:14" ht="40.5">
      <c r="A1427" s="1">
        <v>18</v>
      </c>
      <c r="B1427" s="197" t="s">
        <v>4845</v>
      </c>
      <c r="C1427" s="197" t="s">
        <v>4846</v>
      </c>
      <c r="D1427" s="198" t="s">
        <v>65</v>
      </c>
      <c r="E1427" s="197" t="s">
        <v>2062</v>
      </c>
      <c r="F1427" s="198" t="s">
        <v>4847</v>
      </c>
      <c r="G1427" s="198">
        <v>7</v>
      </c>
      <c r="H1427" s="198" t="s">
        <v>3115</v>
      </c>
      <c r="I1427" s="198">
        <v>7</v>
      </c>
      <c r="J1427" s="197" t="s">
        <v>4844</v>
      </c>
      <c r="K1427" s="198">
        <v>2019.08</v>
      </c>
      <c r="L1427" s="198">
        <v>2019.11</v>
      </c>
      <c r="M1427" s="198" t="s">
        <v>4798</v>
      </c>
      <c r="N1427" s="197" t="s">
        <v>1619</v>
      </c>
    </row>
    <row r="1428" spans="1:14" ht="67.5">
      <c r="A1428" s="1">
        <v>19</v>
      </c>
      <c r="B1428" s="197" t="s">
        <v>4848</v>
      </c>
      <c r="C1428" s="197" t="s">
        <v>4849</v>
      </c>
      <c r="D1428" s="198" t="s">
        <v>65</v>
      </c>
      <c r="E1428" s="197" t="s">
        <v>3316</v>
      </c>
      <c r="F1428" s="198" t="s">
        <v>4850</v>
      </c>
      <c r="G1428" s="198">
        <v>20</v>
      </c>
      <c r="H1428" s="198" t="s">
        <v>3115</v>
      </c>
      <c r="I1428" s="198">
        <v>20</v>
      </c>
      <c r="J1428" s="197" t="s">
        <v>4851</v>
      </c>
      <c r="K1428" s="198">
        <v>2019.08</v>
      </c>
      <c r="L1428" s="198">
        <v>2019.11</v>
      </c>
      <c r="M1428" s="198" t="s">
        <v>4798</v>
      </c>
      <c r="N1428" s="197" t="s">
        <v>4792</v>
      </c>
    </row>
    <row r="1429" spans="1:14" ht="54">
      <c r="A1429" s="1">
        <v>20</v>
      </c>
      <c r="B1429" s="197" t="s">
        <v>4852</v>
      </c>
      <c r="C1429" s="197" t="s">
        <v>4853</v>
      </c>
      <c r="D1429" s="198" t="s">
        <v>65</v>
      </c>
      <c r="E1429" s="197" t="s">
        <v>1089</v>
      </c>
      <c r="F1429" s="198" t="s">
        <v>4796</v>
      </c>
      <c r="G1429" s="198">
        <v>20</v>
      </c>
      <c r="H1429" s="198" t="s">
        <v>3115</v>
      </c>
      <c r="I1429" s="198">
        <v>20</v>
      </c>
      <c r="J1429" s="197" t="s">
        <v>4854</v>
      </c>
      <c r="K1429" s="198">
        <v>2019.08</v>
      </c>
      <c r="L1429" s="198">
        <v>2019.11</v>
      </c>
      <c r="M1429" s="198" t="s">
        <v>4798</v>
      </c>
      <c r="N1429" s="197" t="s">
        <v>1092</v>
      </c>
    </row>
    <row r="1430" spans="1:14" ht="54">
      <c r="A1430" s="1">
        <v>21</v>
      </c>
      <c r="B1430" s="197" t="s">
        <v>4855</v>
      </c>
      <c r="C1430" s="197" t="s">
        <v>4856</v>
      </c>
      <c r="D1430" s="198" t="s">
        <v>65</v>
      </c>
      <c r="E1430" s="197" t="s">
        <v>4857</v>
      </c>
      <c r="F1430" s="199"/>
      <c r="G1430" s="198">
        <v>24</v>
      </c>
      <c r="H1430" s="198" t="s">
        <v>3115</v>
      </c>
      <c r="I1430" s="198">
        <v>24</v>
      </c>
      <c r="J1430" s="197" t="s">
        <v>4858</v>
      </c>
      <c r="K1430" s="198">
        <v>2019.08</v>
      </c>
      <c r="L1430" s="198">
        <v>2019.11</v>
      </c>
      <c r="M1430" s="198" t="s">
        <v>4798</v>
      </c>
      <c r="N1430" s="197" t="s">
        <v>4789</v>
      </c>
    </row>
    <row r="1431" spans="1:14" ht="67.5">
      <c r="A1431" s="1">
        <v>22</v>
      </c>
      <c r="B1431" s="197" t="s">
        <v>4859</v>
      </c>
      <c r="C1431" s="197" t="s">
        <v>4860</v>
      </c>
      <c r="D1431" s="198" t="s">
        <v>65</v>
      </c>
      <c r="E1431" s="197" t="s">
        <v>4861</v>
      </c>
      <c r="F1431" s="198" t="s">
        <v>1346</v>
      </c>
      <c r="G1431" s="198">
        <v>3.5</v>
      </c>
      <c r="H1431" s="199"/>
      <c r="I1431" s="198">
        <v>3.5</v>
      </c>
      <c r="J1431" s="197" t="s">
        <v>4851</v>
      </c>
      <c r="K1431" s="198">
        <v>2019.08</v>
      </c>
      <c r="L1431" s="198">
        <v>2019.11</v>
      </c>
      <c r="M1431" s="198" t="s">
        <v>4798</v>
      </c>
      <c r="N1431" s="197" t="s">
        <v>4862</v>
      </c>
    </row>
    <row r="1432" spans="1:14" ht="67.5">
      <c r="A1432" s="1">
        <v>23</v>
      </c>
      <c r="B1432" s="197" t="s">
        <v>4863</v>
      </c>
      <c r="C1432" s="197" t="s">
        <v>4864</v>
      </c>
      <c r="D1432" s="198" t="s">
        <v>65</v>
      </c>
      <c r="E1432" s="197" t="s">
        <v>4861</v>
      </c>
      <c r="F1432" s="198" t="s">
        <v>1346</v>
      </c>
      <c r="G1432" s="198">
        <v>6.5</v>
      </c>
      <c r="H1432" s="199"/>
      <c r="I1432" s="198">
        <v>6.5</v>
      </c>
      <c r="J1432" s="197" t="s">
        <v>4865</v>
      </c>
      <c r="K1432" s="198">
        <v>2019.08</v>
      </c>
      <c r="L1432" s="198">
        <v>2019.11</v>
      </c>
      <c r="M1432" s="198" t="s">
        <v>4798</v>
      </c>
      <c r="N1432" s="197" t="s">
        <v>4862</v>
      </c>
    </row>
    <row r="1433" spans="1:14" ht="67.5">
      <c r="A1433" s="1">
        <v>24</v>
      </c>
      <c r="B1433" s="197" t="s">
        <v>4866</v>
      </c>
      <c r="C1433" s="197" t="s">
        <v>4867</v>
      </c>
      <c r="D1433" s="198" t="s">
        <v>65</v>
      </c>
      <c r="E1433" s="197" t="s">
        <v>4861</v>
      </c>
      <c r="F1433" s="198" t="s">
        <v>1346</v>
      </c>
      <c r="G1433" s="198">
        <v>6</v>
      </c>
      <c r="H1433" s="199"/>
      <c r="I1433" s="198">
        <v>6</v>
      </c>
      <c r="J1433" s="197" t="s">
        <v>4868</v>
      </c>
      <c r="K1433" s="198">
        <v>2019.08</v>
      </c>
      <c r="L1433" s="198">
        <v>2019.11</v>
      </c>
      <c r="M1433" s="198" t="s">
        <v>4798</v>
      </c>
      <c r="N1433" s="197" t="s">
        <v>4862</v>
      </c>
    </row>
    <row r="1434" spans="1:14">
      <c r="A1434" s="1"/>
      <c r="B1434" s="1" t="s">
        <v>69</v>
      </c>
      <c r="C1434" s="1"/>
      <c r="D1434" s="1"/>
      <c r="E1434" s="1"/>
      <c r="F1434" s="1"/>
      <c r="G1434" s="1"/>
      <c r="H1434" s="1"/>
      <c r="I1434" s="1"/>
      <c r="J1434" s="1"/>
      <c r="K1434" s="17"/>
      <c r="L1434" s="17"/>
      <c r="M1434" s="1"/>
      <c r="N1434" s="1">
        <v>130</v>
      </c>
    </row>
    <row r="1435" spans="1:14" ht="48">
      <c r="A1435" s="1">
        <v>1</v>
      </c>
      <c r="B1435" s="1" t="s">
        <v>2637</v>
      </c>
      <c r="C1435" s="1" t="s">
        <v>4869</v>
      </c>
      <c r="D1435" s="1" t="s">
        <v>69</v>
      </c>
      <c r="E1435" s="1" t="s">
        <v>2639</v>
      </c>
      <c r="F1435" s="1" t="s">
        <v>1683</v>
      </c>
      <c r="G1435" s="4">
        <v>10</v>
      </c>
      <c r="H1435" s="4" t="s">
        <v>4675</v>
      </c>
      <c r="I1435" s="4">
        <v>10</v>
      </c>
      <c r="J1435" s="35" t="s">
        <v>4870</v>
      </c>
      <c r="K1435" s="125" t="s">
        <v>4118</v>
      </c>
      <c r="L1435" s="125" t="s">
        <v>4119</v>
      </c>
      <c r="M1435" s="1" t="s">
        <v>72</v>
      </c>
      <c r="N1435" s="1" t="s">
        <v>4871</v>
      </c>
    </row>
    <row r="1436" spans="1:14" ht="48">
      <c r="A1436" s="1">
        <v>2</v>
      </c>
      <c r="B1436" s="1" t="s">
        <v>4872</v>
      </c>
      <c r="C1436" s="1" t="s">
        <v>4873</v>
      </c>
      <c r="D1436" s="1" t="s">
        <v>69</v>
      </c>
      <c r="E1436" s="1" t="s">
        <v>2427</v>
      </c>
      <c r="F1436" s="1" t="s">
        <v>1683</v>
      </c>
      <c r="G1436" s="4">
        <v>10</v>
      </c>
      <c r="H1436" s="4" t="s">
        <v>4675</v>
      </c>
      <c r="I1436" s="4">
        <v>10</v>
      </c>
      <c r="J1436" s="35" t="s">
        <v>4874</v>
      </c>
      <c r="K1436" s="125" t="s">
        <v>4118</v>
      </c>
      <c r="L1436" s="125" t="s">
        <v>4119</v>
      </c>
      <c r="M1436" s="1" t="s">
        <v>72</v>
      </c>
      <c r="N1436" s="1" t="s">
        <v>4875</v>
      </c>
    </row>
    <row r="1437" spans="1:14" ht="84">
      <c r="A1437" s="1">
        <v>3</v>
      </c>
      <c r="B1437" s="1" t="s">
        <v>4876</v>
      </c>
      <c r="C1437" s="1" t="s">
        <v>4877</v>
      </c>
      <c r="D1437" s="1" t="s">
        <v>69</v>
      </c>
      <c r="E1437" s="1" t="s">
        <v>2109</v>
      </c>
      <c r="F1437" s="1" t="s">
        <v>1102</v>
      </c>
      <c r="G1437" s="4">
        <v>6</v>
      </c>
      <c r="H1437" s="4" t="s">
        <v>4675</v>
      </c>
      <c r="I1437" s="4">
        <v>6</v>
      </c>
      <c r="J1437" s="35" t="s">
        <v>4878</v>
      </c>
      <c r="K1437" s="125" t="s">
        <v>4118</v>
      </c>
      <c r="L1437" s="125" t="s">
        <v>4119</v>
      </c>
      <c r="M1437" s="1" t="s">
        <v>72</v>
      </c>
      <c r="N1437" s="1" t="s">
        <v>4879</v>
      </c>
    </row>
    <row r="1438" spans="1:14" ht="60">
      <c r="A1438" s="1">
        <v>4</v>
      </c>
      <c r="B1438" s="1" t="s">
        <v>4880</v>
      </c>
      <c r="C1438" s="1" t="s">
        <v>4881</v>
      </c>
      <c r="D1438" s="1" t="s">
        <v>69</v>
      </c>
      <c r="E1438" s="1" t="s">
        <v>2109</v>
      </c>
      <c r="F1438" s="1" t="s">
        <v>1376</v>
      </c>
      <c r="G1438" s="4">
        <v>4</v>
      </c>
      <c r="H1438" s="4" t="s">
        <v>4675</v>
      </c>
      <c r="I1438" s="4">
        <v>4</v>
      </c>
      <c r="J1438" s="35" t="s">
        <v>4882</v>
      </c>
      <c r="K1438" s="125" t="s">
        <v>4118</v>
      </c>
      <c r="L1438" s="125" t="s">
        <v>4119</v>
      </c>
      <c r="M1438" s="1" t="s">
        <v>72</v>
      </c>
      <c r="N1438" s="1" t="s">
        <v>4879</v>
      </c>
    </row>
    <row r="1439" spans="1:14" ht="60">
      <c r="A1439" s="1">
        <v>5</v>
      </c>
      <c r="B1439" s="1" t="s">
        <v>4883</v>
      </c>
      <c r="C1439" s="1" t="s">
        <v>4884</v>
      </c>
      <c r="D1439" s="1" t="s">
        <v>69</v>
      </c>
      <c r="E1439" s="1" t="s">
        <v>620</v>
      </c>
      <c r="F1439" s="1" t="s">
        <v>1409</v>
      </c>
      <c r="G1439" s="1">
        <v>10</v>
      </c>
      <c r="H1439" s="4" t="s">
        <v>4675</v>
      </c>
      <c r="I1439" s="1">
        <v>10</v>
      </c>
      <c r="J1439" s="35" t="s">
        <v>4885</v>
      </c>
      <c r="K1439" s="125" t="s">
        <v>4118</v>
      </c>
      <c r="L1439" s="125" t="s">
        <v>4119</v>
      </c>
      <c r="M1439" s="1" t="s">
        <v>72</v>
      </c>
      <c r="N1439" s="1" t="s">
        <v>4886</v>
      </c>
    </row>
    <row r="1440" spans="1:14" ht="60">
      <c r="A1440" s="1">
        <v>6</v>
      </c>
      <c r="B1440" s="1" t="s">
        <v>4887</v>
      </c>
      <c r="C1440" s="1" t="s">
        <v>4888</v>
      </c>
      <c r="D1440" s="1" t="s">
        <v>69</v>
      </c>
      <c r="E1440" s="1" t="s">
        <v>469</v>
      </c>
      <c r="F1440" s="1" t="s">
        <v>1683</v>
      </c>
      <c r="G1440" s="1">
        <v>10</v>
      </c>
      <c r="H1440" s="4" t="s">
        <v>4675</v>
      </c>
      <c r="I1440" s="1">
        <v>10</v>
      </c>
      <c r="J1440" s="35" t="s">
        <v>4889</v>
      </c>
      <c r="K1440" s="125" t="s">
        <v>4118</v>
      </c>
      <c r="L1440" s="125" t="s">
        <v>4119</v>
      </c>
      <c r="M1440" s="1" t="s">
        <v>72</v>
      </c>
      <c r="N1440" s="1" t="s">
        <v>4890</v>
      </c>
    </row>
    <row r="1441" spans="1:14" ht="36">
      <c r="A1441" s="1">
        <v>7</v>
      </c>
      <c r="B1441" s="1" t="s">
        <v>4891</v>
      </c>
      <c r="C1441" s="1" t="s">
        <v>4892</v>
      </c>
      <c r="D1441" s="1" t="s">
        <v>69</v>
      </c>
      <c r="E1441" s="1" t="s">
        <v>2819</v>
      </c>
      <c r="F1441" s="1" t="s">
        <v>1683</v>
      </c>
      <c r="G1441" s="1">
        <v>10</v>
      </c>
      <c r="H1441" s="4" t="s">
        <v>4675</v>
      </c>
      <c r="I1441" s="1">
        <v>10</v>
      </c>
      <c r="J1441" s="35" t="s">
        <v>4893</v>
      </c>
      <c r="K1441" s="125" t="s">
        <v>4118</v>
      </c>
      <c r="L1441" s="125" t="s">
        <v>4119</v>
      </c>
      <c r="M1441" s="1" t="s">
        <v>72</v>
      </c>
      <c r="N1441" s="1" t="s">
        <v>4894</v>
      </c>
    </row>
    <row r="1442" spans="1:14" ht="48">
      <c r="A1442" s="1">
        <v>8</v>
      </c>
      <c r="B1442" s="1" t="s">
        <v>4895</v>
      </c>
      <c r="C1442" s="1" t="s">
        <v>4896</v>
      </c>
      <c r="D1442" s="1" t="s">
        <v>69</v>
      </c>
      <c r="E1442" s="1" t="s">
        <v>2824</v>
      </c>
      <c r="F1442" s="1" t="s">
        <v>1367</v>
      </c>
      <c r="G1442" s="1">
        <v>5</v>
      </c>
      <c r="H1442" s="4" t="s">
        <v>4675</v>
      </c>
      <c r="I1442" s="1">
        <v>5</v>
      </c>
      <c r="J1442" s="35" t="s">
        <v>4897</v>
      </c>
      <c r="K1442" s="125" t="s">
        <v>4118</v>
      </c>
      <c r="L1442" s="125" t="s">
        <v>4119</v>
      </c>
      <c r="M1442" s="1" t="s">
        <v>72</v>
      </c>
      <c r="N1442" s="1" t="s">
        <v>2825</v>
      </c>
    </row>
    <row r="1443" spans="1:14" ht="48">
      <c r="A1443" s="1">
        <v>9</v>
      </c>
      <c r="B1443" s="1" t="s">
        <v>4747</v>
      </c>
      <c r="C1443" s="1" t="s">
        <v>4898</v>
      </c>
      <c r="D1443" s="1" t="s">
        <v>69</v>
      </c>
      <c r="E1443" s="1" t="s">
        <v>2824</v>
      </c>
      <c r="F1443" s="1" t="s">
        <v>1683</v>
      </c>
      <c r="G1443" s="1">
        <v>5</v>
      </c>
      <c r="H1443" s="4" t="s">
        <v>4675</v>
      </c>
      <c r="I1443" s="1">
        <v>5</v>
      </c>
      <c r="J1443" s="35" t="s">
        <v>4899</v>
      </c>
      <c r="K1443" s="125" t="s">
        <v>4118</v>
      </c>
      <c r="L1443" s="125" t="s">
        <v>4119</v>
      </c>
      <c r="M1443" s="1" t="s">
        <v>72</v>
      </c>
      <c r="N1443" s="1" t="s">
        <v>2825</v>
      </c>
    </row>
    <row r="1444" spans="1:14" ht="60">
      <c r="A1444" s="1">
        <v>10</v>
      </c>
      <c r="B1444" s="1" t="s">
        <v>4900</v>
      </c>
      <c r="C1444" s="1" t="s">
        <v>4901</v>
      </c>
      <c r="D1444" s="1" t="s">
        <v>69</v>
      </c>
      <c r="E1444" s="1" t="s">
        <v>1625</v>
      </c>
      <c r="F1444" s="1" t="s">
        <v>4902</v>
      </c>
      <c r="G1444" s="1">
        <v>27</v>
      </c>
      <c r="H1444" s="4" t="s">
        <v>4675</v>
      </c>
      <c r="I1444" s="1">
        <v>27</v>
      </c>
      <c r="J1444" s="35" t="s">
        <v>4903</v>
      </c>
      <c r="K1444" s="125" t="s">
        <v>4118</v>
      </c>
      <c r="L1444" s="125" t="s">
        <v>4119</v>
      </c>
      <c r="M1444" s="1" t="s">
        <v>72</v>
      </c>
      <c r="N1444" s="1" t="s">
        <v>1625</v>
      </c>
    </row>
    <row r="1445" spans="1:14" ht="36">
      <c r="A1445" s="1">
        <v>11</v>
      </c>
      <c r="B1445" s="1" t="s">
        <v>4904</v>
      </c>
      <c r="C1445" s="1" t="s">
        <v>4905</v>
      </c>
      <c r="D1445" s="1" t="s">
        <v>69</v>
      </c>
      <c r="E1445" s="1" t="s">
        <v>1625</v>
      </c>
      <c r="F1445" s="1" t="s">
        <v>4906</v>
      </c>
      <c r="G1445" s="1">
        <v>3</v>
      </c>
      <c r="H1445" s="4" t="s">
        <v>4675</v>
      </c>
      <c r="I1445" s="1">
        <v>3</v>
      </c>
      <c r="J1445" s="35" t="s">
        <v>4907</v>
      </c>
      <c r="K1445" s="125" t="s">
        <v>4118</v>
      </c>
      <c r="L1445" s="125" t="s">
        <v>4119</v>
      </c>
      <c r="M1445" s="1" t="s">
        <v>72</v>
      </c>
      <c r="N1445" s="1" t="s">
        <v>1625</v>
      </c>
    </row>
    <row r="1446" spans="1:14" ht="36">
      <c r="A1446" s="1">
        <v>12</v>
      </c>
      <c r="B1446" s="1" t="s">
        <v>4908</v>
      </c>
      <c r="C1446" s="1" t="s">
        <v>4909</v>
      </c>
      <c r="D1446" s="1" t="s">
        <v>69</v>
      </c>
      <c r="E1446" s="1" t="s">
        <v>2640</v>
      </c>
      <c r="F1446" s="1" t="s">
        <v>4910</v>
      </c>
      <c r="G1446" s="1">
        <v>30</v>
      </c>
      <c r="H1446" s="4" t="s">
        <v>4675</v>
      </c>
      <c r="I1446" s="1">
        <v>30</v>
      </c>
      <c r="J1446" s="35" t="s">
        <v>4911</v>
      </c>
      <c r="K1446" s="125" t="s">
        <v>4118</v>
      </c>
      <c r="L1446" s="125" t="s">
        <v>4119</v>
      </c>
      <c r="M1446" s="1" t="s">
        <v>72</v>
      </c>
      <c r="N1446" s="1" t="s">
        <v>2640</v>
      </c>
    </row>
    <row r="1447" spans="1:14">
      <c r="A1447" s="1"/>
      <c r="B1447" s="1" t="s">
        <v>73</v>
      </c>
      <c r="C1447" s="1"/>
      <c r="D1447" s="1"/>
      <c r="E1447" s="1"/>
      <c r="F1447" s="1"/>
      <c r="G1447" s="1"/>
      <c r="H1447" s="1"/>
      <c r="I1447" s="1"/>
      <c r="J1447" s="1"/>
      <c r="K1447" s="17"/>
      <c r="L1447" s="17"/>
      <c r="M1447" s="1"/>
      <c r="N1447" s="1">
        <v>386</v>
      </c>
    </row>
    <row r="1448" spans="1:14" ht="96">
      <c r="A1448" s="1">
        <v>1</v>
      </c>
      <c r="B1448" s="1" t="s">
        <v>4912</v>
      </c>
      <c r="C1448" s="1" t="s">
        <v>4913</v>
      </c>
      <c r="D1448" s="1" t="s">
        <v>73</v>
      </c>
      <c r="E1448" s="1" t="s">
        <v>713</v>
      </c>
      <c r="F1448" s="1" t="s">
        <v>1743</v>
      </c>
      <c r="G1448" s="1">
        <v>10</v>
      </c>
      <c r="H1448" s="1" t="s">
        <v>4675</v>
      </c>
      <c r="I1448" s="1">
        <v>10</v>
      </c>
      <c r="J1448" s="1" t="s">
        <v>4914</v>
      </c>
      <c r="K1448" s="125" t="s">
        <v>4118</v>
      </c>
      <c r="L1448" s="125" t="s">
        <v>4119</v>
      </c>
      <c r="M1448" s="1" t="s">
        <v>76</v>
      </c>
      <c r="N1448" s="1" t="s">
        <v>4915</v>
      </c>
    </row>
    <row r="1449" spans="1:14" ht="108">
      <c r="A1449" s="1">
        <v>2</v>
      </c>
      <c r="B1449" s="1" t="s">
        <v>4916</v>
      </c>
      <c r="C1449" s="1" t="s">
        <v>4917</v>
      </c>
      <c r="D1449" s="1" t="s">
        <v>73</v>
      </c>
      <c r="E1449" s="1" t="s">
        <v>189</v>
      </c>
      <c r="F1449" s="1" t="s">
        <v>1743</v>
      </c>
      <c r="G1449" s="1">
        <v>10</v>
      </c>
      <c r="H1449" s="1" t="s">
        <v>4675</v>
      </c>
      <c r="I1449" s="1">
        <v>10</v>
      </c>
      <c r="J1449" s="1" t="s">
        <v>4918</v>
      </c>
      <c r="K1449" s="125" t="s">
        <v>4118</v>
      </c>
      <c r="L1449" s="125" t="s">
        <v>4119</v>
      </c>
      <c r="M1449" s="1" t="s">
        <v>76</v>
      </c>
      <c r="N1449" s="1" t="s">
        <v>2834</v>
      </c>
    </row>
    <row r="1450" spans="1:14" ht="96">
      <c r="A1450" s="1">
        <v>3</v>
      </c>
      <c r="B1450" s="1" t="s">
        <v>4919</v>
      </c>
      <c r="C1450" s="1" t="s">
        <v>4920</v>
      </c>
      <c r="D1450" s="1" t="s">
        <v>73</v>
      </c>
      <c r="E1450" s="1" t="s">
        <v>826</v>
      </c>
      <c r="F1450" s="1" t="s">
        <v>1743</v>
      </c>
      <c r="G1450" s="1">
        <v>10</v>
      </c>
      <c r="H1450" s="1" t="s">
        <v>4675</v>
      </c>
      <c r="I1450" s="1">
        <v>10</v>
      </c>
      <c r="J1450" s="1" t="s">
        <v>4921</v>
      </c>
      <c r="K1450" s="125" t="s">
        <v>4118</v>
      </c>
      <c r="L1450" s="125" t="s">
        <v>4119</v>
      </c>
      <c r="M1450" s="1" t="s">
        <v>76</v>
      </c>
      <c r="N1450" s="1" t="s">
        <v>2695</v>
      </c>
    </row>
    <row r="1451" spans="1:14" ht="96">
      <c r="A1451" s="1">
        <v>4</v>
      </c>
      <c r="B1451" s="1" t="s">
        <v>4922</v>
      </c>
      <c r="C1451" s="1" t="s">
        <v>4920</v>
      </c>
      <c r="D1451" s="1" t="s">
        <v>73</v>
      </c>
      <c r="E1451" s="1" t="s">
        <v>801</v>
      </c>
      <c r="F1451" s="1" t="s">
        <v>1743</v>
      </c>
      <c r="G1451" s="1">
        <v>10</v>
      </c>
      <c r="H1451" s="1" t="s">
        <v>4675</v>
      </c>
      <c r="I1451" s="1">
        <v>10</v>
      </c>
      <c r="J1451" s="1" t="s">
        <v>4923</v>
      </c>
      <c r="K1451" s="125" t="s">
        <v>4118</v>
      </c>
      <c r="L1451" s="125" t="s">
        <v>4119</v>
      </c>
      <c r="M1451" s="1" t="s">
        <v>76</v>
      </c>
      <c r="N1451" s="1" t="s">
        <v>4924</v>
      </c>
    </row>
    <row r="1452" spans="1:14" ht="120">
      <c r="A1452" s="1">
        <v>5</v>
      </c>
      <c r="B1452" s="1" t="s">
        <v>4925</v>
      </c>
      <c r="C1452" s="1" t="s">
        <v>4920</v>
      </c>
      <c r="D1452" s="1" t="s">
        <v>73</v>
      </c>
      <c r="E1452" s="1" t="s">
        <v>2159</v>
      </c>
      <c r="F1452" s="1" t="s">
        <v>1743</v>
      </c>
      <c r="G1452" s="1">
        <v>10</v>
      </c>
      <c r="H1452" s="1" t="s">
        <v>4675</v>
      </c>
      <c r="I1452" s="1">
        <v>10</v>
      </c>
      <c r="J1452" s="1" t="s">
        <v>4926</v>
      </c>
      <c r="K1452" s="125" t="s">
        <v>4118</v>
      </c>
      <c r="L1452" s="125" t="s">
        <v>4119</v>
      </c>
      <c r="M1452" s="1" t="s">
        <v>76</v>
      </c>
      <c r="N1452" s="1" t="s">
        <v>2159</v>
      </c>
    </row>
    <row r="1453" spans="1:14" ht="96">
      <c r="A1453" s="1">
        <v>6</v>
      </c>
      <c r="B1453" s="1" t="s">
        <v>4927</v>
      </c>
      <c r="C1453" s="1" t="s">
        <v>4920</v>
      </c>
      <c r="D1453" s="1" t="s">
        <v>73</v>
      </c>
      <c r="E1453" s="1" t="s">
        <v>2917</v>
      </c>
      <c r="F1453" s="1" t="s">
        <v>1743</v>
      </c>
      <c r="G1453" s="1">
        <v>10</v>
      </c>
      <c r="H1453" s="1" t="s">
        <v>4675</v>
      </c>
      <c r="I1453" s="1">
        <v>10</v>
      </c>
      <c r="J1453" s="1" t="s">
        <v>4928</v>
      </c>
      <c r="K1453" s="125" t="s">
        <v>4118</v>
      </c>
      <c r="L1453" s="125" t="s">
        <v>4119</v>
      </c>
      <c r="M1453" s="1" t="s">
        <v>76</v>
      </c>
      <c r="N1453" s="1" t="s">
        <v>2918</v>
      </c>
    </row>
    <row r="1454" spans="1:14" ht="45">
      <c r="A1454" s="1">
        <v>7</v>
      </c>
      <c r="B1454" s="200" t="s">
        <v>4929</v>
      </c>
      <c r="C1454" s="102" t="s">
        <v>4370</v>
      </c>
      <c r="D1454" s="102" t="s">
        <v>73</v>
      </c>
      <c r="E1454" s="103" t="s">
        <v>319</v>
      </c>
      <c r="F1454" s="104"/>
      <c r="G1454" s="105">
        <v>15</v>
      </c>
      <c r="H1454" s="103"/>
      <c r="I1454" s="105">
        <v>15</v>
      </c>
      <c r="J1454" s="113" t="s">
        <v>4930</v>
      </c>
      <c r="K1454" s="114" t="s">
        <v>4367</v>
      </c>
      <c r="L1454" s="114" t="s">
        <v>4368</v>
      </c>
      <c r="M1454" s="102" t="s">
        <v>73</v>
      </c>
      <c r="N1454" s="103" t="s">
        <v>319</v>
      </c>
    </row>
    <row r="1455" spans="1:14" ht="33.75">
      <c r="A1455" s="1">
        <v>8</v>
      </c>
      <c r="B1455" s="200" t="s">
        <v>4931</v>
      </c>
      <c r="C1455" s="102" t="s">
        <v>4932</v>
      </c>
      <c r="D1455" s="102" t="s">
        <v>73</v>
      </c>
      <c r="E1455" s="103" t="s">
        <v>4933</v>
      </c>
      <c r="F1455" s="104"/>
      <c r="G1455" s="105">
        <v>20</v>
      </c>
      <c r="H1455" s="103"/>
      <c r="I1455" s="105">
        <v>20</v>
      </c>
      <c r="J1455" s="113" t="s">
        <v>4934</v>
      </c>
      <c r="K1455" s="114" t="s">
        <v>4367</v>
      </c>
      <c r="L1455" s="114" t="s">
        <v>4368</v>
      </c>
      <c r="M1455" s="102" t="s">
        <v>73</v>
      </c>
      <c r="N1455" s="103" t="s">
        <v>4933</v>
      </c>
    </row>
    <row r="1456" spans="1:14" ht="101.25">
      <c r="A1456" s="1">
        <v>9</v>
      </c>
      <c r="B1456" s="100" t="s">
        <v>4935</v>
      </c>
      <c r="C1456" s="102" t="s">
        <v>4936</v>
      </c>
      <c r="D1456" s="102" t="s">
        <v>73</v>
      </c>
      <c r="E1456" s="103" t="s">
        <v>227</v>
      </c>
      <c r="F1456" s="104"/>
      <c r="G1456" s="105">
        <v>15</v>
      </c>
      <c r="H1456" s="103"/>
      <c r="I1456" s="105">
        <v>15</v>
      </c>
      <c r="J1456" s="113" t="s">
        <v>4937</v>
      </c>
      <c r="K1456" s="114" t="s">
        <v>4367</v>
      </c>
      <c r="L1456" s="114" t="s">
        <v>4368</v>
      </c>
      <c r="M1456" s="102" t="s">
        <v>73</v>
      </c>
      <c r="N1456" s="103" t="s">
        <v>227</v>
      </c>
    </row>
    <row r="1457" spans="1:14" ht="67.5">
      <c r="A1457" s="1">
        <v>10</v>
      </c>
      <c r="B1457" s="200" t="s">
        <v>4938</v>
      </c>
      <c r="C1457" s="102" t="s">
        <v>4939</v>
      </c>
      <c r="D1457" s="102" t="s">
        <v>73</v>
      </c>
      <c r="E1457" s="103" t="s">
        <v>1737</v>
      </c>
      <c r="F1457" s="104"/>
      <c r="G1457" s="105">
        <v>15</v>
      </c>
      <c r="H1457" s="103"/>
      <c r="I1457" s="105">
        <v>15</v>
      </c>
      <c r="J1457" s="113" t="s">
        <v>4940</v>
      </c>
      <c r="K1457" s="114" t="s">
        <v>4367</v>
      </c>
      <c r="L1457" s="114" t="s">
        <v>4368</v>
      </c>
      <c r="M1457" s="102" t="s">
        <v>73</v>
      </c>
      <c r="N1457" s="103" t="s">
        <v>1737</v>
      </c>
    </row>
    <row r="1458" spans="1:14" ht="56.25">
      <c r="A1458" s="1">
        <v>11</v>
      </c>
      <c r="B1458" s="100" t="s">
        <v>4941</v>
      </c>
      <c r="C1458" s="104" t="s">
        <v>4942</v>
      </c>
      <c r="D1458" s="102" t="s">
        <v>73</v>
      </c>
      <c r="E1458" s="103" t="s">
        <v>189</v>
      </c>
      <c r="F1458" s="104"/>
      <c r="G1458" s="105">
        <v>9</v>
      </c>
      <c r="H1458" s="103"/>
      <c r="I1458" s="105">
        <v>9</v>
      </c>
      <c r="J1458" s="113" t="s">
        <v>4393</v>
      </c>
      <c r="K1458" s="114" t="s">
        <v>4394</v>
      </c>
      <c r="L1458" s="114" t="s">
        <v>4395</v>
      </c>
      <c r="M1458" s="102" t="s">
        <v>73</v>
      </c>
      <c r="N1458" s="103" t="s">
        <v>189</v>
      </c>
    </row>
    <row r="1459" spans="1:14" ht="45">
      <c r="A1459" s="1">
        <v>12</v>
      </c>
      <c r="B1459" s="100" t="s">
        <v>4943</v>
      </c>
      <c r="C1459" s="100" t="s">
        <v>4943</v>
      </c>
      <c r="D1459" s="102" t="s">
        <v>73</v>
      </c>
      <c r="E1459" s="103" t="s">
        <v>189</v>
      </c>
      <c r="F1459" s="104"/>
      <c r="G1459" s="105">
        <v>16</v>
      </c>
      <c r="H1459" s="103"/>
      <c r="I1459" s="105">
        <v>16</v>
      </c>
      <c r="J1459" s="113" t="s">
        <v>4944</v>
      </c>
      <c r="K1459" s="114" t="s">
        <v>4394</v>
      </c>
      <c r="L1459" s="114" t="s">
        <v>4395</v>
      </c>
      <c r="M1459" s="102" t="s">
        <v>73</v>
      </c>
      <c r="N1459" s="103" t="s">
        <v>189</v>
      </c>
    </row>
    <row r="1460" spans="1:14" ht="67.5">
      <c r="A1460" s="1">
        <v>13</v>
      </c>
      <c r="B1460" s="200" t="s">
        <v>4945</v>
      </c>
      <c r="C1460" s="102" t="s">
        <v>4946</v>
      </c>
      <c r="D1460" s="102" t="s">
        <v>73</v>
      </c>
      <c r="E1460" s="103" t="s">
        <v>831</v>
      </c>
      <c r="F1460" s="104"/>
      <c r="G1460" s="105">
        <v>20</v>
      </c>
      <c r="H1460" s="103"/>
      <c r="I1460" s="105">
        <v>20</v>
      </c>
      <c r="J1460" s="113" t="s">
        <v>4947</v>
      </c>
      <c r="K1460" s="114" t="s">
        <v>4367</v>
      </c>
      <c r="L1460" s="114" t="s">
        <v>4368</v>
      </c>
      <c r="M1460" s="102" t="s">
        <v>73</v>
      </c>
      <c r="N1460" s="103" t="s">
        <v>4948</v>
      </c>
    </row>
    <row r="1461" spans="1:14" ht="45">
      <c r="A1461" s="1">
        <v>14</v>
      </c>
      <c r="B1461" s="200" t="s">
        <v>4949</v>
      </c>
      <c r="C1461" s="102" t="s">
        <v>4950</v>
      </c>
      <c r="D1461" s="102" t="s">
        <v>73</v>
      </c>
      <c r="E1461" s="103" t="s">
        <v>801</v>
      </c>
      <c r="F1461" s="104"/>
      <c r="G1461" s="105">
        <v>25</v>
      </c>
      <c r="H1461" s="103"/>
      <c r="I1461" s="105">
        <v>25</v>
      </c>
      <c r="J1461" s="113" t="s">
        <v>4951</v>
      </c>
      <c r="K1461" s="114" t="s">
        <v>4367</v>
      </c>
      <c r="L1461" s="114" t="s">
        <v>4368</v>
      </c>
      <c r="M1461" s="102" t="s">
        <v>73</v>
      </c>
      <c r="N1461" s="103" t="s">
        <v>801</v>
      </c>
    </row>
    <row r="1462" spans="1:14" ht="67.5">
      <c r="A1462" s="1">
        <v>15</v>
      </c>
      <c r="B1462" s="100" t="s">
        <v>4952</v>
      </c>
      <c r="C1462" s="102" t="s">
        <v>4953</v>
      </c>
      <c r="D1462" s="102" t="s">
        <v>73</v>
      </c>
      <c r="E1462" s="103" t="s">
        <v>2917</v>
      </c>
      <c r="F1462" s="104"/>
      <c r="G1462" s="105">
        <v>25</v>
      </c>
      <c r="H1462" s="103"/>
      <c r="I1462" s="105">
        <v>25</v>
      </c>
      <c r="J1462" s="113" t="s">
        <v>4954</v>
      </c>
      <c r="K1462" s="114" t="s">
        <v>4367</v>
      </c>
      <c r="L1462" s="114" t="s">
        <v>4368</v>
      </c>
      <c r="M1462" s="102" t="s">
        <v>73</v>
      </c>
      <c r="N1462" s="103" t="s">
        <v>2917</v>
      </c>
    </row>
    <row r="1463" spans="1:14" ht="36">
      <c r="A1463" s="1">
        <v>16</v>
      </c>
      <c r="B1463" s="201" t="s">
        <v>4955</v>
      </c>
      <c r="C1463" s="201" t="s">
        <v>4386</v>
      </c>
      <c r="D1463" s="102" t="s">
        <v>73</v>
      </c>
      <c r="E1463" s="103" t="s">
        <v>1742</v>
      </c>
      <c r="F1463" s="104"/>
      <c r="G1463" s="105">
        <v>15</v>
      </c>
      <c r="H1463" s="103"/>
      <c r="I1463" s="105">
        <v>15</v>
      </c>
      <c r="J1463" s="113" t="s">
        <v>4956</v>
      </c>
      <c r="K1463" s="114" t="s">
        <v>4367</v>
      </c>
      <c r="L1463" s="114" t="s">
        <v>4368</v>
      </c>
      <c r="M1463" s="102" t="s">
        <v>73</v>
      </c>
      <c r="N1463" s="103" t="s">
        <v>1742</v>
      </c>
    </row>
    <row r="1464" spans="1:14" ht="45">
      <c r="A1464" s="1">
        <v>17</v>
      </c>
      <c r="B1464" s="201" t="s">
        <v>4957</v>
      </c>
      <c r="C1464" s="201" t="s">
        <v>4958</v>
      </c>
      <c r="D1464" s="102" t="s">
        <v>73</v>
      </c>
      <c r="E1464" s="103" t="s">
        <v>1742</v>
      </c>
      <c r="F1464" s="104"/>
      <c r="G1464" s="105">
        <v>3</v>
      </c>
      <c r="H1464" s="103"/>
      <c r="I1464" s="105">
        <v>3</v>
      </c>
      <c r="J1464" s="113" t="s">
        <v>4376</v>
      </c>
      <c r="K1464" s="114" t="s">
        <v>4367</v>
      </c>
      <c r="L1464" s="114" t="s">
        <v>4368</v>
      </c>
      <c r="M1464" s="102" t="s">
        <v>73</v>
      </c>
      <c r="N1464" s="103" t="s">
        <v>1742</v>
      </c>
    </row>
    <row r="1465" spans="1:14" ht="45">
      <c r="A1465" s="1">
        <v>18</v>
      </c>
      <c r="B1465" s="202" t="s">
        <v>4959</v>
      </c>
      <c r="C1465" s="102" t="s">
        <v>4960</v>
      </c>
      <c r="D1465" s="102" t="s">
        <v>73</v>
      </c>
      <c r="E1465" s="103" t="s">
        <v>336</v>
      </c>
      <c r="F1465" s="104"/>
      <c r="G1465" s="105">
        <v>20</v>
      </c>
      <c r="H1465" s="103"/>
      <c r="I1465" s="105">
        <v>20</v>
      </c>
      <c r="J1465" s="113" t="s">
        <v>4961</v>
      </c>
      <c r="K1465" s="114">
        <v>43687</v>
      </c>
      <c r="L1465" s="114">
        <v>43687</v>
      </c>
      <c r="M1465" s="102" t="s">
        <v>73</v>
      </c>
      <c r="N1465" s="103" t="s">
        <v>336</v>
      </c>
    </row>
    <row r="1466" spans="1:14" ht="78.75">
      <c r="A1466" s="1">
        <v>19</v>
      </c>
      <c r="B1466" s="102" t="s">
        <v>4962</v>
      </c>
      <c r="C1466" s="102" t="s">
        <v>4963</v>
      </c>
      <c r="D1466" s="102" t="s">
        <v>73</v>
      </c>
      <c r="E1466" s="103" t="s">
        <v>826</v>
      </c>
      <c r="F1466" s="104"/>
      <c r="G1466" s="105">
        <v>25</v>
      </c>
      <c r="H1466" s="103"/>
      <c r="I1466" s="105">
        <v>25</v>
      </c>
      <c r="J1466" s="113" t="s">
        <v>4964</v>
      </c>
      <c r="K1466" s="114" t="s">
        <v>4367</v>
      </c>
      <c r="L1466" s="114" t="s">
        <v>4368</v>
      </c>
      <c r="M1466" s="102" t="s">
        <v>73</v>
      </c>
      <c r="N1466" s="103" t="s">
        <v>826</v>
      </c>
    </row>
    <row r="1467" spans="1:14" ht="45">
      <c r="A1467" s="1">
        <v>20</v>
      </c>
      <c r="B1467" s="200" t="s">
        <v>4965</v>
      </c>
      <c r="C1467" s="102" t="s">
        <v>4966</v>
      </c>
      <c r="D1467" s="102" t="s">
        <v>73</v>
      </c>
      <c r="E1467" s="103" t="s">
        <v>1765</v>
      </c>
      <c r="F1467" s="104"/>
      <c r="G1467" s="105">
        <v>15</v>
      </c>
      <c r="H1467" s="103"/>
      <c r="I1467" s="105">
        <v>15</v>
      </c>
      <c r="J1467" s="113" t="s">
        <v>4967</v>
      </c>
      <c r="K1467" s="114" t="s">
        <v>4367</v>
      </c>
      <c r="L1467" s="114" t="s">
        <v>4368</v>
      </c>
      <c r="M1467" s="102" t="s">
        <v>73</v>
      </c>
      <c r="N1467" s="103" t="s">
        <v>1767</v>
      </c>
    </row>
    <row r="1468" spans="1:14" ht="56.25">
      <c r="A1468" s="1">
        <v>21</v>
      </c>
      <c r="B1468" s="202" t="s">
        <v>4968</v>
      </c>
      <c r="C1468" s="102" t="s">
        <v>4960</v>
      </c>
      <c r="D1468" s="102" t="s">
        <v>73</v>
      </c>
      <c r="E1468" s="103" t="s">
        <v>3976</v>
      </c>
      <c r="F1468" s="104"/>
      <c r="G1468" s="105">
        <v>30</v>
      </c>
      <c r="H1468" s="103"/>
      <c r="I1468" s="105">
        <v>30</v>
      </c>
      <c r="J1468" s="113" t="s">
        <v>4969</v>
      </c>
      <c r="K1468" s="114">
        <v>43687</v>
      </c>
      <c r="L1468" s="114">
        <v>43830</v>
      </c>
      <c r="M1468" s="102" t="s">
        <v>73</v>
      </c>
      <c r="N1468" s="103" t="s">
        <v>3976</v>
      </c>
    </row>
    <row r="1469" spans="1:14" ht="22.5">
      <c r="A1469" s="1">
        <v>22</v>
      </c>
      <c r="B1469" s="200" t="s">
        <v>4970</v>
      </c>
      <c r="C1469" s="102" t="s">
        <v>4971</v>
      </c>
      <c r="D1469" s="102" t="s">
        <v>73</v>
      </c>
      <c r="E1469" s="103" t="s">
        <v>1770</v>
      </c>
      <c r="F1469" s="104"/>
      <c r="G1469" s="105">
        <v>3</v>
      </c>
      <c r="H1469" s="103"/>
      <c r="I1469" s="105">
        <v>3</v>
      </c>
      <c r="J1469" s="113" t="s">
        <v>4972</v>
      </c>
      <c r="K1469" s="114" t="s">
        <v>4367</v>
      </c>
      <c r="L1469" s="114" t="s">
        <v>4368</v>
      </c>
      <c r="M1469" s="102" t="s">
        <v>73</v>
      </c>
      <c r="N1469" s="103" t="s">
        <v>1770</v>
      </c>
    </row>
    <row r="1470" spans="1:14" ht="45">
      <c r="A1470" s="1">
        <v>23</v>
      </c>
      <c r="B1470" s="200" t="s">
        <v>4973</v>
      </c>
      <c r="C1470" s="102" t="s">
        <v>4974</v>
      </c>
      <c r="D1470" s="102" t="s">
        <v>73</v>
      </c>
      <c r="E1470" s="103" t="s">
        <v>1770</v>
      </c>
      <c r="F1470" s="104"/>
      <c r="G1470" s="105">
        <v>10</v>
      </c>
      <c r="H1470" s="103"/>
      <c r="I1470" s="105">
        <v>10</v>
      </c>
      <c r="J1470" s="113" t="s">
        <v>4975</v>
      </c>
      <c r="K1470" s="114" t="s">
        <v>4367</v>
      </c>
      <c r="L1470" s="114" t="s">
        <v>4368</v>
      </c>
      <c r="M1470" s="102" t="s">
        <v>73</v>
      </c>
      <c r="N1470" s="103" t="s">
        <v>1770</v>
      </c>
    </row>
    <row r="1471" spans="1:14" ht="22.5">
      <c r="A1471" s="1">
        <v>24</v>
      </c>
      <c r="B1471" s="200" t="s">
        <v>4976</v>
      </c>
      <c r="C1471" s="102" t="s">
        <v>4932</v>
      </c>
      <c r="D1471" s="102" t="s">
        <v>73</v>
      </c>
      <c r="E1471" s="103" t="s">
        <v>1770</v>
      </c>
      <c r="F1471" s="104"/>
      <c r="G1471" s="105">
        <v>5</v>
      </c>
      <c r="H1471" s="103"/>
      <c r="I1471" s="105">
        <v>5</v>
      </c>
      <c r="J1471" s="113" t="s">
        <v>4977</v>
      </c>
      <c r="K1471" s="114" t="s">
        <v>4367</v>
      </c>
      <c r="L1471" s="114" t="s">
        <v>4368</v>
      </c>
      <c r="M1471" s="102" t="s">
        <v>73</v>
      </c>
      <c r="N1471" s="103" t="s">
        <v>1770</v>
      </c>
    </row>
    <row r="1472" spans="1:14" ht="56.25">
      <c r="A1472" s="1">
        <v>25</v>
      </c>
      <c r="B1472" s="200" t="s">
        <v>4978</v>
      </c>
      <c r="C1472" s="102" t="s">
        <v>4979</v>
      </c>
      <c r="D1472" s="102" t="s">
        <v>73</v>
      </c>
      <c r="E1472" s="103" t="s">
        <v>713</v>
      </c>
      <c r="F1472" s="104"/>
      <c r="G1472" s="105">
        <v>20</v>
      </c>
      <c r="H1472" s="103"/>
      <c r="I1472" s="105">
        <v>20</v>
      </c>
      <c r="J1472" s="113" t="s">
        <v>4980</v>
      </c>
      <c r="K1472" s="114" t="s">
        <v>4367</v>
      </c>
      <c r="L1472" s="114" t="s">
        <v>4368</v>
      </c>
      <c r="M1472" s="102" t="s">
        <v>73</v>
      </c>
      <c r="N1472" s="103" t="s">
        <v>713</v>
      </c>
    </row>
    <row r="1473" spans="1:14" ht="56.25">
      <c r="A1473" s="1">
        <v>26</v>
      </c>
      <c r="B1473" s="203" t="s">
        <v>4981</v>
      </c>
      <c r="C1473" s="204" t="s">
        <v>4982</v>
      </c>
      <c r="D1473" s="204" t="s">
        <v>73</v>
      </c>
      <c r="E1473" s="205" t="s">
        <v>390</v>
      </c>
      <c r="F1473" s="206"/>
      <c r="G1473" s="207">
        <v>20</v>
      </c>
      <c r="H1473" s="205"/>
      <c r="I1473" s="207">
        <v>20</v>
      </c>
      <c r="J1473" s="209" t="s">
        <v>4983</v>
      </c>
      <c r="K1473" s="210" t="s">
        <v>4984</v>
      </c>
      <c r="L1473" s="210" t="s">
        <v>4985</v>
      </c>
      <c r="M1473" s="204" t="s">
        <v>73</v>
      </c>
      <c r="N1473" s="205" t="s">
        <v>390</v>
      </c>
    </row>
    <row r="1474" spans="1:14" ht="36">
      <c r="A1474" s="2" t="s">
        <v>4986</v>
      </c>
      <c r="B1474" s="2" t="s">
        <v>4987</v>
      </c>
      <c r="C1474" s="2" t="s">
        <v>79</v>
      </c>
      <c r="D1474" s="2"/>
      <c r="E1474" s="2"/>
      <c r="F1474" s="2"/>
      <c r="G1474" s="4"/>
      <c r="H1474" s="4"/>
      <c r="I1474" s="4"/>
      <c r="J1474" s="2"/>
      <c r="K1474" s="21"/>
      <c r="L1474" s="21"/>
      <c r="M1474" s="2"/>
      <c r="N1474" s="2">
        <v>1170.18</v>
      </c>
    </row>
    <row r="1475" spans="1:14" ht="60">
      <c r="A1475" s="1">
        <v>1</v>
      </c>
      <c r="B1475" s="1" t="s">
        <v>4988</v>
      </c>
      <c r="C1475" s="1" t="s">
        <v>4989</v>
      </c>
      <c r="D1475" s="1" t="s">
        <v>32</v>
      </c>
      <c r="E1475" s="1" t="s">
        <v>341</v>
      </c>
      <c r="F1475" s="1" t="s">
        <v>4990</v>
      </c>
      <c r="G1475" s="1">
        <v>20</v>
      </c>
      <c r="H1475" s="1" t="s">
        <v>4675</v>
      </c>
      <c r="I1475" s="1">
        <v>20</v>
      </c>
      <c r="J1475" s="1" t="s">
        <v>4991</v>
      </c>
      <c r="K1475" s="125" t="s">
        <v>4118</v>
      </c>
      <c r="L1475" s="125" t="s">
        <v>4119</v>
      </c>
      <c r="M1475" s="1" t="s">
        <v>79</v>
      </c>
      <c r="N1475" s="1" t="s">
        <v>4992</v>
      </c>
    </row>
    <row r="1476" spans="1:14" ht="36">
      <c r="A1476" s="1">
        <v>2</v>
      </c>
      <c r="B1476" s="1" t="s">
        <v>4993</v>
      </c>
      <c r="C1476" s="1" t="s">
        <v>4994</v>
      </c>
      <c r="D1476" s="1" t="s">
        <v>32</v>
      </c>
      <c r="E1476" s="1" t="s">
        <v>2285</v>
      </c>
      <c r="F1476" s="1" t="s">
        <v>4990</v>
      </c>
      <c r="G1476" s="1">
        <v>20</v>
      </c>
      <c r="H1476" s="1" t="s">
        <v>4675</v>
      </c>
      <c r="I1476" s="1">
        <v>20</v>
      </c>
      <c r="J1476" s="1" t="s">
        <v>4995</v>
      </c>
      <c r="K1476" s="125" t="s">
        <v>4118</v>
      </c>
      <c r="L1476" s="125" t="s">
        <v>4119</v>
      </c>
      <c r="M1476" s="1" t="s">
        <v>79</v>
      </c>
      <c r="N1476" s="1" t="s">
        <v>4996</v>
      </c>
    </row>
    <row r="1477" spans="1:14" ht="84">
      <c r="A1477" s="1">
        <v>3</v>
      </c>
      <c r="B1477" s="1" t="s">
        <v>4997</v>
      </c>
      <c r="C1477" s="1" t="s">
        <v>4998</v>
      </c>
      <c r="D1477" s="1" t="s">
        <v>57</v>
      </c>
      <c r="E1477" s="1" t="s">
        <v>1446</v>
      </c>
      <c r="F1477" s="1" t="s">
        <v>4999</v>
      </c>
      <c r="G1477" s="1">
        <v>8</v>
      </c>
      <c r="H1477" s="1" t="s">
        <v>4675</v>
      </c>
      <c r="I1477" s="1">
        <v>8</v>
      </c>
      <c r="J1477" s="1" t="s">
        <v>5000</v>
      </c>
      <c r="K1477" s="125" t="s">
        <v>4118</v>
      </c>
      <c r="L1477" s="125" t="s">
        <v>4119</v>
      </c>
      <c r="M1477" s="1" t="s">
        <v>79</v>
      </c>
      <c r="N1477" s="1" t="s">
        <v>5001</v>
      </c>
    </row>
    <row r="1478" spans="1:14" ht="72">
      <c r="A1478" s="1">
        <v>4</v>
      </c>
      <c r="B1478" s="1" t="s">
        <v>5002</v>
      </c>
      <c r="C1478" s="1" t="s">
        <v>5003</v>
      </c>
      <c r="D1478" s="1" t="s">
        <v>44</v>
      </c>
      <c r="E1478" s="1" t="s">
        <v>2127</v>
      </c>
      <c r="F1478" s="1" t="s">
        <v>5004</v>
      </c>
      <c r="G1478" s="1">
        <v>18</v>
      </c>
      <c r="H1478" s="1" t="s">
        <v>4675</v>
      </c>
      <c r="I1478" s="1">
        <v>18</v>
      </c>
      <c r="J1478" s="1" t="s">
        <v>5005</v>
      </c>
      <c r="K1478" s="125" t="s">
        <v>4118</v>
      </c>
      <c r="L1478" s="125" t="s">
        <v>4119</v>
      </c>
      <c r="M1478" s="1" t="s">
        <v>79</v>
      </c>
      <c r="N1478" s="1" t="s">
        <v>2129</v>
      </c>
    </row>
    <row r="1479" spans="1:14" ht="36">
      <c r="A1479" s="1">
        <v>5</v>
      </c>
      <c r="B1479" s="1" t="s">
        <v>5006</v>
      </c>
      <c r="C1479" s="1" t="s">
        <v>5007</v>
      </c>
      <c r="D1479" s="1" t="s">
        <v>40</v>
      </c>
      <c r="E1479" s="1" t="s">
        <v>719</v>
      </c>
      <c r="F1479" s="1" t="s">
        <v>2647</v>
      </c>
      <c r="G1479" s="1">
        <v>10</v>
      </c>
      <c r="H1479" s="1" t="s">
        <v>4675</v>
      </c>
      <c r="I1479" s="1">
        <v>10</v>
      </c>
      <c r="J1479" s="1" t="s">
        <v>5008</v>
      </c>
      <c r="K1479" s="125" t="s">
        <v>4118</v>
      </c>
      <c r="L1479" s="125" t="s">
        <v>4119</v>
      </c>
      <c r="M1479" s="1" t="s">
        <v>79</v>
      </c>
      <c r="N1479" s="1" t="s">
        <v>5009</v>
      </c>
    </row>
    <row r="1480" spans="1:14" ht="48">
      <c r="A1480" s="1">
        <v>6</v>
      </c>
      <c r="B1480" s="1" t="s">
        <v>5010</v>
      </c>
      <c r="C1480" s="1" t="s">
        <v>5011</v>
      </c>
      <c r="D1480" s="1" t="s">
        <v>40</v>
      </c>
      <c r="E1480" s="1" t="s">
        <v>1338</v>
      </c>
      <c r="F1480" s="1">
        <v>20</v>
      </c>
      <c r="G1480" s="1">
        <v>20</v>
      </c>
      <c r="H1480" s="1" t="s">
        <v>4675</v>
      </c>
      <c r="I1480" s="1">
        <v>20</v>
      </c>
      <c r="J1480" s="1" t="s">
        <v>5012</v>
      </c>
      <c r="K1480" s="125" t="s">
        <v>4118</v>
      </c>
      <c r="L1480" s="125" t="s">
        <v>4119</v>
      </c>
      <c r="M1480" s="1" t="s">
        <v>79</v>
      </c>
      <c r="N1480" s="1" t="s">
        <v>2182</v>
      </c>
    </row>
    <row r="1481" spans="1:14" ht="48">
      <c r="A1481" s="1">
        <v>7</v>
      </c>
      <c r="B1481" s="208" t="s">
        <v>5013</v>
      </c>
      <c r="C1481" s="208" t="s">
        <v>5014</v>
      </c>
      <c r="D1481" s="208" t="s">
        <v>40</v>
      </c>
      <c r="E1481" s="208" t="s">
        <v>1094</v>
      </c>
      <c r="F1481" s="208">
        <v>20</v>
      </c>
      <c r="G1481" s="208">
        <v>20</v>
      </c>
      <c r="H1481" s="208" t="s">
        <v>4675</v>
      </c>
      <c r="I1481" s="208">
        <v>20</v>
      </c>
      <c r="J1481" s="1" t="s">
        <v>5015</v>
      </c>
      <c r="K1481" s="211" t="s">
        <v>4118</v>
      </c>
      <c r="L1481" s="211" t="s">
        <v>4119</v>
      </c>
      <c r="M1481" s="208" t="s">
        <v>79</v>
      </c>
      <c r="N1481" s="208" t="s">
        <v>1096</v>
      </c>
    </row>
    <row r="1482" spans="1:14" ht="48">
      <c r="A1482" s="1">
        <v>8</v>
      </c>
      <c r="B1482" s="1" t="s">
        <v>5016</v>
      </c>
      <c r="C1482" s="1" t="s">
        <v>5017</v>
      </c>
      <c r="D1482" s="1" t="s">
        <v>40</v>
      </c>
      <c r="E1482" s="1" t="s">
        <v>5018</v>
      </c>
      <c r="F1482" s="1">
        <v>10</v>
      </c>
      <c r="G1482" s="1">
        <v>10</v>
      </c>
      <c r="H1482" s="1" t="s">
        <v>4675</v>
      </c>
      <c r="I1482" s="1">
        <v>10</v>
      </c>
      <c r="J1482" s="1" t="s">
        <v>5019</v>
      </c>
      <c r="K1482" s="125" t="s">
        <v>4118</v>
      </c>
      <c r="L1482" s="125" t="s">
        <v>4119</v>
      </c>
      <c r="M1482" s="1" t="s">
        <v>79</v>
      </c>
      <c r="N1482" s="1" t="s">
        <v>4482</v>
      </c>
    </row>
    <row r="1483" spans="1:14" ht="48">
      <c r="A1483" s="1">
        <v>9</v>
      </c>
      <c r="B1483" s="1" t="s">
        <v>5020</v>
      </c>
      <c r="C1483" s="1" t="s">
        <v>2148</v>
      </c>
      <c r="D1483" s="1" t="s">
        <v>26</v>
      </c>
      <c r="E1483" s="1" t="s">
        <v>475</v>
      </c>
      <c r="F1483" s="1">
        <v>4</v>
      </c>
      <c r="G1483" s="1">
        <v>4</v>
      </c>
      <c r="H1483" s="1" t="s">
        <v>4675</v>
      </c>
      <c r="I1483" s="1">
        <v>4</v>
      </c>
      <c r="J1483" s="1" t="s">
        <v>5021</v>
      </c>
      <c r="K1483" s="125" t="s">
        <v>4118</v>
      </c>
      <c r="L1483" s="125" t="s">
        <v>4119</v>
      </c>
      <c r="M1483" s="1" t="s">
        <v>79</v>
      </c>
      <c r="N1483" s="1" t="s">
        <v>5022</v>
      </c>
    </row>
    <row r="1484" spans="1:14" ht="48">
      <c r="A1484" s="1">
        <v>10</v>
      </c>
      <c r="B1484" s="1" t="s">
        <v>5023</v>
      </c>
      <c r="C1484" s="1" t="s">
        <v>5024</v>
      </c>
      <c r="D1484" s="1" t="s">
        <v>61</v>
      </c>
      <c r="E1484" s="1" t="s">
        <v>2968</v>
      </c>
      <c r="F1484" s="1">
        <v>10</v>
      </c>
      <c r="G1484" s="1">
        <v>10</v>
      </c>
      <c r="H1484" s="1" t="s">
        <v>4675</v>
      </c>
      <c r="I1484" s="1">
        <v>10</v>
      </c>
      <c r="J1484" s="1" t="s">
        <v>5019</v>
      </c>
      <c r="K1484" s="125" t="s">
        <v>4118</v>
      </c>
      <c r="L1484" s="125" t="s">
        <v>4119</v>
      </c>
      <c r="M1484" s="1" t="s">
        <v>79</v>
      </c>
      <c r="N1484" s="1" t="s">
        <v>4713</v>
      </c>
    </row>
    <row r="1485" spans="1:14" ht="36">
      <c r="A1485" s="1">
        <v>11</v>
      </c>
      <c r="B1485" s="1" t="s">
        <v>5025</v>
      </c>
      <c r="C1485" s="1" t="s">
        <v>5026</v>
      </c>
      <c r="D1485" s="1" t="s">
        <v>53</v>
      </c>
      <c r="E1485" s="1" t="s">
        <v>5027</v>
      </c>
      <c r="F1485" s="1" t="s">
        <v>4325</v>
      </c>
      <c r="G1485" s="1">
        <v>20</v>
      </c>
      <c r="H1485" s="1" t="s">
        <v>3115</v>
      </c>
      <c r="I1485" s="1">
        <v>20</v>
      </c>
      <c r="J1485" s="1" t="s">
        <v>5028</v>
      </c>
      <c r="K1485" s="125" t="s">
        <v>4118</v>
      </c>
      <c r="L1485" s="125" t="s">
        <v>4119</v>
      </c>
      <c r="M1485" s="1" t="s">
        <v>79</v>
      </c>
      <c r="N1485" s="1" t="s">
        <v>5029</v>
      </c>
    </row>
    <row r="1486" spans="1:14" ht="60">
      <c r="A1486" s="1">
        <v>12</v>
      </c>
      <c r="B1486" s="1" t="s">
        <v>5030</v>
      </c>
      <c r="C1486" s="1" t="s">
        <v>5031</v>
      </c>
      <c r="D1486" s="1" t="s">
        <v>26</v>
      </c>
      <c r="E1486" s="1" t="s">
        <v>1124</v>
      </c>
      <c r="F1486" s="4" t="s">
        <v>5032</v>
      </c>
      <c r="G1486" s="1">
        <v>50</v>
      </c>
      <c r="H1486" s="1" t="s">
        <v>3115</v>
      </c>
      <c r="I1486" s="1">
        <v>50</v>
      </c>
      <c r="J1486" s="1" t="s">
        <v>5033</v>
      </c>
      <c r="K1486" s="125" t="s">
        <v>4118</v>
      </c>
      <c r="L1486" s="125" t="s">
        <v>4119</v>
      </c>
      <c r="M1486" s="1" t="s">
        <v>79</v>
      </c>
      <c r="N1486" s="1" t="s">
        <v>5034</v>
      </c>
    </row>
    <row r="1487" spans="1:14" ht="48">
      <c r="A1487" s="1">
        <v>13</v>
      </c>
      <c r="B1487" s="1" t="s">
        <v>5035</v>
      </c>
      <c r="C1487" s="1" t="s">
        <v>4443</v>
      </c>
      <c r="D1487" s="1" t="s">
        <v>32</v>
      </c>
      <c r="E1487" s="1" t="s">
        <v>4034</v>
      </c>
      <c r="F1487" s="1" t="s">
        <v>5036</v>
      </c>
      <c r="G1487" s="1">
        <v>15</v>
      </c>
      <c r="H1487" s="1" t="s">
        <v>3115</v>
      </c>
      <c r="I1487" s="1">
        <v>15</v>
      </c>
      <c r="J1487" s="1" t="s">
        <v>5037</v>
      </c>
      <c r="K1487" s="125" t="s">
        <v>4118</v>
      </c>
      <c r="L1487" s="125" t="s">
        <v>4119</v>
      </c>
      <c r="M1487" s="1" t="s">
        <v>79</v>
      </c>
      <c r="N1487" s="1" t="s">
        <v>5038</v>
      </c>
    </row>
    <row r="1488" spans="1:14" ht="36">
      <c r="A1488" s="1">
        <v>14</v>
      </c>
      <c r="B1488" s="1" t="s">
        <v>5039</v>
      </c>
      <c r="C1488" s="1" t="s">
        <v>5040</v>
      </c>
      <c r="D1488" s="1" t="s">
        <v>26</v>
      </c>
      <c r="E1488" s="1" t="s">
        <v>413</v>
      </c>
      <c r="F1488" s="1" t="s">
        <v>5041</v>
      </c>
      <c r="G1488" s="1">
        <v>18</v>
      </c>
      <c r="H1488" s="1" t="s">
        <v>3115</v>
      </c>
      <c r="I1488" s="1">
        <v>18</v>
      </c>
      <c r="J1488" s="1" t="s">
        <v>5042</v>
      </c>
      <c r="K1488" s="125" t="s">
        <v>4118</v>
      </c>
      <c r="L1488" s="125" t="s">
        <v>4119</v>
      </c>
      <c r="M1488" s="1" t="s">
        <v>79</v>
      </c>
      <c r="N1488" s="1" t="s">
        <v>5043</v>
      </c>
    </row>
    <row r="1489" spans="1:14" ht="36">
      <c r="A1489" s="1">
        <v>15</v>
      </c>
      <c r="B1489" s="1" t="s">
        <v>5044</v>
      </c>
      <c r="C1489" s="1" t="s">
        <v>1588</v>
      </c>
      <c r="D1489" s="1" t="s">
        <v>26</v>
      </c>
      <c r="E1489" s="1" t="s">
        <v>5045</v>
      </c>
      <c r="F1489" s="1" t="s">
        <v>4325</v>
      </c>
      <c r="G1489" s="1">
        <v>10</v>
      </c>
      <c r="H1489" s="1" t="s">
        <v>3115</v>
      </c>
      <c r="I1489" s="1">
        <v>10</v>
      </c>
      <c r="J1489" s="1" t="s">
        <v>5046</v>
      </c>
      <c r="K1489" s="125" t="s">
        <v>4118</v>
      </c>
      <c r="L1489" s="125" t="s">
        <v>4119</v>
      </c>
      <c r="M1489" s="1" t="s">
        <v>79</v>
      </c>
      <c r="N1489" s="1" t="s">
        <v>5047</v>
      </c>
    </row>
    <row r="1490" spans="1:14" ht="36">
      <c r="A1490" s="1">
        <v>16</v>
      </c>
      <c r="B1490" s="1" t="s">
        <v>5048</v>
      </c>
      <c r="C1490" s="1" t="s">
        <v>5049</v>
      </c>
      <c r="D1490" s="1" t="s">
        <v>26</v>
      </c>
      <c r="E1490" s="1" t="s">
        <v>5050</v>
      </c>
      <c r="F1490" s="1" t="s">
        <v>4325</v>
      </c>
      <c r="G1490" s="1">
        <v>15</v>
      </c>
      <c r="H1490" s="1" t="s">
        <v>3115</v>
      </c>
      <c r="I1490" s="1">
        <v>15</v>
      </c>
      <c r="J1490" s="1" t="s">
        <v>5051</v>
      </c>
      <c r="K1490" s="125" t="s">
        <v>4118</v>
      </c>
      <c r="L1490" s="125" t="s">
        <v>4119</v>
      </c>
      <c r="M1490" s="1" t="s">
        <v>79</v>
      </c>
      <c r="N1490" s="1" t="s">
        <v>5052</v>
      </c>
    </row>
    <row r="1491" spans="1:14" ht="36">
      <c r="A1491" s="1">
        <v>17</v>
      </c>
      <c r="B1491" s="1" t="s">
        <v>5053</v>
      </c>
      <c r="C1491" s="1" t="s">
        <v>5054</v>
      </c>
      <c r="D1491" s="1" t="s">
        <v>26</v>
      </c>
      <c r="E1491" s="1" t="s">
        <v>951</v>
      </c>
      <c r="F1491" s="1" t="s">
        <v>4325</v>
      </c>
      <c r="G1491" s="1">
        <v>12</v>
      </c>
      <c r="H1491" s="1" t="s">
        <v>3115</v>
      </c>
      <c r="I1491" s="1">
        <v>12</v>
      </c>
      <c r="J1491" s="1" t="s">
        <v>5055</v>
      </c>
      <c r="K1491" s="125" t="s">
        <v>4118</v>
      </c>
      <c r="L1491" s="125" t="s">
        <v>4119</v>
      </c>
      <c r="M1491" s="1" t="s">
        <v>79</v>
      </c>
      <c r="N1491" s="1" t="s">
        <v>5056</v>
      </c>
    </row>
    <row r="1492" spans="1:14" ht="36">
      <c r="A1492" s="1">
        <v>18</v>
      </c>
      <c r="B1492" s="1" t="s">
        <v>5057</v>
      </c>
      <c r="C1492" s="1" t="s">
        <v>5058</v>
      </c>
      <c r="D1492" s="1" t="s">
        <v>26</v>
      </c>
      <c r="E1492" s="1" t="s">
        <v>4216</v>
      </c>
      <c r="F1492" s="1" t="s">
        <v>5041</v>
      </c>
      <c r="G1492" s="1">
        <v>12</v>
      </c>
      <c r="H1492" s="1" t="s">
        <v>3115</v>
      </c>
      <c r="I1492" s="1">
        <v>12</v>
      </c>
      <c r="J1492" s="1" t="s">
        <v>5059</v>
      </c>
      <c r="K1492" s="125" t="s">
        <v>4118</v>
      </c>
      <c r="L1492" s="125" t="s">
        <v>4119</v>
      </c>
      <c r="M1492" s="1" t="s">
        <v>79</v>
      </c>
      <c r="N1492" s="1" t="s">
        <v>5060</v>
      </c>
    </row>
    <row r="1493" spans="1:14" ht="48">
      <c r="A1493" s="1">
        <v>19</v>
      </c>
      <c r="B1493" s="1" t="s">
        <v>5061</v>
      </c>
      <c r="C1493" s="1" t="s">
        <v>5062</v>
      </c>
      <c r="D1493" s="1" t="s">
        <v>61</v>
      </c>
      <c r="E1493" s="1" t="s">
        <v>4703</v>
      </c>
      <c r="F1493" s="4" t="s">
        <v>5032</v>
      </c>
      <c r="G1493" s="1">
        <v>38</v>
      </c>
      <c r="H1493" s="1" t="s">
        <v>3115</v>
      </c>
      <c r="I1493" s="1">
        <v>38</v>
      </c>
      <c r="J1493" s="30" t="s">
        <v>1607</v>
      </c>
      <c r="K1493" s="125" t="s">
        <v>4118</v>
      </c>
      <c r="L1493" s="125" t="s">
        <v>4119</v>
      </c>
      <c r="M1493" s="1" t="s">
        <v>79</v>
      </c>
      <c r="N1493" s="1" t="s">
        <v>5063</v>
      </c>
    </row>
    <row r="1494" spans="1:14" ht="36">
      <c r="A1494" s="1">
        <v>20</v>
      </c>
      <c r="B1494" s="1" t="s">
        <v>5064</v>
      </c>
      <c r="C1494" s="1" t="s">
        <v>5065</v>
      </c>
      <c r="D1494" s="1" t="s">
        <v>61</v>
      </c>
      <c r="E1494" s="1" t="s">
        <v>5066</v>
      </c>
      <c r="F1494" s="1" t="s">
        <v>4325</v>
      </c>
      <c r="G1494" s="1">
        <v>20</v>
      </c>
      <c r="H1494" s="1" t="s">
        <v>3115</v>
      </c>
      <c r="I1494" s="1">
        <v>20</v>
      </c>
      <c r="J1494" s="1" t="s">
        <v>5067</v>
      </c>
      <c r="K1494" s="125" t="s">
        <v>4118</v>
      </c>
      <c r="L1494" s="125" t="s">
        <v>4119</v>
      </c>
      <c r="M1494" s="1" t="s">
        <v>79</v>
      </c>
      <c r="N1494" s="1" t="s">
        <v>614</v>
      </c>
    </row>
    <row r="1495" spans="1:14" ht="48">
      <c r="A1495" s="1">
        <v>21</v>
      </c>
      <c r="B1495" s="1" t="s">
        <v>5068</v>
      </c>
      <c r="C1495" s="1" t="s">
        <v>4443</v>
      </c>
      <c r="D1495" s="1" t="s">
        <v>61</v>
      </c>
      <c r="E1495" s="1" t="s">
        <v>5069</v>
      </c>
      <c r="F1495" s="1" t="s">
        <v>5036</v>
      </c>
      <c r="G1495" s="1">
        <v>10</v>
      </c>
      <c r="H1495" s="1" t="s">
        <v>3115</v>
      </c>
      <c r="I1495" s="1">
        <v>10</v>
      </c>
      <c r="J1495" s="1" t="s">
        <v>5070</v>
      </c>
      <c r="K1495" s="125" t="s">
        <v>4118</v>
      </c>
      <c r="L1495" s="125" t="s">
        <v>4119</v>
      </c>
      <c r="M1495" s="1" t="s">
        <v>79</v>
      </c>
      <c r="N1495" s="1" t="s">
        <v>4736</v>
      </c>
    </row>
    <row r="1496" spans="1:14" ht="48">
      <c r="A1496" s="1">
        <v>22</v>
      </c>
      <c r="B1496" s="1" t="s">
        <v>5071</v>
      </c>
      <c r="C1496" s="1" t="s">
        <v>5072</v>
      </c>
      <c r="D1496" s="1" t="s">
        <v>61</v>
      </c>
      <c r="E1496" s="1" t="s">
        <v>2387</v>
      </c>
      <c r="F1496" s="4" t="s">
        <v>5032</v>
      </c>
      <c r="G1496" s="1">
        <v>5</v>
      </c>
      <c r="H1496" s="1" t="s">
        <v>3115</v>
      </c>
      <c r="I1496" s="1">
        <v>5</v>
      </c>
      <c r="J1496" s="1" t="s">
        <v>5073</v>
      </c>
      <c r="K1496" s="125" t="s">
        <v>4118</v>
      </c>
      <c r="L1496" s="125" t="s">
        <v>4119</v>
      </c>
      <c r="M1496" s="1" t="s">
        <v>79</v>
      </c>
      <c r="N1496" s="1" t="s">
        <v>5074</v>
      </c>
    </row>
    <row r="1497" spans="1:14" ht="48">
      <c r="A1497" s="1">
        <v>23</v>
      </c>
      <c r="B1497" s="1" t="s">
        <v>5075</v>
      </c>
      <c r="C1497" s="1" t="s">
        <v>4454</v>
      </c>
      <c r="D1497" s="1" t="s">
        <v>61</v>
      </c>
      <c r="E1497" s="1" t="s">
        <v>961</v>
      </c>
      <c r="F1497" s="1" t="s">
        <v>5036</v>
      </c>
      <c r="G1497" s="1">
        <v>5</v>
      </c>
      <c r="H1497" s="1" t="s">
        <v>3115</v>
      </c>
      <c r="I1497" s="1">
        <v>5</v>
      </c>
      <c r="J1497" s="1" t="s">
        <v>5019</v>
      </c>
      <c r="K1497" s="125" t="s">
        <v>4118</v>
      </c>
      <c r="L1497" s="125" t="s">
        <v>4119</v>
      </c>
      <c r="M1497" s="1" t="s">
        <v>79</v>
      </c>
      <c r="N1497" s="1" t="s">
        <v>5076</v>
      </c>
    </row>
    <row r="1498" spans="1:14" ht="48">
      <c r="A1498" s="1">
        <v>24</v>
      </c>
      <c r="B1498" s="1" t="s">
        <v>5077</v>
      </c>
      <c r="C1498" s="1" t="s">
        <v>4443</v>
      </c>
      <c r="D1498" s="1" t="s">
        <v>61</v>
      </c>
      <c r="E1498" s="1" t="s">
        <v>5078</v>
      </c>
      <c r="F1498" s="1" t="s">
        <v>5036</v>
      </c>
      <c r="G1498" s="1">
        <v>10</v>
      </c>
      <c r="H1498" s="1" t="s">
        <v>3115</v>
      </c>
      <c r="I1498" s="1">
        <v>10</v>
      </c>
      <c r="J1498" s="1" t="s">
        <v>5079</v>
      </c>
      <c r="K1498" s="125" t="s">
        <v>4118</v>
      </c>
      <c r="L1498" s="125" t="s">
        <v>4119</v>
      </c>
      <c r="M1498" s="1" t="s">
        <v>79</v>
      </c>
      <c r="N1498" s="1" t="s">
        <v>5080</v>
      </c>
    </row>
    <row r="1499" spans="1:14" ht="48">
      <c r="A1499" s="1">
        <v>25</v>
      </c>
      <c r="B1499" s="1" t="s">
        <v>5081</v>
      </c>
      <c r="C1499" s="1" t="s">
        <v>5062</v>
      </c>
      <c r="D1499" s="1" t="s">
        <v>65</v>
      </c>
      <c r="E1499" s="1" t="s">
        <v>1986</v>
      </c>
      <c r="F1499" s="4" t="s">
        <v>5032</v>
      </c>
      <c r="G1499" s="1">
        <v>36</v>
      </c>
      <c r="H1499" s="1" t="s">
        <v>3115</v>
      </c>
      <c r="I1499" s="1">
        <v>36</v>
      </c>
      <c r="J1499" s="30" t="s">
        <v>5082</v>
      </c>
      <c r="K1499" s="125" t="s">
        <v>4118</v>
      </c>
      <c r="L1499" s="125" t="s">
        <v>4119</v>
      </c>
      <c r="M1499" s="1" t="s">
        <v>79</v>
      </c>
      <c r="N1499" s="1" t="s">
        <v>5083</v>
      </c>
    </row>
    <row r="1500" spans="1:14" ht="36">
      <c r="A1500" s="1">
        <v>26</v>
      </c>
      <c r="B1500" s="1" t="s">
        <v>5084</v>
      </c>
      <c r="C1500" s="1" t="s">
        <v>5085</v>
      </c>
      <c r="D1500" s="1" t="s">
        <v>65</v>
      </c>
      <c r="E1500" s="1" t="s">
        <v>741</v>
      </c>
      <c r="F1500" s="1" t="s">
        <v>4325</v>
      </c>
      <c r="G1500" s="1">
        <v>10</v>
      </c>
      <c r="H1500" s="1" t="s">
        <v>3115</v>
      </c>
      <c r="I1500" s="1">
        <v>10</v>
      </c>
      <c r="J1500" s="1" t="s">
        <v>5086</v>
      </c>
      <c r="K1500" s="125" t="s">
        <v>4118</v>
      </c>
      <c r="L1500" s="125" t="s">
        <v>4119</v>
      </c>
      <c r="M1500" s="1" t="s">
        <v>79</v>
      </c>
      <c r="N1500" s="1" t="s">
        <v>5087</v>
      </c>
    </row>
    <row r="1501" spans="1:14" ht="36">
      <c r="A1501" s="1">
        <v>27</v>
      </c>
      <c r="B1501" s="1" t="s">
        <v>5088</v>
      </c>
      <c r="C1501" s="1" t="s">
        <v>5089</v>
      </c>
      <c r="D1501" s="1" t="s">
        <v>65</v>
      </c>
      <c r="E1501" s="1" t="s">
        <v>1979</v>
      </c>
      <c r="F1501" s="1" t="s">
        <v>4325</v>
      </c>
      <c r="G1501" s="1">
        <v>10</v>
      </c>
      <c r="H1501" s="1" t="s">
        <v>3115</v>
      </c>
      <c r="I1501" s="1">
        <v>10</v>
      </c>
      <c r="J1501" s="1" t="s">
        <v>5086</v>
      </c>
      <c r="K1501" s="125" t="s">
        <v>4118</v>
      </c>
      <c r="L1501" s="125" t="s">
        <v>4119</v>
      </c>
      <c r="M1501" s="1" t="s">
        <v>79</v>
      </c>
      <c r="N1501" s="1" t="s">
        <v>5090</v>
      </c>
    </row>
    <row r="1502" spans="1:14" ht="48">
      <c r="A1502" s="1">
        <v>28</v>
      </c>
      <c r="B1502" s="1" t="s">
        <v>5091</v>
      </c>
      <c r="C1502" s="1" t="s">
        <v>2148</v>
      </c>
      <c r="D1502" s="1" t="s">
        <v>65</v>
      </c>
      <c r="E1502" s="1" t="s">
        <v>5092</v>
      </c>
      <c r="F1502" s="1" t="s">
        <v>5036</v>
      </c>
      <c r="G1502" s="1">
        <v>5</v>
      </c>
      <c r="H1502" s="1" t="s">
        <v>3115</v>
      </c>
      <c r="I1502" s="1">
        <v>5</v>
      </c>
      <c r="J1502" s="1" t="s">
        <v>5093</v>
      </c>
      <c r="K1502" s="125" t="s">
        <v>4118</v>
      </c>
      <c r="L1502" s="125" t="s">
        <v>4119</v>
      </c>
      <c r="M1502" s="1" t="s">
        <v>79</v>
      </c>
      <c r="N1502" s="1" t="s">
        <v>5094</v>
      </c>
    </row>
    <row r="1503" spans="1:14" ht="48">
      <c r="A1503" s="1">
        <v>29</v>
      </c>
      <c r="B1503" s="1" t="s">
        <v>2620</v>
      </c>
      <c r="C1503" s="1" t="s">
        <v>5095</v>
      </c>
      <c r="D1503" s="1" t="s">
        <v>65</v>
      </c>
      <c r="E1503" s="1" t="s">
        <v>1645</v>
      </c>
      <c r="F1503" s="1" t="s">
        <v>5036</v>
      </c>
      <c r="G1503" s="1">
        <v>10</v>
      </c>
      <c r="H1503" s="1" t="s">
        <v>3115</v>
      </c>
      <c r="I1503" s="1">
        <v>10</v>
      </c>
      <c r="J1503" s="1" t="s">
        <v>5096</v>
      </c>
      <c r="K1503" s="125" t="s">
        <v>4118</v>
      </c>
      <c r="L1503" s="125" t="s">
        <v>4119</v>
      </c>
      <c r="M1503" s="1" t="s">
        <v>79</v>
      </c>
      <c r="N1503" s="1" t="s">
        <v>5097</v>
      </c>
    </row>
    <row r="1504" spans="1:14" ht="36">
      <c r="A1504" s="1">
        <v>30</v>
      </c>
      <c r="B1504" s="1" t="s">
        <v>5098</v>
      </c>
      <c r="C1504" s="1" t="s">
        <v>5099</v>
      </c>
      <c r="D1504" s="1" t="s">
        <v>65</v>
      </c>
      <c r="E1504" s="1" t="s">
        <v>1633</v>
      </c>
      <c r="F1504" s="1" t="s">
        <v>4325</v>
      </c>
      <c r="G1504" s="1">
        <v>9</v>
      </c>
      <c r="H1504" s="1" t="s">
        <v>3115</v>
      </c>
      <c r="I1504" s="1">
        <v>9</v>
      </c>
      <c r="J1504" s="1" t="s">
        <v>5100</v>
      </c>
      <c r="K1504" s="125" t="s">
        <v>4118</v>
      </c>
      <c r="L1504" s="125" t="s">
        <v>4119</v>
      </c>
      <c r="M1504" s="1" t="s">
        <v>79</v>
      </c>
      <c r="N1504" s="1" t="s">
        <v>5101</v>
      </c>
    </row>
    <row r="1505" spans="1:14" ht="24">
      <c r="A1505" s="1">
        <v>31</v>
      </c>
      <c r="B1505" s="1" t="s">
        <v>5102</v>
      </c>
      <c r="C1505" s="1" t="s">
        <v>5103</v>
      </c>
      <c r="D1505" s="1" t="s">
        <v>65</v>
      </c>
      <c r="E1505" s="1" t="s">
        <v>1028</v>
      </c>
      <c r="F1505" s="1" t="s">
        <v>5041</v>
      </c>
      <c r="G1505" s="1">
        <v>10</v>
      </c>
      <c r="H1505" s="1" t="s">
        <v>3115</v>
      </c>
      <c r="I1505" s="1">
        <v>10</v>
      </c>
      <c r="J1505" s="1" t="s">
        <v>5104</v>
      </c>
      <c r="K1505" s="125" t="s">
        <v>4118</v>
      </c>
      <c r="L1505" s="125" t="s">
        <v>4119</v>
      </c>
      <c r="M1505" s="1" t="s">
        <v>79</v>
      </c>
      <c r="N1505" s="1" t="s">
        <v>5105</v>
      </c>
    </row>
    <row r="1506" spans="1:14" ht="48">
      <c r="A1506" s="1">
        <v>32</v>
      </c>
      <c r="B1506" s="1" t="s">
        <v>5106</v>
      </c>
      <c r="C1506" s="1" t="s">
        <v>4443</v>
      </c>
      <c r="D1506" s="1" t="s">
        <v>40</v>
      </c>
      <c r="E1506" s="1" t="s">
        <v>780</v>
      </c>
      <c r="F1506" s="1" t="s">
        <v>5036</v>
      </c>
      <c r="G1506" s="1">
        <v>10</v>
      </c>
      <c r="H1506" s="1" t="s">
        <v>3115</v>
      </c>
      <c r="I1506" s="1">
        <v>10</v>
      </c>
      <c r="J1506" s="1" t="s">
        <v>5107</v>
      </c>
      <c r="K1506" s="125" t="s">
        <v>4118</v>
      </c>
      <c r="L1506" s="125" t="s">
        <v>4119</v>
      </c>
      <c r="M1506" s="1" t="s">
        <v>79</v>
      </c>
      <c r="N1506" s="1" t="s">
        <v>5108</v>
      </c>
    </row>
    <row r="1507" spans="1:14" ht="48">
      <c r="A1507" s="1">
        <v>33</v>
      </c>
      <c r="B1507" s="1" t="s">
        <v>5109</v>
      </c>
      <c r="C1507" s="1" t="s">
        <v>1315</v>
      </c>
      <c r="D1507" s="1" t="s">
        <v>40</v>
      </c>
      <c r="E1507" s="1" t="s">
        <v>625</v>
      </c>
      <c r="F1507" s="1" t="s">
        <v>5036</v>
      </c>
      <c r="G1507" s="1">
        <v>10</v>
      </c>
      <c r="H1507" s="1" t="s">
        <v>3115</v>
      </c>
      <c r="I1507" s="1">
        <v>10</v>
      </c>
      <c r="J1507" s="1" t="s">
        <v>5110</v>
      </c>
      <c r="K1507" s="125" t="s">
        <v>4118</v>
      </c>
      <c r="L1507" s="125" t="s">
        <v>4119</v>
      </c>
      <c r="M1507" s="1" t="s">
        <v>79</v>
      </c>
      <c r="N1507" s="1" t="s">
        <v>2056</v>
      </c>
    </row>
    <row r="1508" spans="1:14" ht="48">
      <c r="A1508" s="1">
        <v>34</v>
      </c>
      <c r="B1508" s="1" t="s">
        <v>5111</v>
      </c>
      <c r="C1508" s="1" t="s">
        <v>5095</v>
      </c>
      <c r="D1508" s="1" t="s">
        <v>40</v>
      </c>
      <c r="E1508" s="1" t="s">
        <v>430</v>
      </c>
      <c r="F1508" s="1" t="s">
        <v>5036</v>
      </c>
      <c r="G1508" s="1">
        <v>10</v>
      </c>
      <c r="H1508" s="1" t="s">
        <v>3115</v>
      </c>
      <c r="I1508" s="1">
        <v>10</v>
      </c>
      <c r="J1508" s="1" t="s">
        <v>5112</v>
      </c>
      <c r="K1508" s="125" t="s">
        <v>4118</v>
      </c>
      <c r="L1508" s="125" t="s">
        <v>4119</v>
      </c>
      <c r="M1508" s="1" t="s">
        <v>79</v>
      </c>
      <c r="N1508" s="1" t="s">
        <v>5113</v>
      </c>
    </row>
    <row r="1509" spans="1:14" ht="48">
      <c r="A1509" s="1">
        <v>35</v>
      </c>
      <c r="B1509" s="1" t="s">
        <v>5114</v>
      </c>
      <c r="C1509" s="1" t="s">
        <v>5115</v>
      </c>
      <c r="D1509" s="1" t="s">
        <v>40</v>
      </c>
      <c r="E1509" s="1" t="s">
        <v>2610</v>
      </c>
      <c r="F1509" s="1" t="s">
        <v>5036</v>
      </c>
      <c r="G1509" s="1">
        <v>10</v>
      </c>
      <c r="H1509" s="1" t="s">
        <v>3115</v>
      </c>
      <c r="I1509" s="1">
        <v>10</v>
      </c>
      <c r="J1509" s="1" t="s">
        <v>5116</v>
      </c>
      <c r="K1509" s="125" t="s">
        <v>4118</v>
      </c>
      <c r="L1509" s="125" t="s">
        <v>4119</v>
      </c>
      <c r="M1509" s="1" t="s">
        <v>79</v>
      </c>
      <c r="N1509" s="1" t="s">
        <v>5117</v>
      </c>
    </row>
    <row r="1510" spans="1:14" ht="48">
      <c r="A1510" s="1">
        <v>36</v>
      </c>
      <c r="B1510" s="1" t="s">
        <v>5118</v>
      </c>
      <c r="C1510" s="1" t="s">
        <v>5095</v>
      </c>
      <c r="D1510" s="1" t="s">
        <v>40</v>
      </c>
      <c r="E1510" s="1" t="s">
        <v>5119</v>
      </c>
      <c r="F1510" s="1" t="s">
        <v>5036</v>
      </c>
      <c r="G1510" s="1">
        <v>10</v>
      </c>
      <c r="H1510" s="1" t="s">
        <v>3115</v>
      </c>
      <c r="I1510" s="1">
        <v>10</v>
      </c>
      <c r="J1510" s="1" t="s">
        <v>5120</v>
      </c>
      <c r="K1510" s="125" t="s">
        <v>4118</v>
      </c>
      <c r="L1510" s="125" t="s">
        <v>4119</v>
      </c>
      <c r="M1510" s="1" t="s">
        <v>79</v>
      </c>
      <c r="N1510" s="1" t="s">
        <v>5121</v>
      </c>
    </row>
    <row r="1511" spans="1:14" ht="36">
      <c r="A1511" s="1">
        <v>37</v>
      </c>
      <c r="B1511" s="1" t="s">
        <v>5122</v>
      </c>
      <c r="C1511" s="1" t="s">
        <v>5123</v>
      </c>
      <c r="D1511" s="1" t="s">
        <v>44</v>
      </c>
      <c r="E1511" s="1" t="s">
        <v>757</v>
      </c>
      <c r="F1511" s="1" t="s">
        <v>4325</v>
      </c>
      <c r="G1511" s="1">
        <v>5</v>
      </c>
      <c r="H1511" s="1" t="s">
        <v>3115</v>
      </c>
      <c r="I1511" s="1">
        <v>5</v>
      </c>
      <c r="J1511" s="1" t="s">
        <v>5055</v>
      </c>
      <c r="K1511" s="125" t="s">
        <v>4118</v>
      </c>
      <c r="L1511" s="125" t="s">
        <v>4119</v>
      </c>
      <c r="M1511" s="1" t="s">
        <v>79</v>
      </c>
      <c r="N1511" s="1" t="s">
        <v>5124</v>
      </c>
    </row>
    <row r="1512" spans="1:14" ht="36">
      <c r="A1512" s="1">
        <v>38</v>
      </c>
      <c r="B1512" s="1" t="s">
        <v>5125</v>
      </c>
      <c r="C1512" s="1" t="s">
        <v>1148</v>
      </c>
      <c r="D1512" s="1" t="s">
        <v>44</v>
      </c>
      <c r="E1512" s="1" t="s">
        <v>5126</v>
      </c>
      <c r="F1512" s="1" t="s">
        <v>5127</v>
      </c>
      <c r="G1512" s="1">
        <v>16</v>
      </c>
      <c r="H1512" s="1" t="s">
        <v>3115</v>
      </c>
      <c r="I1512" s="1">
        <v>16</v>
      </c>
      <c r="J1512" s="1" t="s">
        <v>5128</v>
      </c>
      <c r="K1512" s="125" t="s">
        <v>4118</v>
      </c>
      <c r="L1512" s="125" t="s">
        <v>4119</v>
      </c>
      <c r="M1512" s="1" t="s">
        <v>79</v>
      </c>
      <c r="N1512" s="1" t="s">
        <v>5129</v>
      </c>
    </row>
    <row r="1513" spans="1:14" ht="48">
      <c r="A1513" s="1">
        <v>39</v>
      </c>
      <c r="B1513" s="1" t="s">
        <v>5130</v>
      </c>
      <c r="C1513" s="1" t="s">
        <v>5131</v>
      </c>
      <c r="D1513" s="1" t="s">
        <v>73</v>
      </c>
      <c r="E1513" s="1" t="s">
        <v>189</v>
      </c>
      <c r="F1513" s="4" t="s">
        <v>792</v>
      </c>
      <c r="G1513" s="1">
        <v>15</v>
      </c>
      <c r="H1513" s="1" t="s">
        <v>3115</v>
      </c>
      <c r="I1513" s="1">
        <v>15</v>
      </c>
      <c r="J1513" s="30" t="s">
        <v>5132</v>
      </c>
      <c r="K1513" s="125" t="s">
        <v>4118</v>
      </c>
      <c r="L1513" s="125" t="s">
        <v>4119</v>
      </c>
      <c r="M1513" s="1" t="s">
        <v>79</v>
      </c>
      <c r="N1513" s="1" t="s">
        <v>5133</v>
      </c>
    </row>
    <row r="1514" spans="1:14" ht="48">
      <c r="A1514" s="1">
        <v>40</v>
      </c>
      <c r="B1514" s="1" t="s">
        <v>5134</v>
      </c>
      <c r="C1514" s="1" t="s">
        <v>5135</v>
      </c>
      <c r="D1514" s="1" t="s">
        <v>73</v>
      </c>
      <c r="E1514" s="1" t="s">
        <v>5136</v>
      </c>
      <c r="F1514" s="1" t="s">
        <v>4325</v>
      </c>
      <c r="G1514" s="1">
        <v>10</v>
      </c>
      <c r="H1514" s="1" t="s">
        <v>3115</v>
      </c>
      <c r="I1514" s="1">
        <v>10</v>
      </c>
      <c r="J1514" s="1" t="s">
        <v>5012</v>
      </c>
      <c r="K1514" s="125" t="s">
        <v>4118</v>
      </c>
      <c r="L1514" s="125" t="s">
        <v>4119</v>
      </c>
      <c r="M1514" s="1" t="s">
        <v>79</v>
      </c>
      <c r="N1514" s="1" t="s">
        <v>5137</v>
      </c>
    </row>
    <row r="1515" spans="1:14" ht="48">
      <c r="A1515" s="1">
        <v>41</v>
      </c>
      <c r="B1515" s="1" t="s">
        <v>5138</v>
      </c>
      <c r="C1515" s="1" t="s">
        <v>1332</v>
      </c>
      <c r="D1515" s="1" t="s">
        <v>73</v>
      </c>
      <c r="E1515" s="1" t="s">
        <v>5139</v>
      </c>
      <c r="F1515" s="1" t="s">
        <v>5036</v>
      </c>
      <c r="G1515" s="1">
        <v>18</v>
      </c>
      <c r="H1515" s="1" t="s">
        <v>3115</v>
      </c>
      <c r="I1515" s="1">
        <v>18</v>
      </c>
      <c r="J1515" s="1" t="s">
        <v>5140</v>
      </c>
      <c r="K1515" s="125" t="s">
        <v>4118</v>
      </c>
      <c r="L1515" s="125" t="s">
        <v>4119</v>
      </c>
      <c r="M1515" s="1" t="s">
        <v>79</v>
      </c>
      <c r="N1515" s="1" t="s">
        <v>5133</v>
      </c>
    </row>
    <row r="1516" spans="1:14" ht="48">
      <c r="A1516" s="1">
        <v>42</v>
      </c>
      <c r="B1516" s="1" t="s">
        <v>5141</v>
      </c>
      <c r="C1516" s="1" t="s">
        <v>4460</v>
      </c>
      <c r="D1516" s="1" t="s">
        <v>73</v>
      </c>
      <c r="E1516" s="1" t="s">
        <v>801</v>
      </c>
      <c r="F1516" s="1" t="s">
        <v>5036</v>
      </c>
      <c r="G1516" s="1">
        <v>16</v>
      </c>
      <c r="H1516" s="1" t="s">
        <v>3115</v>
      </c>
      <c r="I1516" s="1">
        <v>16</v>
      </c>
      <c r="J1516" s="1" t="s">
        <v>5140</v>
      </c>
      <c r="K1516" s="125" t="s">
        <v>4118</v>
      </c>
      <c r="L1516" s="125" t="s">
        <v>4119</v>
      </c>
      <c r="M1516" s="1" t="s">
        <v>79</v>
      </c>
      <c r="N1516" s="1" t="s">
        <v>5142</v>
      </c>
    </row>
    <row r="1517" spans="1:14" ht="45">
      <c r="A1517" s="1">
        <v>43</v>
      </c>
      <c r="B1517" s="47" t="s">
        <v>5143</v>
      </c>
      <c r="C1517" s="22" t="s">
        <v>5144</v>
      </c>
      <c r="D1517" s="22" t="s">
        <v>73</v>
      </c>
      <c r="E1517" s="22" t="s">
        <v>4933</v>
      </c>
      <c r="F1517" s="22" t="s">
        <v>5145</v>
      </c>
      <c r="G1517" s="22">
        <v>10</v>
      </c>
      <c r="H1517" s="1" t="s">
        <v>3115</v>
      </c>
      <c r="I1517" s="22">
        <v>10</v>
      </c>
      <c r="J1517" s="47" t="s">
        <v>5146</v>
      </c>
      <c r="K1517" s="125" t="s">
        <v>5147</v>
      </c>
      <c r="L1517" s="125" t="s">
        <v>4119</v>
      </c>
      <c r="M1517" s="22" t="s">
        <v>79</v>
      </c>
      <c r="N1517" s="22" t="s">
        <v>79</v>
      </c>
    </row>
    <row r="1518" spans="1:14" ht="45">
      <c r="A1518" s="1">
        <v>44</v>
      </c>
      <c r="B1518" s="47" t="s">
        <v>5148</v>
      </c>
      <c r="C1518" s="22" t="s">
        <v>5149</v>
      </c>
      <c r="D1518" s="22" t="s">
        <v>36</v>
      </c>
      <c r="E1518" s="22" t="s">
        <v>530</v>
      </c>
      <c r="F1518" s="22" t="s">
        <v>5150</v>
      </c>
      <c r="G1518" s="22">
        <v>10</v>
      </c>
      <c r="H1518" s="1" t="s">
        <v>3115</v>
      </c>
      <c r="I1518" s="22">
        <v>10</v>
      </c>
      <c r="J1518" s="47" t="s">
        <v>5151</v>
      </c>
      <c r="K1518" s="125" t="s">
        <v>5147</v>
      </c>
      <c r="L1518" s="125" t="s">
        <v>4119</v>
      </c>
      <c r="M1518" s="22" t="s">
        <v>79</v>
      </c>
      <c r="N1518" s="22" t="s">
        <v>79</v>
      </c>
    </row>
    <row r="1519" spans="1:14" ht="36">
      <c r="A1519" s="1">
        <v>45</v>
      </c>
      <c r="B1519" s="1" t="s">
        <v>5152</v>
      </c>
      <c r="C1519" s="1" t="s">
        <v>5153</v>
      </c>
      <c r="D1519" s="1" t="s">
        <v>73</v>
      </c>
      <c r="E1519" s="1" t="s">
        <v>144</v>
      </c>
      <c r="F1519" s="1" t="s">
        <v>5154</v>
      </c>
      <c r="G1519" s="4">
        <v>12</v>
      </c>
      <c r="H1519" s="1" t="s">
        <v>3115</v>
      </c>
      <c r="I1519" s="4">
        <v>12</v>
      </c>
      <c r="J1519" s="1" t="s">
        <v>5155</v>
      </c>
      <c r="K1519" s="125" t="s">
        <v>5147</v>
      </c>
      <c r="L1519" s="125" t="s">
        <v>4119</v>
      </c>
      <c r="M1519" s="1" t="s">
        <v>79</v>
      </c>
      <c r="N1519" s="1" t="s">
        <v>5156</v>
      </c>
    </row>
    <row r="1520" spans="1:14" ht="48">
      <c r="A1520" s="1">
        <v>46</v>
      </c>
      <c r="B1520" s="1" t="s">
        <v>5157</v>
      </c>
      <c r="C1520" s="1" t="s">
        <v>5158</v>
      </c>
      <c r="D1520" s="1" t="s">
        <v>73</v>
      </c>
      <c r="E1520" s="1" t="s">
        <v>144</v>
      </c>
      <c r="F1520" s="1" t="s">
        <v>5159</v>
      </c>
      <c r="G1520" s="4">
        <v>2</v>
      </c>
      <c r="H1520" s="1" t="s">
        <v>3115</v>
      </c>
      <c r="I1520" s="4">
        <v>2</v>
      </c>
      <c r="J1520" s="1" t="s">
        <v>5155</v>
      </c>
      <c r="K1520" s="125" t="s">
        <v>5147</v>
      </c>
      <c r="L1520" s="125" t="s">
        <v>4119</v>
      </c>
      <c r="M1520" s="1" t="s">
        <v>79</v>
      </c>
      <c r="N1520" s="1" t="s">
        <v>5156</v>
      </c>
    </row>
    <row r="1521" spans="1:14" ht="36">
      <c r="A1521" s="1">
        <v>47</v>
      </c>
      <c r="B1521" s="1" t="s">
        <v>5160</v>
      </c>
      <c r="C1521" s="1" t="s">
        <v>5161</v>
      </c>
      <c r="D1521" s="1" t="s">
        <v>73</v>
      </c>
      <c r="E1521" s="1" t="s">
        <v>144</v>
      </c>
      <c r="F1521" s="1" t="s">
        <v>5162</v>
      </c>
      <c r="G1521" s="4">
        <v>10</v>
      </c>
      <c r="H1521" s="1" t="s">
        <v>3115</v>
      </c>
      <c r="I1521" s="4">
        <v>10</v>
      </c>
      <c r="J1521" s="1" t="s">
        <v>5155</v>
      </c>
      <c r="K1521" s="125" t="s">
        <v>5147</v>
      </c>
      <c r="L1521" s="125" t="s">
        <v>4119</v>
      </c>
      <c r="M1521" s="1" t="s">
        <v>79</v>
      </c>
      <c r="N1521" s="1" t="s">
        <v>5156</v>
      </c>
    </row>
    <row r="1522" spans="1:14" ht="36">
      <c r="A1522" s="1">
        <v>48</v>
      </c>
      <c r="B1522" s="1" t="s">
        <v>5163</v>
      </c>
      <c r="C1522" s="1" t="s">
        <v>5164</v>
      </c>
      <c r="D1522" s="1" t="s">
        <v>73</v>
      </c>
      <c r="E1522" s="1" t="s">
        <v>144</v>
      </c>
      <c r="F1522" s="1" t="s">
        <v>5154</v>
      </c>
      <c r="G1522" s="4">
        <v>15</v>
      </c>
      <c r="H1522" s="1" t="s">
        <v>3115</v>
      </c>
      <c r="I1522" s="4">
        <v>15</v>
      </c>
      <c r="J1522" s="1" t="s">
        <v>5165</v>
      </c>
      <c r="K1522" s="125" t="s">
        <v>5147</v>
      </c>
      <c r="L1522" s="125" t="s">
        <v>4119</v>
      </c>
      <c r="M1522" s="1" t="s">
        <v>79</v>
      </c>
      <c r="N1522" s="1" t="s">
        <v>5156</v>
      </c>
    </row>
    <row r="1523" spans="1:14" ht="36">
      <c r="A1523" s="1">
        <v>49</v>
      </c>
      <c r="B1523" s="1" t="s">
        <v>5166</v>
      </c>
      <c r="C1523" s="1" t="s">
        <v>5167</v>
      </c>
      <c r="D1523" s="1" t="s">
        <v>73</v>
      </c>
      <c r="E1523" s="1" t="s">
        <v>144</v>
      </c>
      <c r="F1523" s="1" t="s">
        <v>5168</v>
      </c>
      <c r="G1523" s="4">
        <v>5</v>
      </c>
      <c r="H1523" s="1" t="s">
        <v>3115</v>
      </c>
      <c r="I1523" s="4">
        <v>5</v>
      </c>
      <c r="J1523" s="1" t="s">
        <v>5169</v>
      </c>
      <c r="K1523" s="125" t="s">
        <v>5147</v>
      </c>
      <c r="L1523" s="125" t="s">
        <v>4119</v>
      </c>
      <c r="M1523" s="1" t="s">
        <v>79</v>
      </c>
      <c r="N1523" s="1" t="s">
        <v>5156</v>
      </c>
    </row>
    <row r="1524" spans="1:14" ht="36">
      <c r="A1524" s="1">
        <v>50</v>
      </c>
      <c r="B1524" s="1" t="s">
        <v>5170</v>
      </c>
      <c r="C1524" s="1" t="s">
        <v>5171</v>
      </c>
      <c r="D1524" s="1" t="s">
        <v>73</v>
      </c>
      <c r="E1524" s="1" t="s">
        <v>144</v>
      </c>
      <c r="F1524" s="1" t="s">
        <v>5172</v>
      </c>
      <c r="G1524" s="4">
        <v>6</v>
      </c>
      <c r="H1524" s="1" t="s">
        <v>3115</v>
      </c>
      <c r="I1524" s="4">
        <v>6</v>
      </c>
      <c r="J1524" s="1" t="s">
        <v>5173</v>
      </c>
      <c r="K1524" s="125" t="s">
        <v>5147</v>
      </c>
      <c r="L1524" s="125" t="s">
        <v>4119</v>
      </c>
      <c r="M1524" s="1" t="s">
        <v>79</v>
      </c>
      <c r="N1524" s="1" t="s">
        <v>5156</v>
      </c>
    </row>
    <row r="1525" spans="1:14" ht="36">
      <c r="A1525" s="1">
        <v>51</v>
      </c>
      <c r="B1525" s="33" t="s">
        <v>5174</v>
      </c>
      <c r="C1525" s="1" t="s">
        <v>5175</v>
      </c>
      <c r="D1525" s="1" t="s">
        <v>73</v>
      </c>
      <c r="E1525" s="1" t="s">
        <v>713</v>
      </c>
      <c r="F1525" s="1" t="s">
        <v>5150</v>
      </c>
      <c r="G1525" s="1">
        <v>20</v>
      </c>
      <c r="H1525" s="1" t="s">
        <v>3115</v>
      </c>
      <c r="I1525" s="1">
        <v>20</v>
      </c>
      <c r="J1525" s="33" t="s">
        <v>5176</v>
      </c>
      <c r="K1525" s="125" t="s">
        <v>5147</v>
      </c>
      <c r="L1525" s="125" t="s">
        <v>4119</v>
      </c>
      <c r="M1525" s="1" t="s">
        <v>79</v>
      </c>
      <c r="N1525" s="1" t="s">
        <v>79</v>
      </c>
    </row>
    <row r="1526" spans="1:14" ht="45">
      <c r="A1526" s="1">
        <v>52</v>
      </c>
      <c r="B1526" s="47" t="s">
        <v>5177</v>
      </c>
      <c r="C1526" s="22" t="s">
        <v>5178</v>
      </c>
      <c r="D1526" s="22" t="s">
        <v>65</v>
      </c>
      <c r="E1526" s="22" t="s">
        <v>5179</v>
      </c>
      <c r="F1526" s="22" t="s">
        <v>5036</v>
      </c>
      <c r="G1526" s="22">
        <v>5</v>
      </c>
      <c r="H1526" s="1" t="s">
        <v>3115</v>
      </c>
      <c r="I1526" s="22">
        <v>5</v>
      </c>
      <c r="J1526" s="47" t="s">
        <v>5093</v>
      </c>
      <c r="K1526" s="125" t="s">
        <v>5147</v>
      </c>
      <c r="L1526" s="125" t="s">
        <v>4119</v>
      </c>
      <c r="M1526" s="22" t="s">
        <v>79</v>
      </c>
      <c r="N1526" s="22" t="s">
        <v>79</v>
      </c>
    </row>
    <row r="1527" spans="1:14" ht="33.75">
      <c r="A1527" s="1">
        <v>53</v>
      </c>
      <c r="B1527" s="47" t="s">
        <v>5180</v>
      </c>
      <c r="C1527" s="22" t="s">
        <v>5181</v>
      </c>
      <c r="D1527" s="22" t="s">
        <v>32</v>
      </c>
      <c r="E1527" s="22" t="s">
        <v>2867</v>
      </c>
      <c r="F1527" s="22" t="s">
        <v>5150</v>
      </c>
      <c r="G1527" s="22">
        <v>15</v>
      </c>
      <c r="H1527" s="1" t="s">
        <v>3115</v>
      </c>
      <c r="I1527" s="22">
        <v>15</v>
      </c>
      <c r="J1527" s="47" t="s">
        <v>5182</v>
      </c>
      <c r="K1527" s="125" t="s">
        <v>5147</v>
      </c>
      <c r="L1527" s="125" t="s">
        <v>4119</v>
      </c>
      <c r="M1527" s="22" t="s">
        <v>79</v>
      </c>
      <c r="N1527" s="22" t="s">
        <v>79</v>
      </c>
    </row>
    <row r="1528" spans="1:14" ht="33.75">
      <c r="A1528" s="1">
        <v>54</v>
      </c>
      <c r="B1528" s="47" t="s">
        <v>5183</v>
      </c>
      <c r="C1528" s="22" t="s">
        <v>5184</v>
      </c>
      <c r="D1528" s="22" t="s">
        <v>32</v>
      </c>
      <c r="E1528" s="22" t="s">
        <v>308</v>
      </c>
      <c r="F1528" s="22" t="s">
        <v>5150</v>
      </c>
      <c r="G1528" s="22">
        <v>7</v>
      </c>
      <c r="H1528" s="1" t="s">
        <v>3115</v>
      </c>
      <c r="I1528" s="22">
        <v>7</v>
      </c>
      <c r="J1528" s="47" t="s">
        <v>5185</v>
      </c>
      <c r="K1528" s="125" t="s">
        <v>5147</v>
      </c>
      <c r="L1528" s="125" t="s">
        <v>4119</v>
      </c>
      <c r="M1528" s="22" t="s">
        <v>79</v>
      </c>
      <c r="N1528" s="22" t="s">
        <v>79</v>
      </c>
    </row>
    <row r="1529" spans="1:14" ht="33.75">
      <c r="A1529" s="1">
        <v>55</v>
      </c>
      <c r="B1529" s="47" t="s">
        <v>5186</v>
      </c>
      <c r="C1529" s="22" t="s">
        <v>5187</v>
      </c>
      <c r="D1529" s="22" t="s">
        <v>32</v>
      </c>
      <c r="E1529" s="22" t="s">
        <v>2867</v>
      </c>
      <c r="F1529" s="22" t="s">
        <v>5150</v>
      </c>
      <c r="G1529" s="22">
        <v>8</v>
      </c>
      <c r="H1529" s="1" t="s">
        <v>3115</v>
      </c>
      <c r="I1529" s="22">
        <v>8</v>
      </c>
      <c r="J1529" s="47" t="s">
        <v>5188</v>
      </c>
      <c r="K1529" s="125" t="s">
        <v>5147</v>
      </c>
      <c r="L1529" s="125" t="s">
        <v>4119</v>
      </c>
      <c r="M1529" s="22" t="s">
        <v>79</v>
      </c>
      <c r="N1529" s="22" t="s">
        <v>79</v>
      </c>
    </row>
    <row r="1530" spans="1:14" ht="33.75">
      <c r="A1530" s="1">
        <v>56</v>
      </c>
      <c r="B1530" s="47" t="s">
        <v>5189</v>
      </c>
      <c r="C1530" s="22" t="s">
        <v>5054</v>
      </c>
      <c r="D1530" s="22" t="s">
        <v>32</v>
      </c>
      <c r="E1530" s="22" t="s">
        <v>4311</v>
      </c>
      <c r="F1530" s="22" t="s">
        <v>5150</v>
      </c>
      <c r="G1530" s="22">
        <v>15</v>
      </c>
      <c r="H1530" s="1" t="s">
        <v>3115</v>
      </c>
      <c r="I1530" s="22">
        <v>15</v>
      </c>
      <c r="J1530" s="47" t="s">
        <v>5190</v>
      </c>
      <c r="K1530" s="125" t="s">
        <v>5147</v>
      </c>
      <c r="L1530" s="125" t="s">
        <v>4119</v>
      </c>
      <c r="M1530" s="22" t="s">
        <v>79</v>
      </c>
      <c r="N1530" s="22" t="s">
        <v>79</v>
      </c>
    </row>
    <row r="1531" spans="1:14" ht="45">
      <c r="A1531" s="1">
        <v>57</v>
      </c>
      <c r="B1531" s="47" t="s">
        <v>5191</v>
      </c>
      <c r="C1531" s="22" t="s">
        <v>5192</v>
      </c>
      <c r="D1531" s="22" t="s">
        <v>69</v>
      </c>
      <c r="E1531" s="22" t="s">
        <v>2427</v>
      </c>
      <c r="F1531" s="22" t="s">
        <v>5032</v>
      </c>
      <c r="G1531" s="22">
        <v>10</v>
      </c>
      <c r="H1531" s="1" t="s">
        <v>3115</v>
      </c>
      <c r="I1531" s="22">
        <v>10</v>
      </c>
      <c r="J1531" s="47" t="s">
        <v>5193</v>
      </c>
      <c r="K1531" s="125" t="s">
        <v>5147</v>
      </c>
      <c r="L1531" s="125" t="s">
        <v>4119</v>
      </c>
      <c r="M1531" s="22" t="s">
        <v>79</v>
      </c>
      <c r="N1531" s="22" t="s">
        <v>79</v>
      </c>
    </row>
    <row r="1532" spans="1:14" ht="33.75">
      <c r="A1532" s="1">
        <v>58</v>
      </c>
      <c r="B1532" s="47" t="s">
        <v>5194</v>
      </c>
      <c r="C1532" s="22" t="s">
        <v>1185</v>
      </c>
      <c r="D1532" s="22" t="s">
        <v>69</v>
      </c>
      <c r="E1532" s="22" t="s">
        <v>2106</v>
      </c>
      <c r="F1532" s="22" t="s">
        <v>5036</v>
      </c>
      <c r="G1532" s="22">
        <v>5</v>
      </c>
      <c r="H1532" s="1" t="s">
        <v>3115</v>
      </c>
      <c r="I1532" s="22">
        <v>5</v>
      </c>
      <c r="J1532" s="47" t="s">
        <v>5195</v>
      </c>
      <c r="K1532" s="125" t="s">
        <v>5147</v>
      </c>
      <c r="L1532" s="125" t="s">
        <v>4119</v>
      </c>
      <c r="M1532" s="22" t="s">
        <v>79</v>
      </c>
      <c r="N1532" s="22" t="s">
        <v>79</v>
      </c>
    </row>
    <row r="1533" spans="1:14" ht="33.75">
      <c r="A1533" s="1">
        <v>59</v>
      </c>
      <c r="B1533" s="47" t="s">
        <v>5196</v>
      </c>
      <c r="C1533" s="22" t="s">
        <v>5197</v>
      </c>
      <c r="D1533" s="22" t="s">
        <v>69</v>
      </c>
      <c r="E1533" s="22" t="s">
        <v>1703</v>
      </c>
      <c r="F1533" s="22" t="s">
        <v>5150</v>
      </c>
      <c r="G1533" s="22">
        <v>39</v>
      </c>
      <c r="H1533" s="1" t="s">
        <v>3115</v>
      </c>
      <c r="I1533" s="22">
        <v>39</v>
      </c>
      <c r="J1533" s="47" t="s">
        <v>5198</v>
      </c>
      <c r="K1533" s="125" t="s">
        <v>5147</v>
      </c>
      <c r="L1533" s="125" t="s">
        <v>4119</v>
      </c>
      <c r="M1533" s="22" t="s">
        <v>79</v>
      </c>
      <c r="N1533" s="22" t="s">
        <v>79</v>
      </c>
    </row>
    <row r="1534" spans="1:14" ht="33.75">
      <c r="A1534" s="1">
        <v>60</v>
      </c>
      <c r="B1534" s="47" t="s">
        <v>5199</v>
      </c>
      <c r="C1534" s="22" t="s">
        <v>5200</v>
      </c>
      <c r="D1534" s="22" t="s">
        <v>69</v>
      </c>
      <c r="E1534" s="22" t="s">
        <v>5201</v>
      </c>
      <c r="F1534" s="22" t="s">
        <v>5036</v>
      </c>
      <c r="G1534" s="22">
        <v>12</v>
      </c>
      <c r="H1534" s="1" t="s">
        <v>3115</v>
      </c>
      <c r="I1534" s="22">
        <v>12</v>
      </c>
      <c r="J1534" s="47" t="s">
        <v>5202</v>
      </c>
      <c r="K1534" s="125" t="s">
        <v>5147</v>
      </c>
      <c r="L1534" s="125" t="s">
        <v>4119</v>
      </c>
      <c r="M1534" s="22" t="s">
        <v>79</v>
      </c>
      <c r="N1534" s="22" t="s">
        <v>79</v>
      </c>
    </row>
    <row r="1535" spans="1:14" ht="33.75">
      <c r="A1535" s="1">
        <v>61</v>
      </c>
      <c r="B1535" s="47" t="s">
        <v>5203</v>
      </c>
      <c r="C1535" s="22" t="s">
        <v>5204</v>
      </c>
      <c r="D1535" s="22" t="s">
        <v>69</v>
      </c>
      <c r="E1535" s="22" t="s">
        <v>5201</v>
      </c>
      <c r="F1535" s="22" t="s">
        <v>5036</v>
      </c>
      <c r="G1535" s="22">
        <v>10</v>
      </c>
      <c r="H1535" s="1" t="s">
        <v>3115</v>
      </c>
      <c r="I1535" s="22">
        <v>10</v>
      </c>
      <c r="J1535" s="47" t="s">
        <v>5205</v>
      </c>
      <c r="K1535" s="125" t="s">
        <v>5147</v>
      </c>
      <c r="L1535" s="125" t="s">
        <v>4119</v>
      </c>
      <c r="M1535" s="22" t="s">
        <v>79</v>
      </c>
      <c r="N1535" s="22" t="s">
        <v>79</v>
      </c>
    </row>
    <row r="1536" spans="1:14" ht="33.75">
      <c r="A1536" s="1">
        <v>62</v>
      </c>
      <c r="B1536" s="47" t="s">
        <v>5206</v>
      </c>
      <c r="C1536" s="22" t="s">
        <v>2091</v>
      </c>
      <c r="D1536" s="22" t="s">
        <v>69</v>
      </c>
      <c r="E1536" s="22" t="s">
        <v>943</v>
      </c>
      <c r="F1536" s="22" t="s">
        <v>5036</v>
      </c>
      <c r="G1536" s="22">
        <v>8</v>
      </c>
      <c r="H1536" s="1" t="s">
        <v>3115</v>
      </c>
      <c r="I1536" s="22">
        <v>8</v>
      </c>
      <c r="J1536" s="47" t="s">
        <v>5207</v>
      </c>
      <c r="K1536" s="125" t="s">
        <v>5147</v>
      </c>
      <c r="L1536" s="125" t="s">
        <v>4119</v>
      </c>
      <c r="M1536" s="22" t="s">
        <v>79</v>
      </c>
      <c r="N1536" s="22" t="s">
        <v>79</v>
      </c>
    </row>
    <row r="1537" spans="1:14" ht="33.75">
      <c r="A1537" s="1">
        <v>63</v>
      </c>
      <c r="B1537" s="47" t="s">
        <v>5208</v>
      </c>
      <c r="C1537" s="22" t="s">
        <v>2091</v>
      </c>
      <c r="D1537" s="22" t="s">
        <v>69</v>
      </c>
      <c r="E1537" s="22" t="s">
        <v>943</v>
      </c>
      <c r="F1537" s="22" t="s">
        <v>5036</v>
      </c>
      <c r="G1537" s="22">
        <v>8</v>
      </c>
      <c r="H1537" s="1" t="s">
        <v>3115</v>
      </c>
      <c r="I1537" s="22">
        <v>8</v>
      </c>
      <c r="J1537" s="47" t="s">
        <v>5198</v>
      </c>
      <c r="K1537" s="125" t="s">
        <v>5147</v>
      </c>
      <c r="L1537" s="125" t="s">
        <v>4119</v>
      </c>
      <c r="M1537" s="22" t="s">
        <v>79</v>
      </c>
      <c r="N1537" s="22" t="s">
        <v>79</v>
      </c>
    </row>
    <row r="1538" spans="1:14" ht="45">
      <c r="A1538" s="1">
        <v>64</v>
      </c>
      <c r="B1538" s="47" t="s">
        <v>5209</v>
      </c>
      <c r="C1538" s="22" t="s">
        <v>5210</v>
      </c>
      <c r="D1538" s="22" t="s">
        <v>53</v>
      </c>
      <c r="E1538" s="22" t="s">
        <v>1408</v>
      </c>
      <c r="F1538" s="122" t="s">
        <v>5036</v>
      </c>
      <c r="G1538" s="22">
        <v>15</v>
      </c>
      <c r="H1538" s="1" t="s">
        <v>3115</v>
      </c>
      <c r="I1538" s="22">
        <v>15</v>
      </c>
      <c r="J1538" s="47" t="s">
        <v>5033</v>
      </c>
      <c r="K1538" s="125" t="s">
        <v>5147</v>
      </c>
      <c r="L1538" s="125" t="s">
        <v>4119</v>
      </c>
      <c r="M1538" s="22" t="s">
        <v>79</v>
      </c>
      <c r="N1538" s="22" t="s">
        <v>79</v>
      </c>
    </row>
    <row r="1539" spans="1:14" ht="45">
      <c r="A1539" s="1">
        <v>65</v>
      </c>
      <c r="B1539" s="47" t="s">
        <v>5211</v>
      </c>
      <c r="C1539" s="22" t="s">
        <v>5212</v>
      </c>
      <c r="D1539" s="22" t="s">
        <v>53</v>
      </c>
      <c r="E1539" s="22" t="s">
        <v>1424</v>
      </c>
      <c r="F1539" s="22" t="s">
        <v>5150</v>
      </c>
      <c r="G1539" s="22">
        <v>10</v>
      </c>
      <c r="H1539" s="1" t="s">
        <v>3115</v>
      </c>
      <c r="I1539" s="22">
        <v>10</v>
      </c>
      <c r="J1539" s="47" t="s">
        <v>5037</v>
      </c>
      <c r="K1539" s="125" t="s">
        <v>5147</v>
      </c>
      <c r="L1539" s="125" t="s">
        <v>4119</v>
      </c>
      <c r="M1539" s="22" t="s">
        <v>79</v>
      </c>
      <c r="N1539" s="22" t="s">
        <v>79</v>
      </c>
    </row>
    <row r="1540" spans="1:14" ht="22.5">
      <c r="A1540" s="1">
        <v>66</v>
      </c>
      <c r="B1540" s="47" t="s">
        <v>5213</v>
      </c>
      <c r="C1540" s="22" t="s">
        <v>5214</v>
      </c>
      <c r="D1540" s="22" t="s">
        <v>53</v>
      </c>
      <c r="E1540" s="22" t="s">
        <v>925</v>
      </c>
      <c r="F1540" s="22" t="s">
        <v>5041</v>
      </c>
      <c r="G1540" s="22">
        <v>20</v>
      </c>
      <c r="H1540" s="1" t="s">
        <v>3115</v>
      </c>
      <c r="I1540" s="22">
        <v>20</v>
      </c>
      <c r="J1540" s="47" t="s">
        <v>5042</v>
      </c>
      <c r="K1540" s="125" t="s">
        <v>5147</v>
      </c>
      <c r="L1540" s="125" t="s">
        <v>4119</v>
      </c>
      <c r="M1540" s="22" t="s">
        <v>79</v>
      </c>
      <c r="N1540" s="22" t="s">
        <v>79</v>
      </c>
    </row>
    <row r="1541" spans="1:14" ht="33.75">
      <c r="A1541" s="1">
        <v>67</v>
      </c>
      <c r="B1541" s="47" t="s">
        <v>5215</v>
      </c>
      <c r="C1541" s="22" t="s">
        <v>5216</v>
      </c>
      <c r="D1541" s="22" t="s">
        <v>53</v>
      </c>
      <c r="E1541" s="22" t="s">
        <v>2968</v>
      </c>
      <c r="F1541" s="22" t="s">
        <v>5150</v>
      </c>
      <c r="G1541" s="22">
        <v>20</v>
      </c>
      <c r="H1541" s="1" t="s">
        <v>3115</v>
      </c>
      <c r="I1541" s="22">
        <v>20</v>
      </c>
      <c r="J1541" s="47" t="s">
        <v>5217</v>
      </c>
      <c r="K1541" s="125" t="s">
        <v>5147</v>
      </c>
      <c r="L1541" s="125" t="s">
        <v>4119</v>
      </c>
      <c r="M1541" s="22" t="s">
        <v>79</v>
      </c>
      <c r="N1541" s="22" t="s">
        <v>79</v>
      </c>
    </row>
    <row r="1542" spans="1:14" ht="45">
      <c r="A1542" s="1">
        <v>68</v>
      </c>
      <c r="B1542" s="47" t="s">
        <v>5218</v>
      </c>
      <c r="C1542" s="22" t="s">
        <v>5219</v>
      </c>
      <c r="D1542" s="22" t="s">
        <v>53</v>
      </c>
      <c r="E1542" s="22" t="s">
        <v>2959</v>
      </c>
      <c r="F1542" s="22" t="s">
        <v>5220</v>
      </c>
      <c r="G1542" s="22">
        <v>25.46</v>
      </c>
      <c r="H1542" s="1" t="s">
        <v>3115</v>
      </c>
      <c r="I1542" s="22">
        <v>25.46</v>
      </c>
      <c r="J1542" s="47" t="s">
        <v>5221</v>
      </c>
      <c r="K1542" s="125" t="s">
        <v>5147</v>
      </c>
      <c r="L1542" s="125" t="s">
        <v>4119</v>
      </c>
      <c r="M1542" s="22" t="s">
        <v>79</v>
      </c>
      <c r="N1542" s="22" t="s">
        <v>79</v>
      </c>
    </row>
    <row r="1543" spans="1:14" ht="33.75">
      <c r="A1543" s="1">
        <v>69</v>
      </c>
      <c r="B1543" s="212" t="s">
        <v>5222</v>
      </c>
      <c r="C1543" s="213" t="s">
        <v>5223</v>
      </c>
      <c r="D1543" s="213" t="s">
        <v>36</v>
      </c>
      <c r="E1543" s="213" t="s">
        <v>123</v>
      </c>
      <c r="F1543" s="213" t="s">
        <v>5150</v>
      </c>
      <c r="G1543" s="213">
        <v>34</v>
      </c>
      <c r="H1543" s="45" t="s">
        <v>3115</v>
      </c>
      <c r="I1543" s="213">
        <v>34</v>
      </c>
      <c r="J1543" s="212" t="s">
        <v>5224</v>
      </c>
      <c r="K1543" s="217" t="s">
        <v>5147</v>
      </c>
      <c r="L1543" s="217" t="s">
        <v>4119</v>
      </c>
      <c r="M1543" s="213" t="s">
        <v>79</v>
      </c>
      <c r="N1543" s="213" t="s">
        <v>79</v>
      </c>
    </row>
    <row r="1544" spans="1:14" ht="33.75">
      <c r="A1544" s="1">
        <v>70</v>
      </c>
      <c r="B1544" s="47" t="s">
        <v>5225</v>
      </c>
      <c r="C1544" s="22" t="s">
        <v>5226</v>
      </c>
      <c r="D1544" s="22" t="s">
        <v>36</v>
      </c>
      <c r="E1544" s="22" t="s">
        <v>4352</v>
      </c>
      <c r="F1544" s="22" t="s">
        <v>5036</v>
      </c>
      <c r="G1544" s="22">
        <v>30</v>
      </c>
      <c r="H1544" s="1" t="s">
        <v>3115</v>
      </c>
      <c r="I1544" s="22">
        <v>30</v>
      </c>
      <c r="J1544" s="47" t="s">
        <v>5227</v>
      </c>
      <c r="K1544" s="125" t="s">
        <v>5147</v>
      </c>
      <c r="L1544" s="125" t="s">
        <v>4119</v>
      </c>
      <c r="M1544" s="22" t="s">
        <v>79</v>
      </c>
      <c r="N1544" s="22" t="s">
        <v>79</v>
      </c>
    </row>
    <row r="1545" spans="1:14" ht="33.75">
      <c r="A1545" s="1">
        <v>71</v>
      </c>
      <c r="B1545" s="47" t="s">
        <v>5228</v>
      </c>
      <c r="C1545" s="22" t="s">
        <v>5229</v>
      </c>
      <c r="D1545" s="22" t="s">
        <v>36</v>
      </c>
      <c r="E1545" s="22" t="s">
        <v>4352</v>
      </c>
      <c r="F1545" s="22" t="s">
        <v>5150</v>
      </c>
      <c r="G1545" s="22">
        <v>5</v>
      </c>
      <c r="H1545" s="1" t="s">
        <v>3115</v>
      </c>
      <c r="I1545" s="22">
        <v>5</v>
      </c>
      <c r="J1545" s="47" t="s">
        <v>5227</v>
      </c>
      <c r="K1545" s="125" t="s">
        <v>5147</v>
      </c>
      <c r="L1545" s="125" t="s">
        <v>4119</v>
      </c>
      <c r="M1545" s="22" t="s">
        <v>79</v>
      </c>
      <c r="N1545" s="22" t="s">
        <v>79</v>
      </c>
    </row>
    <row r="1546" spans="1:14" ht="45">
      <c r="A1546" s="1">
        <v>72</v>
      </c>
      <c r="B1546" s="212" t="s">
        <v>5230</v>
      </c>
      <c r="C1546" s="213" t="s">
        <v>5231</v>
      </c>
      <c r="D1546" s="213" t="s">
        <v>36</v>
      </c>
      <c r="E1546" s="213" t="s">
        <v>123</v>
      </c>
      <c r="F1546" s="213" t="s">
        <v>5150</v>
      </c>
      <c r="G1546" s="213">
        <v>8</v>
      </c>
      <c r="H1546" s="45" t="s">
        <v>3115</v>
      </c>
      <c r="I1546" s="213">
        <v>8</v>
      </c>
      <c r="J1546" s="212" t="s">
        <v>5232</v>
      </c>
      <c r="K1546" s="217" t="s">
        <v>5147</v>
      </c>
      <c r="L1546" s="217" t="s">
        <v>4119</v>
      </c>
      <c r="M1546" s="213" t="s">
        <v>79</v>
      </c>
      <c r="N1546" s="213" t="s">
        <v>79</v>
      </c>
    </row>
    <row r="1547" spans="1:14" ht="33.75">
      <c r="A1547" s="1">
        <v>73</v>
      </c>
      <c r="B1547" s="47" t="s">
        <v>5233</v>
      </c>
      <c r="C1547" s="22" t="s">
        <v>5234</v>
      </c>
      <c r="D1547" s="22" t="s">
        <v>36</v>
      </c>
      <c r="E1547" s="22" t="s">
        <v>4340</v>
      </c>
      <c r="F1547" s="22" t="s">
        <v>5150</v>
      </c>
      <c r="G1547" s="22">
        <v>15</v>
      </c>
      <c r="H1547" s="1" t="s">
        <v>3115</v>
      </c>
      <c r="I1547" s="22">
        <v>15</v>
      </c>
      <c r="J1547" s="47" t="s">
        <v>5055</v>
      </c>
      <c r="K1547" s="125" t="s">
        <v>5147</v>
      </c>
      <c r="L1547" s="125" t="s">
        <v>4119</v>
      </c>
      <c r="M1547" s="22" t="s">
        <v>79</v>
      </c>
      <c r="N1547" s="22" t="s">
        <v>79</v>
      </c>
    </row>
    <row r="1548" spans="1:14" ht="33.75">
      <c r="A1548" s="1">
        <v>74</v>
      </c>
      <c r="B1548" s="47" t="s">
        <v>5235</v>
      </c>
      <c r="C1548" s="22" t="s">
        <v>5236</v>
      </c>
      <c r="D1548" s="22" t="s">
        <v>48</v>
      </c>
      <c r="E1548" s="22" t="s">
        <v>2624</v>
      </c>
      <c r="F1548" s="22" t="s">
        <v>5150</v>
      </c>
      <c r="G1548" s="22">
        <v>10</v>
      </c>
      <c r="H1548" s="1" t="s">
        <v>3115</v>
      </c>
      <c r="I1548" s="22">
        <v>10</v>
      </c>
      <c r="J1548" s="47" t="s">
        <v>5237</v>
      </c>
      <c r="K1548" s="125" t="s">
        <v>5147</v>
      </c>
      <c r="L1548" s="125" t="s">
        <v>4119</v>
      </c>
      <c r="M1548" s="22" t="s">
        <v>79</v>
      </c>
      <c r="N1548" s="22" t="s">
        <v>79</v>
      </c>
    </row>
    <row r="1549" spans="1:14" ht="33.75">
      <c r="A1549" s="1">
        <v>75</v>
      </c>
      <c r="B1549" s="47" t="s">
        <v>5238</v>
      </c>
      <c r="C1549" s="22" t="s">
        <v>5236</v>
      </c>
      <c r="D1549" s="22" t="s">
        <v>48</v>
      </c>
      <c r="E1549" s="22" t="s">
        <v>1815</v>
      </c>
      <c r="F1549" s="22" t="s">
        <v>5150</v>
      </c>
      <c r="G1549" s="22">
        <v>10</v>
      </c>
      <c r="H1549" s="1" t="s">
        <v>3115</v>
      </c>
      <c r="I1549" s="22">
        <v>10</v>
      </c>
      <c r="J1549" s="47" t="s">
        <v>5239</v>
      </c>
      <c r="K1549" s="125" t="s">
        <v>5147</v>
      </c>
      <c r="L1549" s="125" t="s">
        <v>4119</v>
      </c>
      <c r="M1549" s="22" t="s">
        <v>79</v>
      </c>
      <c r="N1549" s="22" t="s">
        <v>79</v>
      </c>
    </row>
    <row r="1550" spans="1:14" ht="33.75">
      <c r="A1550" s="1">
        <v>76</v>
      </c>
      <c r="B1550" s="47" t="s">
        <v>5240</v>
      </c>
      <c r="C1550" s="22" t="s">
        <v>5241</v>
      </c>
      <c r="D1550" s="22" t="s">
        <v>48</v>
      </c>
      <c r="E1550" s="22" t="s">
        <v>1806</v>
      </c>
      <c r="F1550" s="122" t="s">
        <v>5036</v>
      </c>
      <c r="G1550" s="22">
        <v>12.72</v>
      </c>
      <c r="H1550" s="1" t="s">
        <v>3115</v>
      </c>
      <c r="I1550" s="22">
        <v>12.72</v>
      </c>
      <c r="J1550" s="218" t="s">
        <v>5242</v>
      </c>
      <c r="K1550" s="125" t="s">
        <v>5147</v>
      </c>
      <c r="L1550" s="125" t="s">
        <v>4119</v>
      </c>
      <c r="M1550" s="22" t="s">
        <v>79</v>
      </c>
      <c r="N1550" s="22" t="s">
        <v>79</v>
      </c>
    </row>
    <row r="1551" spans="1:14" ht="33.75">
      <c r="A1551" s="1">
        <v>77</v>
      </c>
      <c r="B1551" s="47" t="s">
        <v>5243</v>
      </c>
      <c r="C1551" s="22" t="s">
        <v>5241</v>
      </c>
      <c r="D1551" s="22" t="s">
        <v>48</v>
      </c>
      <c r="E1551" s="22" t="s">
        <v>469</v>
      </c>
      <c r="F1551" s="22" t="s">
        <v>5036</v>
      </c>
      <c r="G1551" s="22">
        <v>15</v>
      </c>
      <c r="H1551" s="1" t="s">
        <v>3115</v>
      </c>
      <c r="I1551" s="22">
        <v>15</v>
      </c>
      <c r="J1551" s="47" t="s">
        <v>5244</v>
      </c>
      <c r="K1551" s="125" t="s">
        <v>5147</v>
      </c>
      <c r="L1551" s="125" t="s">
        <v>4119</v>
      </c>
      <c r="M1551" s="22" t="s">
        <v>79</v>
      </c>
      <c r="N1551" s="22" t="s">
        <v>79</v>
      </c>
    </row>
    <row r="1552" spans="1:14" ht="33.75">
      <c r="A1552" s="1">
        <v>78</v>
      </c>
      <c r="B1552" s="47" t="s">
        <v>5245</v>
      </c>
      <c r="C1552" s="22" t="s">
        <v>5246</v>
      </c>
      <c r="D1552" s="22" t="s">
        <v>26</v>
      </c>
      <c r="E1552" s="22" t="s">
        <v>2653</v>
      </c>
      <c r="F1552" s="22" t="s">
        <v>5150</v>
      </c>
      <c r="G1552" s="22">
        <v>20</v>
      </c>
      <c r="H1552" s="1" t="s">
        <v>3115</v>
      </c>
      <c r="I1552" s="22">
        <v>20</v>
      </c>
      <c r="J1552" s="47" t="s">
        <v>5247</v>
      </c>
      <c r="K1552" s="125" t="s">
        <v>5147</v>
      </c>
      <c r="L1552" s="125" t="s">
        <v>4119</v>
      </c>
      <c r="M1552" s="22" t="s">
        <v>79</v>
      </c>
      <c r="N1552" s="22" t="s">
        <v>79</v>
      </c>
    </row>
    <row r="1553" spans="1:14" ht="48">
      <c r="A1553" s="1">
        <v>79</v>
      </c>
      <c r="B1553" s="208" t="s">
        <v>5248</v>
      </c>
      <c r="C1553" s="208" t="s">
        <v>5249</v>
      </c>
      <c r="D1553" s="208" t="s">
        <v>40</v>
      </c>
      <c r="E1553" s="208" t="s">
        <v>1992</v>
      </c>
      <c r="F1553" s="208" t="s">
        <v>5036</v>
      </c>
      <c r="G1553" s="208">
        <v>10</v>
      </c>
      <c r="H1553" s="208" t="s">
        <v>3115</v>
      </c>
      <c r="I1553" s="208">
        <v>10</v>
      </c>
      <c r="J1553" s="208" t="s">
        <v>5100</v>
      </c>
      <c r="K1553" s="211" t="s">
        <v>4118</v>
      </c>
      <c r="L1553" s="211" t="s">
        <v>4119</v>
      </c>
      <c r="M1553" s="208" t="s">
        <v>79</v>
      </c>
      <c r="N1553" s="208" t="s">
        <v>5121</v>
      </c>
    </row>
    <row r="1554" spans="1:14" ht="45">
      <c r="A1554" s="1">
        <v>80</v>
      </c>
      <c r="B1554" s="47" t="s">
        <v>5250</v>
      </c>
      <c r="C1554" s="22" t="s">
        <v>5187</v>
      </c>
      <c r="D1554" s="22" t="s">
        <v>26</v>
      </c>
      <c r="E1554" s="22" t="s">
        <v>1019</v>
      </c>
      <c r="F1554" s="22" t="s">
        <v>5150</v>
      </c>
      <c r="G1554" s="22">
        <v>5</v>
      </c>
      <c r="H1554" s="1" t="s">
        <v>3115</v>
      </c>
      <c r="I1554" s="22">
        <v>5</v>
      </c>
      <c r="J1554" s="47" t="s">
        <v>5251</v>
      </c>
      <c r="K1554" s="125" t="s">
        <v>5147</v>
      </c>
      <c r="L1554" s="125" t="s">
        <v>4119</v>
      </c>
      <c r="M1554" s="22" t="s">
        <v>79</v>
      </c>
      <c r="N1554" s="22" t="s">
        <v>79</v>
      </c>
    </row>
    <row r="1555" spans="1:14" ht="33.75">
      <c r="A1555" s="1">
        <v>81</v>
      </c>
      <c r="B1555" s="47" t="s">
        <v>5252</v>
      </c>
      <c r="C1555" s="22" t="s">
        <v>5253</v>
      </c>
      <c r="D1555" s="22" t="s">
        <v>44</v>
      </c>
      <c r="E1555" s="22" t="s">
        <v>5254</v>
      </c>
      <c r="F1555" s="22" t="s">
        <v>5036</v>
      </c>
      <c r="G1555" s="22">
        <v>12</v>
      </c>
      <c r="H1555" s="1" t="s">
        <v>3115</v>
      </c>
      <c r="I1555" s="22">
        <v>12</v>
      </c>
      <c r="J1555" s="47" t="s">
        <v>5255</v>
      </c>
      <c r="K1555" s="125" t="s">
        <v>5147</v>
      </c>
      <c r="L1555" s="125" t="s">
        <v>4119</v>
      </c>
      <c r="M1555" s="22" t="s">
        <v>79</v>
      </c>
      <c r="N1555" s="22" t="s">
        <v>79</v>
      </c>
    </row>
    <row r="1556" spans="1:14" ht="45">
      <c r="A1556" s="1">
        <v>82</v>
      </c>
      <c r="B1556" s="214" t="s">
        <v>5256</v>
      </c>
      <c r="C1556" s="110" t="s">
        <v>5257</v>
      </c>
      <c r="D1556" s="110" t="s">
        <v>44</v>
      </c>
      <c r="E1556" s="110" t="s">
        <v>2127</v>
      </c>
      <c r="F1556" s="110" t="s">
        <v>5036</v>
      </c>
      <c r="G1556" s="110">
        <v>15</v>
      </c>
      <c r="H1556" s="208" t="s">
        <v>3115</v>
      </c>
      <c r="I1556" s="110">
        <v>15</v>
      </c>
      <c r="J1556" s="214" t="s">
        <v>5258</v>
      </c>
      <c r="K1556" s="211" t="s">
        <v>5147</v>
      </c>
      <c r="L1556" s="211" t="s">
        <v>4119</v>
      </c>
      <c r="M1556" s="110" t="s">
        <v>79</v>
      </c>
      <c r="N1556" s="110" t="s">
        <v>79</v>
      </c>
    </row>
    <row r="1557" spans="1:14" ht="22.5">
      <c r="A1557" s="1">
        <v>83</v>
      </c>
      <c r="B1557" s="47" t="s">
        <v>5259</v>
      </c>
      <c r="C1557" s="22" t="s">
        <v>5260</v>
      </c>
      <c r="D1557" s="22" t="s">
        <v>44</v>
      </c>
      <c r="E1557" s="22" t="s">
        <v>2127</v>
      </c>
      <c r="F1557" s="22" t="s">
        <v>5261</v>
      </c>
      <c r="G1557" s="22">
        <v>8</v>
      </c>
      <c r="H1557" s="1" t="s">
        <v>3115</v>
      </c>
      <c r="I1557" s="22">
        <v>8</v>
      </c>
      <c r="J1557" s="47" t="s">
        <v>5262</v>
      </c>
      <c r="K1557" s="125" t="s">
        <v>5147</v>
      </c>
      <c r="L1557" s="125" t="s">
        <v>4119</v>
      </c>
      <c r="M1557" s="22" t="s">
        <v>79</v>
      </c>
      <c r="N1557" s="22" t="s">
        <v>79</v>
      </c>
    </row>
    <row r="1558" spans="1:14" ht="22.5">
      <c r="A1558" s="1">
        <v>84</v>
      </c>
      <c r="B1558" s="47" t="s">
        <v>5263</v>
      </c>
      <c r="C1558" s="22" t="s">
        <v>5264</v>
      </c>
      <c r="D1558" s="22" t="s">
        <v>44</v>
      </c>
      <c r="E1558" s="22" t="s">
        <v>325</v>
      </c>
      <c r="F1558" s="122" t="s">
        <v>5150</v>
      </c>
      <c r="G1558" s="22">
        <v>10</v>
      </c>
      <c r="H1558" s="1" t="s">
        <v>3115</v>
      </c>
      <c r="I1558" s="22">
        <v>10</v>
      </c>
      <c r="J1558" s="218" t="s">
        <v>5265</v>
      </c>
      <c r="K1558" s="125" t="s">
        <v>5147</v>
      </c>
      <c r="L1558" s="125" t="s">
        <v>4119</v>
      </c>
      <c r="M1558" s="22" t="s">
        <v>79</v>
      </c>
      <c r="N1558" s="22" t="s">
        <v>79</v>
      </c>
    </row>
    <row r="1559" spans="1:14" ht="22.5">
      <c r="A1559" s="1">
        <v>85</v>
      </c>
      <c r="B1559" s="47" t="s">
        <v>5266</v>
      </c>
      <c r="C1559" s="22" t="s">
        <v>5267</v>
      </c>
      <c r="D1559" s="22" t="s">
        <v>61</v>
      </c>
      <c r="E1559" s="22" t="s">
        <v>1605</v>
      </c>
      <c r="F1559" s="122" t="s">
        <v>5150</v>
      </c>
      <c r="G1559" s="22">
        <v>6</v>
      </c>
      <c r="H1559" s="1" t="s">
        <v>3115</v>
      </c>
      <c r="I1559" s="22">
        <v>6</v>
      </c>
      <c r="J1559" s="218" t="s">
        <v>5268</v>
      </c>
      <c r="K1559" s="125" t="s">
        <v>5147</v>
      </c>
      <c r="L1559" s="125" t="s">
        <v>4119</v>
      </c>
      <c r="M1559" s="22" t="s">
        <v>79</v>
      </c>
      <c r="N1559" s="22" t="s">
        <v>79</v>
      </c>
    </row>
    <row r="1560" spans="1:14" ht="33.75">
      <c r="A1560" s="1">
        <v>86</v>
      </c>
      <c r="B1560" s="47" t="s">
        <v>5269</v>
      </c>
      <c r="C1560" s="22" t="s">
        <v>5270</v>
      </c>
      <c r="D1560" s="22" t="s">
        <v>57</v>
      </c>
      <c r="E1560" s="22" t="s">
        <v>1035</v>
      </c>
      <c r="F1560" s="122" t="s">
        <v>5261</v>
      </c>
      <c r="G1560" s="22">
        <v>10</v>
      </c>
      <c r="H1560" s="1" t="s">
        <v>3115</v>
      </c>
      <c r="I1560" s="22">
        <v>10</v>
      </c>
      <c r="J1560" s="218" t="s">
        <v>5271</v>
      </c>
      <c r="K1560" s="125" t="s">
        <v>5147</v>
      </c>
      <c r="L1560" s="125" t="s">
        <v>4119</v>
      </c>
      <c r="M1560" s="22" t="s">
        <v>79</v>
      </c>
      <c r="N1560" s="22" t="s">
        <v>79</v>
      </c>
    </row>
    <row r="1561" spans="1:14" ht="22.5">
      <c r="A1561" s="1">
        <v>87</v>
      </c>
      <c r="B1561" s="47" t="s">
        <v>5272</v>
      </c>
      <c r="C1561" s="22" t="s">
        <v>5273</v>
      </c>
      <c r="D1561" s="22" t="s">
        <v>57</v>
      </c>
      <c r="E1561" s="22" t="s">
        <v>1433</v>
      </c>
      <c r="F1561" s="122" t="s">
        <v>5261</v>
      </c>
      <c r="G1561" s="22">
        <v>12</v>
      </c>
      <c r="H1561" s="1" t="s">
        <v>3115</v>
      </c>
      <c r="I1561" s="22">
        <v>12</v>
      </c>
      <c r="J1561" s="218" t="s">
        <v>5274</v>
      </c>
      <c r="K1561" s="125" t="s">
        <v>5147</v>
      </c>
      <c r="L1561" s="125" t="s">
        <v>4119</v>
      </c>
      <c r="M1561" s="22" t="s">
        <v>79</v>
      </c>
      <c r="N1561" s="22" t="s">
        <v>79</v>
      </c>
    </row>
    <row r="1562" spans="1:14" ht="36">
      <c r="A1562" s="2" t="s">
        <v>2255</v>
      </c>
      <c r="B1562" s="2" t="s">
        <v>4987</v>
      </c>
      <c r="C1562" s="2" t="s">
        <v>5275</v>
      </c>
      <c r="D1562" s="2"/>
      <c r="E1562" s="2"/>
      <c r="F1562" s="3"/>
      <c r="G1562" s="4"/>
      <c r="H1562" s="1"/>
      <c r="I1562" s="4"/>
      <c r="J1562" s="2"/>
      <c r="K1562" s="21"/>
      <c r="L1562" s="21"/>
      <c r="M1562" s="2"/>
      <c r="N1562" s="2">
        <v>500</v>
      </c>
    </row>
    <row r="1563" spans="1:14" ht="36">
      <c r="A1563" s="1">
        <v>1</v>
      </c>
      <c r="B1563" s="1" t="s">
        <v>5276</v>
      </c>
      <c r="C1563" s="1" t="s">
        <v>5277</v>
      </c>
      <c r="D1563" s="1" t="s">
        <v>26</v>
      </c>
      <c r="E1563" s="1" t="s">
        <v>1112</v>
      </c>
      <c r="F1563" s="1" t="s">
        <v>4796</v>
      </c>
      <c r="G1563" s="81">
        <v>12</v>
      </c>
      <c r="H1563" s="1" t="s">
        <v>4675</v>
      </c>
      <c r="I1563" s="81">
        <v>12</v>
      </c>
      <c r="J1563" s="1" t="s">
        <v>5278</v>
      </c>
      <c r="K1563" s="219" t="s">
        <v>5279</v>
      </c>
      <c r="L1563" s="219" t="s">
        <v>5280</v>
      </c>
      <c r="M1563" s="1" t="s">
        <v>31</v>
      </c>
      <c r="N1563" s="1" t="s">
        <v>1115</v>
      </c>
    </row>
    <row r="1564" spans="1:14" ht="48">
      <c r="A1564" s="1">
        <v>2</v>
      </c>
      <c r="B1564" s="1" t="s">
        <v>5281</v>
      </c>
      <c r="C1564" s="1" t="s">
        <v>5282</v>
      </c>
      <c r="D1564" s="1" t="s">
        <v>26</v>
      </c>
      <c r="E1564" s="1" t="s">
        <v>1118</v>
      </c>
      <c r="F1564" s="1" t="s">
        <v>4796</v>
      </c>
      <c r="G1564" s="81">
        <v>15</v>
      </c>
      <c r="H1564" s="1" t="s">
        <v>4675</v>
      </c>
      <c r="I1564" s="81">
        <v>15</v>
      </c>
      <c r="J1564" s="1" t="s">
        <v>2589</v>
      </c>
      <c r="K1564" s="219" t="s">
        <v>5279</v>
      </c>
      <c r="L1564" s="219" t="s">
        <v>5280</v>
      </c>
      <c r="M1564" s="1" t="s">
        <v>31</v>
      </c>
      <c r="N1564" s="1" t="s">
        <v>1121</v>
      </c>
    </row>
    <row r="1565" spans="1:14" ht="48">
      <c r="A1565" s="1">
        <v>3</v>
      </c>
      <c r="B1565" s="1" t="s">
        <v>5283</v>
      </c>
      <c r="C1565" s="1" t="s">
        <v>5284</v>
      </c>
      <c r="D1565" s="1" t="s">
        <v>26</v>
      </c>
      <c r="E1565" s="1" t="s">
        <v>5285</v>
      </c>
      <c r="F1565" s="1" t="s">
        <v>5286</v>
      </c>
      <c r="G1565" s="81">
        <v>15</v>
      </c>
      <c r="H1565" s="1" t="s">
        <v>4675</v>
      </c>
      <c r="I1565" s="81">
        <v>15</v>
      </c>
      <c r="J1565" s="1" t="s">
        <v>5287</v>
      </c>
      <c r="K1565" s="219" t="s">
        <v>5279</v>
      </c>
      <c r="L1565" s="219" t="s">
        <v>5280</v>
      </c>
      <c r="M1565" s="1" t="s">
        <v>31</v>
      </c>
      <c r="N1565" s="1" t="s">
        <v>5288</v>
      </c>
    </row>
    <row r="1566" spans="1:14" ht="36">
      <c r="A1566" s="1">
        <v>4</v>
      </c>
      <c r="B1566" s="1" t="s">
        <v>5289</v>
      </c>
      <c r="C1566" s="1" t="s">
        <v>5290</v>
      </c>
      <c r="D1566" s="1" t="s">
        <v>26</v>
      </c>
      <c r="E1566" s="1" t="s">
        <v>5291</v>
      </c>
      <c r="F1566" s="1" t="s">
        <v>5286</v>
      </c>
      <c r="G1566" s="81">
        <v>10</v>
      </c>
      <c r="H1566" s="1" t="s">
        <v>4675</v>
      </c>
      <c r="I1566" s="81">
        <v>10</v>
      </c>
      <c r="J1566" s="1" t="s">
        <v>5292</v>
      </c>
      <c r="K1566" s="219" t="s">
        <v>5279</v>
      </c>
      <c r="L1566" s="219" t="s">
        <v>5280</v>
      </c>
      <c r="M1566" s="1" t="s">
        <v>31</v>
      </c>
      <c r="N1566" s="1" t="s">
        <v>5293</v>
      </c>
    </row>
    <row r="1567" spans="1:14" ht="48">
      <c r="A1567" s="1">
        <v>5</v>
      </c>
      <c r="B1567" s="1" t="s">
        <v>5294</v>
      </c>
      <c r="C1567" s="1" t="s">
        <v>5295</v>
      </c>
      <c r="D1567" s="1" t="s">
        <v>36</v>
      </c>
      <c r="E1567" s="1" t="s">
        <v>5296</v>
      </c>
      <c r="F1567" s="1" t="s">
        <v>4796</v>
      </c>
      <c r="G1567" s="81">
        <v>21.4</v>
      </c>
      <c r="H1567" s="1" t="s">
        <v>4675</v>
      </c>
      <c r="I1567" s="81">
        <v>21.4</v>
      </c>
      <c r="J1567" s="1" t="s">
        <v>5297</v>
      </c>
      <c r="K1567" s="219" t="s">
        <v>5279</v>
      </c>
      <c r="L1567" s="219" t="s">
        <v>5280</v>
      </c>
      <c r="M1567" s="1" t="s">
        <v>39</v>
      </c>
      <c r="N1567" s="1" t="s">
        <v>2039</v>
      </c>
    </row>
    <row r="1568" spans="1:14" ht="48">
      <c r="A1568" s="1">
        <v>6</v>
      </c>
      <c r="B1568" s="1" t="s">
        <v>5298</v>
      </c>
      <c r="C1568" s="24" t="s">
        <v>5299</v>
      </c>
      <c r="D1568" s="1" t="s">
        <v>40</v>
      </c>
      <c r="E1568" s="24" t="s">
        <v>1992</v>
      </c>
      <c r="F1568" s="1" t="s">
        <v>5300</v>
      </c>
      <c r="G1568" s="81">
        <v>25</v>
      </c>
      <c r="H1568" s="1" t="s">
        <v>4675</v>
      </c>
      <c r="I1568" s="81">
        <v>25</v>
      </c>
      <c r="J1568" s="1" t="s">
        <v>5301</v>
      </c>
      <c r="K1568" s="219" t="s">
        <v>5279</v>
      </c>
      <c r="L1568" s="219" t="s">
        <v>5280</v>
      </c>
      <c r="M1568" s="1" t="s">
        <v>43</v>
      </c>
      <c r="N1568" s="24" t="s">
        <v>2750</v>
      </c>
    </row>
    <row r="1569" spans="1:14" ht="48">
      <c r="A1569" s="1">
        <v>7</v>
      </c>
      <c r="B1569" s="1" t="s">
        <v>5298</v>
      </c>
      <c r="C1569" s="24" t="s">
        <v>5302</v>
      </c>
      <c r="D1569" s="1" t="s">
        <v>40</v>
      </c>
      <c r="E1569" s="24" t="s">
        <v>1992</v>
      </c>
      <c r="F1569" s="1" t="s">
        <v>5303</v>
      </c>
      <c r="G1569" s="81">
        <v>10</v>
      </c>
      <c r="H1569" s="1" t="s">
        <v>4675</v>
      </c>
      <c r="I1569" s="81">
        <v>10</v>
      </c>
      <c r="J1569" s="1" t="s">
        <v>5304</v>
      </c>
      <c r="K1569" s="219" t="s">
        <v>5279</v>
      </c>
      <c r="L1569" s="219" t="s">
        <v>5280</v>
      </c>
      <c r="M1569" s="1" t="s">
        <v>43</v>
      </c>
      <c r="N1569" s="24" t="s">
        <v>2750</v>
      </c>
    </row>
    <row r="1570" spans="1:14" ht="60">
      <c r="A1570" s="1">
        <v>8</v>
      </c>
      <c r="B1570" s="1" t="s">
        <v>5305</v>
      </c>
      <c r="C1570" s="24" t="s">
        <v>5306</v>
      </c>
      <c r="D1570" s="1" t="s">
        <v>40</v>
      </c>
      <c r="E1570" s="24" t="s">
        <v>719</v>
      </c>
      <c r="F1570" s="1" t="s">
        <v>5307</v>
      </c>
      <c r="G1570" s="81">
        <v>19</v>
      </c>
      <c r="H1570" s="1" t="s">
        <v>4675</v>
      </c>
      <c r="I1570" s="81">
        <v>19</v>
      </c>
      <c r="J1570" s="1" t="s">
        <v>5308</v>
      </c>
      <c r="K1570" s="219" t="s">
        <v>5279</v>
      </c>
      <c r="L1570" s="219" t="s">
        <v>5280</v>
      </c>
      <c r="M1570" s="1" t="s">
        <v>43</v>
      </c>
      <c r="N1570" s="24" t="s">
        <v>5309</v>
      </c>
    </row>
    <row r="1571" spans="1:14" ht="48">
      <c r="A1571" s="1">
        <v>9</v>
      </c>
      <c r="B1571" s="1" t="s">
        <v>5310</v>
      </c>
      <c r="C1571" s="1" t="s">
        <v>5311</v>
      </c>
      <c r="D1571" s="1" t="s">
        <v>65</v>
      </c>
      <c r="E1571" s="1" t="s">
        <v>1676</v>
      </c>
      <c r="F1571" s="1" t="s">
        <v>4796</v>
      </c>
      <c r="G1571" s="81">
        <v>12</v>
      </c>
      <c r="H1571" s="1" t="s">
        <v>4675</v>
      </c>
      <c r="I1571" s="81">
        <v>12</v>
      </c>
      <c r="J1571" s="1" t="s">
        <v>5312</v>
      </c>
      <c r="K1571" s="219" t="s">
        <v>5279</v>
      </c>
      <c r="L1571" s="219" t="s">
        <v>5280</v>
      </c>
      <c r="M1571" s="1" t="s">
        <v>68</v>
      </c>
      <c r="N1571" s="1" t="s">
        <v>1679</v>
      </c>
    </row>
    <row r="1572" spans="1:14" ht="48">
      <c r="A1572" s="1">
        <v>10</v>
      </c>
      <c r="B1572" s="1" t="s">
        <v>5313</v>
      </c>
      <c r="C1572" s="1" t="s">
        <v>5314</v>
      </c>
      <c r="D1572" s="1" t="s">
        <v>65</v>
      </c>
      <c r="E1572" s="1" t="s">
        <v>1671</v>
      </c>
      <c r="F1572" s="1" t="s">
        <v>4796</v>
      </c>
      <c r="G1572" s="81">
        <v>20</v>
      </c>
      <c r="H1572" s="1" t="s">
        <v>4675</v>
      </c>
      <c r="I1572" s="81">
        <v>20</v>
      </c>
      <c r="J1572" s="1" t="s">
        <v>5315</v>
      </c>
      <c r="K1572" s="219" t="s">
        <v>5279</v>
      </c>
      <c r="L1572" s="219" t="s">
        <v>5280</v>
      </c>
      <c r="M1572" s="1" t="s">
        <v>68</v>
      </c>
      <c r="N1572" s="1" t="s">
        <v>1673</v>
      </c>
    </row>
    <row r="1573" spans="1:14" ht="48">
      <c r="A1573" s="1">
        <v>11</v>
      </c>
      <c r="B1573" s="1" t="s">
        <v>5316</v>
      </c>
      <c r="C1573" s="1" t="s">
        <v>5317</v>
      </c>
      <c r="D1573" s="1" t="s">
        <v>65</v>
      </c>
      <c r="E1573" s="1" t="s">
        <v>1982</v>
      </c>
      <c r="F1573" s="1" t="s">
        <v>2647</v>
      </c>
      <c r="G1573" s="81">
        <v>13</v>
      </c>
      <c r="H1573" s="1" t="s">
        <v>4675</v>
      </c>
      <c r="I1573" s="81">
        <v>13</v>
      </c>
      <c r="J1573" s="1" t="s">
        <v>2589</v>
      </c>
      <c r="K1573" s="219" t="s">
        <v>5279</v>
      </c>
      <c r="L1573" s="219" t="s">
        <v>5280</v>
      </c>
      <c r="M1573" s="1" t="s">
        <v>68</v>
      </c>
      <c r="N1573" s="1" t="s">
        <v>2737</v>
      </c>
    </row>
    <row r="1574" spans="1:14" ht="48">
      <c r="A1574" s="1">
        <v>12</v>
      </c>
      <c r="B1574" s="1" t="s">
        <v>5318</v>
      </c>
      <c r="C1574" s="1" t="s">
        <v>5319</v>
      </c>
      <c r="D1574" s="1" t="s">
        <v>65</v>
      </c>
      <c r="E1574" s="1" t="s">
        <v>1633</v>
      </c>
      <c r="F1574" s="1" t="s">
        <v>5320</v>
      </c>
      <c r="G1574" s="81">
        <v>10</v>
      </c>
      <c r="H1574" s="1" t="s">
        <v>4675</v>
      </c>
      <c r="I1574" s="81">
        <v>10</v>
      </c>
      <c r="J1574" s="1" t="s">
        <v>5321</v>
      </c>
      <c r="K1574" s="219" t="s">
        <v>5279</v>
      </c>
      <c r="L1574" s="219" t="s">
        <v>5280</v>
      </c>
      <c r="M1574" s="1" t="s">
        <v>68</v>
      </c>
      <c r="N1574" s="1" t="s">
        <v>1636</v>
      </c>
    </row>
    <row r="1575" spans="1:14" ht="48">
      <c r="A1575" s="1">
        <v>13</v>
      </c>
      <c r="B1575" s="1" t="s">
        <v>5322</v>
      </c>
      <c r="C1575" s="1" t="s">
        <v>5323</v>
      </c>
      <c r="D1575" s="1" t="s">
        <v>65</v>
      </c>
      <c r="E1575" s="1" t="s">
        <v>2463</v>
      </c>
      <c r="F1575" s="1" t="s">
        <v>2647</v>
      </c>
      <c r="G1575" s="81">
        <v>12</v>
      </c>
      <c r="H1575" s="1" t="s">
        <v>4675</v>
      </c>
      <c r="I1575" s="81">
        <v>12</v>
      </c>
      <c r="J1575" s="1" t="s">
        <v>5324</v>
      </c>
      <c r="K1575" s="219" t="s">
        <v>5279</v>
      </c>
      <c r="L1575" s="219" t="s">
        <v>5280</v>
      </c>
      <c r="M1575" s="1" t="s">
        <v>68</v>
      </c>
      <c r="N1575" s="1" t="s">
        <v>4789</v>
      </c>
    </row>
    <row r="1576" spans="1:14" ht="60">
      <c r="A1576" s="1">
        <v>14</v>
      </c>
      <c r="B1576" s="1" t="s">
        <v>5325</v>
      </c>
      <c r="C1576" s="1" t="s">
        <v>5326</v>
      </c>
      <c r="D1576" s="1" t="s">
        <v>48</v>
      </c>
      <c r="E1576" s="1" t="s">
        <v>419</v>
      </c>
      <c r="F1576" s="1" t="s">
        <v>2647</v>
      </c>
      <c r="G1576" s="81">
        <v>15</v>
      </c>
      <c r="H1576" s="1" t="s">
        <v>4675</v>
      </c>
      <c r="I1576" s="81">
        <v>15</v>
      </c>
      <c r="J1576" s="1" t="s">
        <v>5327</v>
      </c>
      <c r="K1576" s="219" t="s">
        <v>5279</v>
      </c>
      <c r="L1576" s="219" t="s">
        <v>5280</v>
      </c>
      <c r="M1576" s="1" t="s">
        <v>51</v>
      </c>
      <c r="N1576" s="1" t="s">
        <v>2842</v>
      </c>
    </row>
    <row r="1577" spans="1:14" ht="48">
      <c r="A1577" s="1">
        <v>15</v>
      </c>
      <c r="B1577" s="1" t="s">
        <v>5328</v>
      </c>
      <c r="C1577" s="1" t="s">
        <v>5329</v>
      </c>
      <c r="D1577" s="1" t="s">
        <v>48</v>
      </c>
      <c r="E1577" s="1" t="s">
        <v>2087</v>
      </c>
      <c r="F1577" s="1" t="s">
        <v>2647</v>
      </c>
      <c r="G1577" s="81">
        <v>15</v>
      </c>
      <c r="H1577" s="1" t="s">
        <v>4675</v>
      </c>
      <c r="I1577" s="81">
        <v>15</v>
      </c>
      <c r="J1577" s="1" t="s">
        <v>5330</v>
      </c>
      <c r="K1577" s="219" t="s">
        <v>5279</v>
      </c>
      <c r="L1577" s="219" t="s">
        <v>5280</v>
      </c>
      <c r="M1577" s="1" t="s">
        <v>51</v>
      </c>
      <c r="N1577" s="1" t="s">
        <v>2089</v>
      </c>
    </row>
    <row r="1578" spans="1:14" ht="48">
      <c r="A1578" s="1">
        <v>16</v>
      </c>
      <c r="B1578" s="1" t="s">
        <v>5331</v>
      </c>
      <c r="C1578" s="1" t="s">
        <v>5332</v>
      </c>
      <c r="D1578" s="1" t="s">
        <v>61</v>
      </c>
      <c r="E1578" s="1" t="s">
        <v>453</v>
      </c>
      <c r="F1578" s="1" t="s">
        <v>2647</v>
      </c>
      <c r="G1578" s="81">
        <v>16</v>
      </c>
      <c r="H1578" s="1" t="s">
        <v>4675</v>
      </c>
      <c r="I1578" s="81">
        <v>16</v>
      </c>
      <c r="J1578" s="1" t="s">
        <v>5333</v>
      </c>
      <c r="K1578" s="219" t="s">
        <v>5279</v>
      </c>
      <c r="L1578" s="219" t="s">
        <v>5280</v>
      </c>
      <c r="M1578" s="1" t="s">
        <v>64</v>
      </c>
      <c r="N1578" s="1" t="s">
        <v>1577</v>
      </c>
    </row>
    <row r="1579" spans="1:14" ht="72">
      <c r="A1579" s="1">
        <v>17</v>
      </c>
      <c r="B1579" s="1" t="s">
        <v>5334</v>
      </c>
      <c r="C1579" s="1" t="s">
        <v>5335</v>
      </c>
      <c r="D1579" s="1" t="s">
        <v>44</v>
      </c>
      <c r="E1579" s="1" t="s">
        <v>3381</v>
      </c>
      <c r="F1579" s="1" t="s">
        <v>5336</v>
      </c>
      <c r="G1579" s="81">
        <v>18</v>
      </c>
      <c r="H1579" s="1" t="s">
        <v>4675</v>
      </c>
      <c r="I1579" s="81">
        <v>18</v>
      </c>
      <c r="J1579" s="1" t="s">
        <v>5337</v>
      </c>
      <c r="K1579" s="219" t="s">
        <v>5279</v>
      </c>
      <c r="L1579" s="219" t="s">
        <v>5280</v>
      </c>
      <c r="M1579" s="1" t="s">
        <v>47</v>
      </c>
      <c r="N1579" s="1" t="s">
        <v>5338</v>
      </c>
    </row>
    <row r="1580" spans="1:14" ht="48">
      <c r="A1580" s="1">
        <v>18</v>
      </c>
      <c r="B1580" s="1" t="s">
        <v>5339</v>
      </c>
      <c r="C1580" s="1" t="s">
        <v>5340</v>
      </c>
      <c r="D1580" s="1" t="s">
        <v>73</v>
      </c>
      <c r="E1580" s="1" t="s">
        <v>2697</v>
      </c>
      <c r="F1580" s="1" t="s">
        <v>2647</v>
      </c>
      <c r="G1580" s="81">
        <v>10</v>
      </c>
      <c r="H1580" s="1" t="s">
        <v>4675</v>
      </c>
      <c r="I1580" s="81">
        <v>10</v>
      </c>
      <c r="J1580" s="1" t="s">
        <v>5341</v>
      </c>
      <c r="K1580" s="219" t="s">
        <v>5279</v>
      </c>
      <c r="L1580" s="219" t="s">
        <v>5280</v>
      </c>
      <c r="M1580" s="1" t="s">
        <v>76</v>
      </c>
      <c r="N1580" s="1" t="s">
        <v>2698</v>
      </c>
    </row>
    <row r="1581" spans="1:14" ht="48">
      <c r="A1581" s="1">
        <v>19</v>
      </c>
      <c r="B1581" s="1" t="s">
        <v>5342</v>
      </c>
      <c r="C1581" s="1" t="s">
        <v>5343</v>
      </c>
      <c r="D1581" s="1" t="s">
        <v>73</v>
      </c>
      <c r="E1581" s="1" t="s">
        <v>189</v>
      </c>
      <c r="F1581" s="1" t="s">
        <v>2647</v>
      </c>
      <c r="G1581" s="81">
        <v>15</v>
      </c>
      <c r="H1581" s="1" t="s">
        <v>4675</v>
      </c>
      <c r="I1581" s="81">
        <v>15</v>
      </c>
      <c r="J1581" s="1" t="s">
        <v>5344</v>
      </c>
      <c r="K1581" s="219" t="s">
        <v>5279</v>
      </c>
      <c r="L1581" s="219" t="s">
        <v>5280</v>
      </c>
      <c r="M1581" s="1" t="s">
        <v>76</v>
      </c>
      <c r="N1581" s="1" t="s">
        <v>2834</v>
      </c>
    </row>
    <row r="1582" spans="1:14" ht="48">
      <c r="A1582" s="1">
        <v>20</v>
      </c>
      <c r="B1582" s="1" t="s">
        <v>5345</v>
      </c>
      <c r="C1582" s="1" t="s">
        <v>5346</v>
      </c>
      <c r="D1582" s="1" t="s">
        <v>73</v>
      </c>
      <c r="E1582" s="1" t="s">
        <v>302</v>
      </c>
      <c r="F1582" s="1" t="s">
        <v>2647</v>
      </c>
      <c r="G1582" s="81">
        <v>18</v>
      </c>
      <c r="H1582" s="1" t="s">
        <v>4675</v>
      </c>
      <c r="I1582" s="81">
        <v>18</v>
      </c>
      <c r="J1582" s="1" t="s">
        <v>5327</v>
      </c>
      <c r="K1582" s="219" t="s">
        <v>5279</v>
      </c>
      <c r="L1582" s="219" t="s">
        <v>5280</v>
      </c>
      <c r="M1582" s="1" t="s">
        <v>76</v>
      </c>
      <c r="N1582" s="1" t="s">
        <v>2666</v>
      </c>
    </row>
    <row r="1583" spans="1:14" ht="48">
      <c r="A1583" s="1">
        <v>21</v>
      </c>
      <c r="B1583" s="1" t="s">
        <v>5347</v>
      </c>
      <c r="C1583" s="1" t="s">
        <v>5348</v>
      </c>
      <c r="D1583" s="1" t="s">
        <v>73</v>
      </c>
      <c r="E1583" s="1" t="s">
        <v>390</v>
      </c>
      <c r="F1583" s="1" t="s">
        <v>2647</v>
      </c>
      <c r="G1583" s="81">
        <v>12</v>
      </c>
      <c r="H1583" s="1" t="s">
        <v>4675</v>
      </c>
      <c r="I1583" s="81">
        <v>12</v>
      </c>
      <c r="J1583" s="1" t="s">
        <v>5341</v>
      </c>
      <c r="K1583" s="219" t="s">
        <v>5279</v>
      </c>
      <c r="L1583" s="219" t="s">
        <v>5280</v>
      </c>
      <c r="M1583" s="1" t="s">
        <v>76</v>
      </c>
      <c r="N1583" s="1" t="s">
        <v>1749</v>
      </c>
    </row>
    <row r="1584" spans="1:14" ht="48">
      <c r="A1584" s="1">
        <v>22</v>
      </c>
      <c r="B1584" s="1" t="s">
        <v>5349</v>
      </c>
      <c r="C1584" s="1" t="s">
        <v>5350</v>
      </c>
      <c r="D1584" s="1" t="s">
        <v>57</v>
      </c>
      <c r="E1584" s="1" t="s">
        <v>5351</v>
      </c>
      <c r="F1584" s="1" t="s">
        <v>234</v>
      </c>
      <c r="G1584" s="43">
        <v>38</v>
      </c>
      <c r="H1584" s="1" t="s">
        <v>4675</v>
      </c>
      <c r="I1584" s="43">
        <v>38</v>
      </c>
      <c r="J1584" s="1" t="s">
        <v>5352</v>
      </c>
      <c r="K1584" s="219" t="s">
        <v>5279</v>
      </c>
      <c r="L1584" s="219" t="s">
        <v>5280</v>
      </c>
      <c r="M1584" s="1" t="s">
        <v>60</v>
      </c>
      <c r="N1584" s="1" t="s">
        <v>60</v>
      </c>
    </row>
    <row r="1585" spans="1:14" ht="36">
      <c r="A1585" s="1">
        <v>23</v>
      </c>
      <c r="B1585" s="1" t="s">
        <v>5353</v>
      </c>
      <c r="C1585" s="1" t="s">
        <v>5354</v>
      </c>
      <c r="D1585" s="1" t="s">
        <v>26</v>
      </c>
      <c r="E1585" s="1" t="s">
        <v>5050</v>
      </c>
      <c r="F1585" s="1" t="s">
        <v>4170</v>
      </c>
      <c r="G1585" s="81">
        <v>5</v>
      </c>
      <c r="H1585" s="1" t="s">
        <v>4675</v>
      </c>
      <c r="I1585" s="81">
        <v>5</v>
      </c>
      <c r="J1585" s="1" t="s">
        <v>5355</v>
      </c>
      <c r="K1585" s="219" t="s">
        <v>5147</v>
      </c>
      <c r="L1585" s="219" t="s">
        <v>5280</v>
      </c>
      <c r="M1585" s="1" t="s">
        <v>31</v>
      </c>
      <c r="N1585" s="1" t="s">
        <v>5356</v>
      </c>
    </row>
    <row r="1586" spans="1:14" ht="36">
      <c r="A1586" s="1">
        <v>24</v>
      </c>
      <c r="B1586" s="1" t="s">
        <v>5357</v>
      </c>
      <c r="C1586" s="1" t="s">
        <v>5358</v>
      </c>
      <c r="D1586" s="1" t="s">
        <v>26</v>
      </c>
      <c r="E1586" s="1" t="s">
        <v>5359</v>
      </c>
      <c r="F1586" s="1" t="s">
        <v>1119</v>
      </c>
      <c r="G1586" s="81">
        <v>8</v>
      </c>
      <c r="H1586" s="1" t="s">
        <v>4675</v>
      </c>
      <c r="I1586" s="81">
        <v>8</v>
      </c>
      <c r="J1586" s="1" t="s">
        <v>5360</v>
      </c>
      <c r="K1586" s="219" t="s">
        <v>5147</v>
      </c>
      <c r="L1586" s="219" t="s">
        <v>5280</v>
      </c>
      <c r="M1586" s="1" t="s">
        <v>31</v>
      </c>
      <c r="N1586" s="1" t="s">
        <v>5361</v>
      </c>
    </row>
    <row r="1587" spans="1:14" ht="36">
      <c r="A1587" s="1">
        <v>25</v>
      </c>
      <c r="B1587" s="1" t="s">
        <v>5362</v>
      </c>
      <c r="C1587" s="1" t="s">
        <v>4324</v>
      </c>
      <c r="D1587" s="1" t="s">
        <v>32</v>
      </c>
      <c r="E1587" s="1" t="s">
        <v>684</v>
      </c>
      <c r="F1587" s="1" t="s">
        <v>1119</v>
      </c>
      <c r="G1587" s="81">
        <v>10</v>
      </c>
      <c r="H1587" s="1" t="s">
        <v>4675</v>
      </c>
      <c r="I1587" s="81">
        <v>10</v>
      </c>
      <c r="J1587" s="1" t="s">
        <v>5363</v>
      </c>
      <c r="K1587" s="219" t="s">
        <v>5147</v>
      </c>
      <c r="L1587" s="219" t="s">
        <v>5280</v>
      </c>
      <c r="M1587" s="1" t="s">
        <v>35</v>
      </c>
      <c r="N1587" s="1" t="s">
        <v>1188</v>
      </c>
    </row>
    <row r="1588" spans="1:14" ht="48">
      <c r="A1588" s="1">
        <v>26</v>
      </c>
      <c r="B1588" s="1" t="s">
        <v>5364</v>
      </c>
      <c r="C1588" s="1" t="s">
        <v>5365</v>
      </c>
      <c r="D1588" s="1" t="s">
        <v>36</v>
      </c>
      <c r="E1588" s="1" t="s">
        <v>530</v>
      </c>
      <c r="F1588" s="1" t="s">
        <v>1119</v>
      </c>
      <c r="G1588" s="81">
        <v>15</v>
      </c>
      <c r="H1588" s="1" t="s">
        <v>4675</v>
      </c>
      <c r="I1588" s="81">
        <v>15</v>
      </c>
      <c r="J1588" s="1" t="s">
        <v>5366</v>
      </c>
      <c r="K1588" s="219" t="s">
        <v>5147</v>
      </c>
      <c r="L1588" s="219" t="s">
        <v>5280</v>
      </c>
      <c r="M1588" s="1" t="s">
        <v>39</v>
      </c>
      <c r="N1588" s="1" t="s">
        <v>2720</v>
      </c>
    </row>
    <row r="1589" spans="1:14" ht="36">
      <c r="A1589" s="1">
        <v>27</v>
      </c>
      <c r="B1589" s="1" t="s">
        <v>5367</v>
      </c>
      <c r="C1589" s="1" t="s">
        <v>5368</v>
      </c>
      <c r="D1589" s="1" t="s">
        <v>65</v>
      </c>
      <c r="E1589" s="1" t="s">
        <v>3316</v>
      </c>
      <c r="F1589" s="1" t="s">
        <v>792</v>
      </c>
      <c r="G1589" s="81">
        <v>15</v>
      </c>
      <c r="H1589" s="1" t="s">
        <v>4675</v>
      </c>
      <c r="I1589" s="81">
        <v>15</v>
      </c>
      <c r="J1589" s="1" t="s">
        <v>5369</v>
      </c>
      <c r="K1589" s="219" t="s">
        <v>5147</v>
      </c>
      <c r="L1589" s="219" t="s">
        <v>5280</v>
      </c>
      <c r="M1589" s="1" t="s">
        <v>68</v>
      </c>
      <c r="N1589" s="1" t="s">
        <v>4792</v>
      </c>
    </row>
    <row r="1590" spans="1:14" ht="36">
      <c r="A1590" s="1">
        <v>28</v>
      </c>
      <c r="B1590" s="1" t="s">
        <v>5370</v>
      </c>
      <c r="C1590" s="1" t="s">
        <v>5371</v>
      </c>
      <c r="D1590" s="1" t="s">
        <v>65</v>
      </c>
      <c r="E1590" s="1" t="s">
        <v>1639</v>
      </c>
      <c r="F1590" s="1" t="s">
        <v>792</v>
      </c>
      <c r="G1590" s="81">
        <v>15</v>
      </c>
      <c r="H1590" s="1" t="s">
        <v>4675</v>
      </c>
      <c r="I1590" s="81">
        <v>15</v>
      </c>
      <c r="J1590" s="1" t="s">
        <v>5372</v>
      </c>
      <c r="K1590" s="219" t="s">
        <v>5147</v>
      </c>
      <c r="L1590" s="219" t="s">
        <v>5280</v>
      </c>
      <c r="M1590" s="1" t="s">
        <v>68</v>
      </c>
      <c r="N1590" s="1" t="s">
        <v>1642</v>
      </c>
    </row>
    <row r="1591" spans="1:14" ht="36">
      <c r="A1591" s="1">
        <v>29</v>
      </c>
      <c r="B1591" s="1" t="s">
        <v>5373</v>
      </c>
      <c r="C1591" s="1" t="s">
        <v>5374</v>
      </c>
      <c r="D1591" s="1" t="s">
        <v>48</v>
      </c>
      <c r="E1591" s="1" t="s">
        <v>1384</v>
      </c>
      <c r="F1591" s="1" t="s">
        <v>922</v>
      </c>
      <c r="G1591" s="81">
        <v>21</v>
      </c>
      <c r="H1591" s="1" t="s">
        <v>4675</v>
      </c>
      <c r="I1591" s="81">
        <v>21</v>
      </c>
      <c r="J1591" s="1" t="s">
        <v>5375</v>
      </c>
      <c r="K1591" s="219" t="s">
        <v>5147</v>
      </c>
      <c r="L1591" s="219" t="s">
        <v>5280</v>
      </c>
      <c r="M1591" s="1" t="s">
        <v>51</v>
      </c>
      <c r="N1591" s="1" t="s">
        <v>1386</v>
      </c>
    </row>
    <row r="1592" spans="1:14" ht="48">
      <c r="A1592" s="1">
        <v>30</v>
      </c>
      <c r="B1592" s="1" t="s">
        <v>5376</v>
      </c>
      <c r="C1592" s="1" t="s">
        <v>5377</v>
      </c>
      <c r="D1592" s="1" t="s">
        <v>48</v>
      </c>
      <c r="E1592" s="1" t="s">
        <v>3136</v>
      </c>
      <c r="F1592" s="1" t="s">
        <v>962</v>
      </c>
      <c r="G1592" s="81">
        <v>12</v>
      </c>
      <c r="H1592" s="1" t="s">
        <v>4675</v>
      </c>
      <c r="I1592" s="81">
        <v>12</v>
      </c>
      <c r="J1592" s="1" t="s">
        <v>5378</v>
      </c>
      <c r="K1592" s="219" t="s">
        <v>5147</v>
      </c>
      <c r="L1592" s="219" t="s">
        <v>5280</v>
      </c>
      <c r="M1592" s="1" t="s">
        <v>51</v>
      </c>
      <c r="N1592" s="1" t="s">
        <v>4628</v>
      </c>
    </row>
    <row r="1593" spans="1:14" ht="72">
      <c r="A1593" s="1">
        <v>31</v>
      </c>
      <c r="B1593" s="1" t="s">
        <v>5379</v>
      </c>
      <c r="C1593" s="1" t="s">
        <v>5380</v>
      </c>
      <c r="D1593" s="1" t="s">
        <v>69</v>
      </c>
      <c r="E1593" s="1" t="s">
        <v>5381</v>
      </c>
      <c r="F1593" s="1" t="s">
        <v>922</v>
      </c>
      <c r="G1593" s="81">
        <v>5.6</v>
      </c>
      <c r="H1593" s="1" t="s">
        <v>4675</v>
      </c>
      <c r="I1593" s="81">
        <v>5.6</v>
      </c>
      <c r="J1593" s="1" t="s">
        <v>5382</v>
      </c>
      <c r="K1593" s="219" t="s">
        <v>5147</v>
      </c>
      <c r="L1593" s="219" t="s">
        <v>5280</v>
      </c>
      <c r="M1593" s="1" t="s">
        <v>72</v>
      </c>
      <c r="N1593" s="1" t="s">
        <v>5383</v>
      </c>
    </row>
    <row r="1594" spans="1:14" ht="48">
      <c r="A1594" s="1">
        <v>32</v>
      </c>
      <c r="B1594" s="1" t="s">
        <v>5384</v>
      </c>
      <c r="C1594" s="1" t="s">
        <v>5385</v>
      </c>
      <c r="D1594" s="1" t="s">
        <v>53</v>
      </c>
      <c r="E1594" s="1" t="s">
        <v>806</v>
      </c>
      <c r="F1594" s="1" t="s">
        <v>875</v>
      </c>
      <c r="G1594" s="81">
        <v>12</v>
      </c>
      <c r="H1594" s="1" t="s">
        <v>4675</v>
      </c>
      <c r="I1594" s="81">
        <v>12</v>
      </c>
      <c r="J1594" s="1" t="s">
        <v>5386</v>
      </c>
      <c r="K1594" s="219" t="s">
        <v>5147</v>
      </c>
      <c r="L1594" s="219" t="s">
        <v>5280</v>
      </c>
      <c r="M1594" s="1" t="s">
        <v>56</v>
      </c>
      <c r="N1594" s="1" t="s">
        <v>4651</v>
      </c>
    </row>
    <row r="1595" spans="1:14" ht="48">
      <c r="A1595" s="1">
        <v>33</v>
      </c>
      <c r="B1595" s="1" t="s">
        <v>5387</v>
      </c>
      <c r="C1595" s="1" t="s">
        <v>5388</v>
      </c>
      <c r="D1595" s="1" t="s">
        <v>73</v>
      </c>
      <c r="E1595" s="1" t="s">
        <v>801</v>
      </c>
      <c r="F1595" s="1" t="s">
        <v>1119</v>
      </c>
      <c r="G1595" s="81">
        <v>30</v>
      </c>
      <c r="H1595" s="1" t="s">
        <v>4675</v>
      </c>
      <c r="I1595" s="81">
        <v>30</v>
      </c>
      <c r="J1595" s="1" t="s">
        <v>5389</v>
      </c>
      <c r="K1595" s="219" t="s">
        <v>5147</v>
      </c>
      <c r="L1595" s="219" t="s">
        <v>5280</v>
      </c>
      <c r="M1595" s="1" t="s">
        <v>76</v>
      </c>
      <c r="N1595" s="1" t="s">
        <v>4924</v>
      </c>
    </row>
    <row r="1596" spans="1:14">
      <c r="A1596" s="2" t="s">
        <v>5390</v>
      </c>
      <c r="B1596" s="2" t="s">
        <v>5391</v>
      </c>
      <c r="C1596" s="2" t="s">
        <v>79</v>
      </c>
      <c r="D1596" s="2"/>
      <c r="E1596" s="2"/>
      <c r="F1596" s="2"/>
      <c r="G1596" s="4"/>
      <c r="H1596" s="1"/>
      <c r="I1596" s="4"/>
      <c r="J1596" s="2"/>
      <c r="K1596" s="21"/>
      <c r="L1596" s="21"/>
      <c r="M1596" s="2"/>
      <c r="N1596" s="2">
        <v>700</v>
      </c>
    </row>
    <row r="1597" spans="1:14" ht="48">
      <c r="A1597" s="1">
        <v>1</v>
      </c>
      <c r="B1597" s="1" t="s">
        <v>5391</v>
      </c>
      <c r="C1597" s="1" t="s">
        <v>5392</v>
      </c>
      <c r="D1597" s="1" t="s">
        <v>81</v>
      </c>
      <c r="E1597" s="1" t="s">
        <v>5393</v>
      </c>
      <c r="F1597" s="1" t="s">
        <v>5394</v>
      </c>
      <c r="G1597" s="4">
        <v>700</v>
      </c>
      <c r="H1597" s="1" t="s">
        <v>29</v>
      </c>
      <c r="I1597" s="4">
        <v>700</v>
      </c>
      <c r="J1597" s="1" t="s">
        <v>5395</v>
      </c>
      <c r="K1597" s="19">
        <v>43580</v>
      </c>
      <c r="L1597" s="19">
        <v>43770</v>
      </c>
      <c r="M1597" s="1" t="s">
        <v>79</v>
      </c>
      <c r="N1597" s="1" t="s">
        <v>79</v>
      </c>
    </row>
    <row r="1599" spans="1:14">
      <c r="A1599" s="215" t="s">
        <v>5396</v>
      </c>
      <c r="B1599" s="215"/>
      <c r="C1599" s="215"/>
      <c r="D1599" s="215"/>
      <c r="E1599" s="215"/>
      <c r="F1599" s="215"/>
      <c r="G1599" s="215"/>
      <c r="H1599" s="215"/>
      <c r="I1599" s="215"/>
      <c r="J1599" s="215"/>
      <c r="K1599" s="215"/>
      <c r="L1599" s="215"/>
      <c r="M1599" s="215"/>
      <c r="N1599" s="215">
        <v>2510.88</v>
      </c>
    </row>
    <row r="1600" spans="1:14" ht="39" customHeight="1">
      <c r="A1600" s="215">
        <v>1</v>
      </c>
      <c r="B1600" s="215" t="s">
        <v>5397</v>
      </c>
      <c r="C1600" s="215" t="s">
        <v>5397</v>
      </c>
      <c r="D1600" s="216" t="s">
        <v>5398</v>
      </c>
      <c r="E1600" s="1" t="s">
        <v>5393</v>
      </c>
      <c r="F1600" s="215"/>
      <c r="G1600" s="215">
        <v>113</v>
      </c>
      <c r="H1600" s="215" t="s">
        <v>5399</v>
      </c>
      <c r="I1600" s="215">
        <v>113</v>
      </c>
      <c r="J1600" s="199" t="s">
        <v>5400</v>
      </c>
      <c r="K1600" s="220">
        <v>43556</v>
      </c>
      <c r="L1600" s="220">
        <v>43800</v>
      </c>
      <c r="M1600" s="215" t="s">
        <v>5401</v>
      </c>
      <c r="N1600" s="215" t="s">
        <v>5401</v>
      </c>
    </row>
    <row r="1601" spans="1:14" ht="27">
      <c r="A1601" s="215">
        <v>2</v>
      </c>
      <c r="B1601" s="215" t="s">
        <v>5402</v>
      </c>
      <c r="C1601" s="215" t="s">
        <v>5402</v>
      </c>
      <c r="D1601" s="216" t="s">
        <v>5403</v>
      </c>
      <c r="E1601" s="1" t="s">
        <v>5393</v>
      </c>
      <c r="F1601" s="215"/>
      <c r="G1601" s="215">
        <v>517</v>
      </c>
      <c r="H1601" s="215" t="s">
        <v>5399</v>
      </c>
      <c r="I1601" s="215">
        <v>517</v>
      </c>
      <c r="J1601" s="215" t="s">
        <v>5404</v>
      </c>
      <c r="K1601" s="220">
        <v>43556</v>
      </c>
      <c r="L1601" s="220">
        <v>43800</v>
      </c>
      <c r="M1601" s="215" t="s">
        <v>5405</v>
      </c>
      <c r="N1601" s="215" t="s">
        <v>5405</v>
      </c>
    </row>
    <row r="1602" spans="1:14" ht="56.25">
      <c r="A1602" s="215">
        <v>3</v>
      </c>
      <c r="B1602" s="221" t="s">
        <v>5406</v>
      </c>
      <c r="C1602" s="222" t="s">
        <v>5407</v>
      </c>
      <c r="D1602" s="223" t="s">
        <v>44</v>
      </c>
      <c r="E1602" s="223" t="s">
        <v>2346</v>
      </c>
      <c r="F1602" s="222" t="s">
        <v>870</v>
      </c>
      <c r="G1602" s="223">
        <v>421</v>
      </c>
      <c r="H1602" s="224" t="s">
        <v>29</v>
      </c>
      <c r="I1602" s="223">
        <v>421</v>
      </c>
      <c r="J1602" s="257" t="s">
        <v>5408</v>
      </c>
      <c r="K1602" s="223" t="s">
        <v>4530</v>
      </c>
      <c r="L1602" s="223" t="s">
        <v>5409</v>
      </c>
      <c r="M1602" s="258" t="s">
        <v>87</v>
      </c>
      <c r="N1602" s="258" t="s">
        <v>87</v>
      </c>
    </row>
    <row r="1603" spans="1:14" ht="67.5">
      <c r="A1603" s="215">
        <v>4</v>
      </c>
      <c r="B1603" s="221" t="s">
        <v>5410</v>
      </c>
      <c r="C1603" s="222" t="s">
        <v>5411</v>
      </c>
      <c r="D1603" s="223" t="s">
        <v>168</v>
      </c>
      <c r="E1603" s="222" t="s">
        <v>1086</v>
      </c>
      <c r="F1603" s="222" t="s">
        <v>870</v>
      </c>
      <c r="G1603" s="223">
        <v>160</v>
      </c>
      <c r="H1603" s="224" t="s">
        <v>29</v>
      </c>
      <c r="I1603" s="223">
        <v>160</v>
      </c>
      <c r="J1603" s="257" t="s">
        <v>5412</v>
      </c>
      <c r="K1603" s="223" t="s">
        <v>4530</v>
      </c>
      <c r="L1603" s="223" t="s">
        <v>5409</v>
      </c>
      <c r="M1603" s="258" t="s">
        <v>87</v>
      </c>
      <c r="N1603" s="258" t="s">
        <v>87</v>
      </c>
    </row>
    <row r="1604" spans="1:14" ht="67.5">
      <c r="A1604" s="215">
        <v>5</v>
      </c>
      <c r="B1604" s="221" t="s">
        <v>5413</v>
      </c>
      <c r="C1604" s="222" t="s">
        <v>5414</v>
      </c>
      <c r="D1604" s="223" t="s">
        <v>158</v>
      </c>
      <c r="E1604" s="222" t="s">
        <v>5415</v>
      </c>
      <c r="F1604" s="223" t="s">
        <v>160</v>
      </c>
      <c r="G1604" s="223">
        <v>135</v>
      </c>
      <c r="H1604" s="224" t="s">
        <v>29</v>
      </c>
      <c r="I1604" s="223">
        <v>135</v>
      </c>
      <c r="J1604" s="257" t="s">
        <v>5416</v>
      </c>
      <c r="K1604" s="223" t="s">
        <v>4530</v>
      </c>
      <c r="L1604" s="223" t="s">
        <v>5409</v>
      </c>
      <c r="M1604" s="258" t="s">
        <v>87</v>
      </c>
      <c r="N1604" s="258" t="s">
        <v>87</v>
      </c>
    </row>
    <row r="1605" spans="1:14" ht="56.25">
      <c r="A1605" s="215">
        <v>6</v>
      </c>
      <c r="B1605" s="221" t="s">
        <v>5417</v>
      </c>
      <c r="C1605" s="222" t="s">
        <v>5418</v>
      </c>
      <c r="D1605" s="223" t="s">
        <v>32</v>
      </c>
      <c r="E1605" s="223" t="s">
        <v>5419</v>
      </c>
      <c r="F1605" s="223" t="s">
        <v>5420</v>
      </c>
      <c r="G1605" s="223">
        <v>48.88</v>
      </c>
      <c r="H1605" s="224" t="s">
        <v>29</v>
      </c>
      <c r="I1605" s="223">
        <v>48.88</v>
      </c>
      <c r="J1605" s="257" t="s">
        <v>5421</v>
      </c>
      <c r="K1605" s="223" t="s">
        <v>4530</v>
      </c>
      <c r="L1605" s="223" t="s">
        <v>5409</v>
      </c>
      <c r="M1605" s="258" t="s">
        <v>87</v>
      </c>
      <c r="N1605" s="258" t="s">
        <v>87</v>
      </c>
    </row>
    <row r="1606" spans="1:14" ht="43.5" customHeight="1">
      <c r="A1606" s="215">
        <v>7</v>
      </c>
      <c r="B1606" s="265" t="s">
        <v>5616</v>
      </c>
      <c r="C1606" s="265" t="s">
        <v>5617</v>
      </c>
      <c r="D1606" s="265" t="s">
        <v>1057</v>
      </c>
      <c r="E1606" s="265" t="s">
        <v>5618</v>
      </c>
      <c r="F1606" s="265" t="s">
        <v>5619</v>
      </c>
      <c r="G1606" s="265">
        <v>150</v>
      </c>
      <c r="H1606" s="265" t="s">
        <v>1397</v>
      </c>
      <c r="I1606" s="265">
        <v>150</v>
      </c>
      <c r="J1606" s="265" t="s">
        <v>5620</v>
      </c>
      <c r="K1606" s="266">
        <v>43709</v>
      </c>
      <c r="L1606" s="266">
        <v>43800</v>
      </c>
      <c r="M1606" s="267" t="s">
        <v>87</v>
      </c>
      <c r="N1606" s="267" t="s">
        <v>5422</v>
      </c>
    </row>
    <row r="1607" spans="1:14" ht="58.5" customHeight="1">
      <c r="A1607" s="215">
        <v>8</v>
      </c>
      <c r="B1607" s="265" t="s">
        <v>5621</v>
      </c>
      <c r="C1607" s="265" t="s">
        <v>5617</v>
      </c>
      <c r="D1607" s="265" t="s">
        <v>53</v>
      </c>
      <c r="E1607" s="265" t="s">
        <v>5622</v>
      </c>
      <c r="F1607" s="265" t="s">
        <v>5619</v>
      </c>
      <c r="G1607" s="265">
        <v>100</v>
      </c>
      <c r="H1607" s="265" t="s">
        <v>1397</v>
      </c>
      <c r="I1607" s="265">
        <v>100</v>
      </c>
      <c r="J1607" s="265" t="s">
        <v>5623</v>
      </c>
      <c r="K1607" s="266">
        <v>43709</v>
      </c>
      <c r="L1607" s="266">
        <v>43800</v>
      </c>
      <c r="M1607" s="267" t="s">
        <v>87</v>
      </c>
      <c r="N1607" s="267" t="s">
        <v>5624</v>
      </c>
    </row>
    <row r="1608" spans="1:14" ht="192">
      <c r="A1608" s="215">
        <v>9</v>
      </c>
      <c r="B1608" s="265" t="s">
        <v>5625</v>
      </c>
      <c r="C1608" s="265" t="s">
        <v>5617</v>
      </c>
      <c r="D1608" s="265" t="s">
        <v>48</v>
      </c>
      <c r="E1608" s="265" t="s">
        <v>5626</v>
      </c>
      <c r="F1608" s="265" t="s">
        <v>5619</v>
      </c>
      <c r="G1608" s="265">
        <v>100</v>
      </c>
      <c r="H1608" s="265" t="s">
        <v>1397</v>
      </c>
      <c r="I1608" s="265">
        <v>100</v>
      </c>
      <c r="J1608" s="265" t="s">
        <v>5623</v>
      </c>
      <c r="K1608" s="266">
        <v>43709</v>
      </c>
      <c r="L1608" s="266">
        <v>43800</v>
      </c>
      <c r="M1608" s="267" t="s">
        <v>87</v>
      </c>
      <c r="N1608" s="267" t="s">
        <v>5627</v>
      </c>
    </row>
    <row r="1609" spans="1:14" ht="192">
      <c r="A1609" s="215">
        <v>10</v>
      </c>
      <c r="B1609" s="265" t="s">
        <v>5625</v>
      </c>
      <c r="C1609" s="265" t="s">
        <v>5617</v>
      </c>
      <c r="D1609" s="265" t="s">
        <v>48</v>
      </c>
      <c r="E1609" s="265" t="s">
        <v>5628</v>
      </c>
      <c r="F1609" s="265" t="s">
        <v>5619</v>
      </c>
      <c r="G1609" s="265">
        <v>150</v>
      </c>
      <c r="H1609" s="265" t="s">
        <v>1397</v>
      </c>
      <c r="I1609" s="265">
        <v>150</v>
      </c>
      <c r="J1609" s="265" t="s">
        <v>5620</v>
      </c>
      <c r="K1609" s="266">
        <v>43709</v>
      </c>
      <c r="L1609" s="266">
        <v>43800</v>
      </c>
      <c r="M1609" s="267" t="s">
        <v>87</v>
      </c>
      <c r="N1609" s="267" t="s">
        <v>5629</v>
      </c>
    </row>
    <row r="1610" spans="1:14" ht="192">
      <c r="A1610" s="215">
        <v>11</v>
      </c>
      <c r="B1610" s="265" t="s">
        <v>5630</v>
      </c>
      <c r="C1610" s="265" t="s">
        <v>5617</v>
      </c>
      <c r="D1610" s="265" t="s">
        <v>44</v>
      </c>
      <c r="E1610" s="265" t="s">
        <v>5631</v>
      </c>
      <c r="F1610" s="265" t="s">
        <v>5619</v>
      </c>
      <c r="G1610" s="265">
        <v>100</v>
      </c>
      <c r="H1610" s="265" t="s">
        <v>1397</v>
      </c>
      <c r="I1610" s="265">
        <v>100</v>
      </c>
      <c r="J1610" s="265" t="s">
        <v>5623</v>
      </c>
      <c r="K1610" s="266">
        <v>43709</v>
      </c>
      <c r="L1610" s="266">
        <v>43800</v>
      </c>
      <c r="M1610" s="267" t="s">
        <v>87</v>
      </c>
      <c r="N1610" s="267" t="s">
        <v>5632</v>
      </c>
    </row>
    <row r="1611" spans="1:14" ht="96">
      <c r="A1611" s="215">
        <v>12</v>
      </c>
      <c r="B1611" s="225" t="s">
        <v>5423</v>
      </c>
      <c r="C1611" s="225" t="s">
        <v>5424</v>
      </c>
      <c r="D1611" s="225" t="s">
        <v>40</v>
      </c>
      <c r="E1611" s="225" t="s">
        <v>185</v>
      </c>
      <c r="F1611" s="225" t="s">
        <v>5425</v>
      </c>
      <c r="G1611" s="225">
        <v>35</v>
      </c>
      <c r="H1611" s="225" t="s">
        <v>5426</v>
      </c>
      <c r="I1611" s="225">
        <v>35</v>
      </c>
      <c r="J1611" s="225" t="s">
        <v>5427</v>
      </c>
      <c r="K1611" s="259">
        <v>2019.7</v>
      </c>
      <c r="L1611" s="259" t="s">
        <v>5428</v>
      </c>
      <c r="M1611" s="225" t="s">
        <v>43</v>
      </c>
      <c r="N1611" s="225" t="s">
        <v>5429</v>
      </c>
    </row>
    <row r="1612" spans="1:14" ht="96">
      <c r="A1612" s="215">
        <v>13</v>
      </c>
      <c r="B1612" s="225" t="s">
        <v>5430</v>
      </c>
      <c r="C1612" s="225" t="s">
        <v>5431</v>
      </c>
      <c r="D1612" s="225" t="s">
        <v>40</v>
      </c>
      <c r="E1612" s="225" t="s">
        <v>185</v>
      </c>
      <c r="F1612" s="225" t="s">
        <v>5432</v>
      </c>
      <c r="G1612" s="225">
        <v>5</v>
      </c>
      <c r="H1612" s="225" t="s">
        <v>5426</v>
      </c>
      <c r="I1612" s="225">
        <v>5</v>
      </c>
      <c r="J1612" s="225" t="s">
        <v>5427</v>
      </c>
      <c r="K1612" s="259">
        <v>2019.7</v>
      </c>
      <c r="L1612" s="259" t="s">
        <v>5428</v>
      </c>
      <c r="M1612" s="225" t="s">
        <v>43</v>
      </c>
      <c r="N1612" s="225" t="s">
        <v>5429</v>
      </c>
    </row>
    <row r="1613" spans="1:14" ht="84">
      <c r="A1613" s="215">
        <v>14</v>
      </c>
      <c r="B1613" s="225" t="s">
        <v>5433</v>
      </c>
      <c r="C1613" s="225" t="s">
        <v>5434</v>
      </c>
      <c r="D1613" s="225" t="s">
        <v>40</v>
      </c>
      <c r="E1613" s="225" t="s">
        <v>185</v>
      </c>
      <c r="F1613" s="225" t="s">
        <v>5435</v>
      </c>
      <c r="G1613" s="225">
        <v>5</v>
      </c>
      <c r="H1613" s="225" t="s">
        <v>5426</v>
      </c>
      <c r="I1613" s="225">
        <v>5</v>
      </c>
      <c r="J1613" s="225" t="s">
        <v>5436</v>
      </c>
      <c r="K1613" s="259">
        <v>2019.7</v>
      </c>
      <c r="L1613" s="259" t="s">
        <v>5428</v>
      </c>
      <c r="M1613" s="225" t="s">
        <v>43</v>
      </c>
      <c r="N1613" s="225" t="s">
        <v>5429</v>
      </c>
    </row>
    <row r="1614" spans="1:14" ht="48">
      <c r="A1614" s="215">
        <v>15</v>
      </c>
      <c r="B1614" s="225" t="s">
        <v>5437</v>
      </c>
      <c r="C1614" s="225" t="s">
        <v>5438</v>
      </c>
      <c r="D1614" s="225" t="s">
        <v>40</v>
      </c>
      <c r="E1614" s="225" t="s">
        <v>185</v>
      </c>
      <c r="F1614" s="225" t="s">
        <v>5439</v>
      </c>
      <c r="G1614" s="225">
        <v>5</v>
      </c>
      <c r="H1614" s="225" t="s">
        <v>5426</v>
      </c>
      <c r="I1614" s="225">
        <v>5</v>
      </c>
      <c r="J1614" s="225" t="s">
        <v>5440</v>
      </c>
      <c r="K1614" s="259">
        <v>2019.7</v>
      </c>
      <c r="L1614" s="259" t="s">
        <v>5428</v>
      </c>
      <c r="M1614" s="225" t="s">
        <v>43</v>
      </c>
      <c r="N1614" s="225" t="s">
        <v>5429</v>
      </c>
    </row>
    <row r="1615" spans="1:14" ht="36">
      <c r="A1615" s="215">
        <v>16</v>
      </c>
      <c r="B1615" s="225" t="s">
        <v>5441</v>
      </c>
      <c r="C1615" s="225" t="s">
        <v>5442</v>
      </c>
      <c r="D1615" s="225" t="s">
        <v>40</v>
      </c>
      <c r="E1615" s="225" t="s">
        <v>185</v>
      </c>
      <c r="F1615" s="225" t="s">
        <v>5443</v>
      </c>
      <c r="G1615" s="225">
        <v>5</v>
      </c>
      <c r="H1615" s="225" t="s">
        <v>5426</v>
      </c>
      <c r="I1615" s="225">
        <v>5</v>
      </c>
      <c r="J1615" s="225" t="s">
        <v>5444</v>
      </c>
      <c r="K1615" s="259">
        <v>2019.7</v>
      </c>
      <c r="L1615" s="259" t="s">
        <v>5428</v>
      </c>
      <c r="M1615" s="225" t="s">
        <v>43</v>
      </c>
      <c r="N1615" s="225" t="s">
        <v>5429</v>
      </c>
    </row>
    <row r="1616" spans="1:14" ht="48">
      <c r="A1616" s="215">
        <v>17</v>
      </c>
      <c r="B1616" s="225" t="s">
        <v>5445</v>
      </c>
      <c r="C1616" s="225" t="s">
        <v>5446</v>
      </c>
      <c r="D1616" s="225" t="s">
        <v>40</v>
      </c>
      <c r="E1616" s="225" t="s">
        <v>185</v>
      </c>
      <c r="F1616" s="225" t="s">
        <v>5447</v>
      </c>
      <c r="G1616" s="225">
        <v>11.98</v>
      </c>
      <c r="H1616" s="225" t="s">
        <v>5426</v>
      </c>
      <c r="I1616" s="225">
        <v>11.98</v>
      </c>
      <c r="J1616" s="225" t="s">
        <v>5448</v>
      </c>
      <c r="K1616" s="259">
        <v>2019.7</v>
      </c>
      <c r="L1616" s="259" t="s">
        <v>5428</v>
      </c>
      <c r="M1616" s="225" t="s">
        <v>43</v>
      </c>
      <c r="N1616" s="225" t="s">
        <v>5429</v>
      </c>
    </row>
    <row r="1617" spans="1:14" ht="48">
      <c r="A1617" s="215">
        <v>18</v>
      </c>
      <c r="B1617" s="225" t="s">
        <v>5449</v>
      </c>
      <c r="C1617" s="225" t="s">
        <v>5450</v>
      </c>
      <c r="D1617" s="225" t="s">
        <v>40</v>
      </c>
      <c r="E1617" s="225" t="s">
        <v>185</v>
      </c>
      <c r="F1617" s="225" t="s">
        <v>5451</v>
      </c>
      <c r="G1617" s="225">
        <v>10</v>
      </c>
      <c r="H1617" s="225" t="s">
        <v>5426</v>
      </c>
      <c r="I1617" s="225">
        <v>10</v>
      </c>
      <c r="J1617" s="225" t="s">
        <v>5452</v>
      </c>
      <c r="K1617" s="259">
        <v>2019.7</v>
      </c>
      <c r="L1617" s="259" t="s">
        <v>5428</v>
      </c>
      <c r="M1617" s="225" t="s">
        <v>43</v>
      </c>
      <c r="N1617" s="225" t="s">
        <v>5429</v>
      </c>
    </row>
    <row r="1618" spans="1:14" ht="60">
      <c r="A1618" s="215">
        <v>19</v>
      </c>
      <c r="B1618" s="225" t="s">
        <v>5453</v>
      </c>
      <c r="C1618" s="225" t="s">
        <v>5454</v>
      </c>
      <c r="D1618" s="225" t="s">
        <v>40</v>
      </c>
      <c r="E1618" s="225" t="s">
        <v>185</v>
      </c>
      <c r="F1618" s="225" t="s">
        <v>5455</v>
      </c>
      <c r="G1618" s="225">
        <v>3.36</v>
      </c>
      <c r="H1618" s="225" t="s">
        <v>5426</v>
      </c>
      <c r="I1618" s="225">
        <v>3.36</v>
      </c>
      <c r="J1618" s="225" t="s">
        <v>5456</v>
      </c>
      <c r="K1618" s="259">
        <v>2019.7</v>
      </c>
      <c r="L1618" s="259" t="s">
        <v>5428</v>
      </c>
      <c r="M1618" s="225" t="s">
        <v>43</v>
      </c>
      <c r="N1618" s="225" t="s">
        <v>5429</v>
      </c>
    </row>
    <row r="1619" spans="1:14" ht="24">
      <c r="A1619" s="215">
        <v>20</v>
      </c>
      <c r="B1619" s="225" t="s">
        <v>5457</v>
      </c>
      <c r="C1619" s="225" t="s">
        <v>5458</v>
      </c>
      <c r="D1619" s="225" t="s">
        <v>40</v>
      </c>
      <c r="E1619" s="225" t="s">
        <v>185</v>
      </c>
      <c r="F1619" s="225" t="s">
        <v>5459</v>
      </c>
      <c r="G1619" s="225">
        <v>5</v>
      </c>
      <c r="H1619" s="225" t="s">
        <v>5426</v>
      </c>
      <c r="I1619" s="225">
        <v>5</v>
      </c>
      <c r="J1619" s="225" t="s">
        <v>5460</v>
      </c>
      <c r="K1619" s="259">
        <v>2019.7</v>
      </c>
      <c r="L1619" s="259" t="s">
        <v>5428</v>
      </c>
      <c r="M1619" s="225" t="s">
        <v>43</v>
      </c>
      <c r="N1619" s="225" t="s">
        <v>5429</v>
      </c>
    </row>
    <row r="1620" spans="1:14" ht="36">
      <c r="A1620" s="215">
        <v>21</v>
      </c>
      <c r="B1620" s="225" t="s">
        <v>5461</v>
      </c>
      <c r="C1620" s="225" t="s">
        <v>4374</v>
      </c>
      <c r="D1620" s="225" t="s">
        <v>40</v>
      </c>
      <c r="E1620" s="225" t="s">
        <v>185</v>
      </c>
      <c r="F1620" s="225" t="s">
        <v>875</v>
      </c>
      <c r="G1620" s="225">
        <v>13</v>
      </c>
      <c r="H1620" s="225" t="s">
        <v>5426</v>
      </c>
      <c r="I1620" s="225">
        <v>13</v>
      </c>
      <c r="J1620" s="225" t="s">
        <v>5462</v>
      </c>
      <c r="K1620" s="259">
        <v>2019.7</v>
      </c>
      <c r="L1620" s="259" t="s">
        <v>5428</v>
      </c>
      <c r="M1620" s="225" t="s">
        <v>43</v>
      </c>
      <c r="N1620" s="225" t="s">
        <v>5429</v>
      </c>
    </row>
    <row r="1621" spans="1:14" ht="36">
      <c r="A1621" s="215">
        <v>22</v>
      </c>
      <c r="B1621" s="225" t="s">
        <v>5463</v>
      </c>
      <c r="C1621" s="225" t="s">
        <v>5464</v>
      </c>
      <c r="D1621" s="225" t="s">
        <v>5465</v>
      </c>
      <c r="E1621" s="225" t="s">
        <v>185</v>
      </c>
      <c r="F1621" s="225" t="s">
        <v>5466</v>
      </c>
      <c r="G1621" s="225">
        <v>1.66</v>
      </c>
      <c r="H1621" s="225" t="s">
        <v>5426</v>
      </c>
      <c r="I1621" s="225">
        <v>1.66</v>
      </c>
      <c r="J1621" s="225" t="s">
        <v>5467</v>
      </c>
      <c r="K1621" s="259" t="s">
        <v>5468</v>
      </c>
      <c r="L1621" s="259" t="s">
        <v>5428</v>
      </c>
      <c r="M1621" s="225" t="s">
        <v>43</v>
      </c>
      <c r="N1621" s="225" t="s">
        <v>5429</v>
      </c>
    </row>
    <row r="1622" spans="1:14" ht="24">
      <c r="A1622" s="215">
        <v>23</v>
      </c>
      <c r="B1622" s="226" t="s">
        <v>5469</v>
      </c>
      <c r="C1622" s="227" t="s">
        <v>5470</v>
      </c>
      <c r="D1622" s="227" t="s">
        <v>73</v>
      </c>
      <c r="E1622" s="226" t="s">
        <v>144</v>
      </c>
      <c r="F1622" s="228" t="s">
        <v>5471</v>
      </c>
      <c r="G1622" s="229">
        <v>8</v>
      </c>
      <c r="H1622" s="226" t="s">
        <v>5426</v>
      </c>
      <c r="I1622" s="228">
        <v>8</v>
      </c>
      <c r="J1622" s="226" t="s">
        <v>5472</v>
      </c>
      <c r="K1622" s="260">
        <v>43736</v>
      </c>
      <c r="L1622" s="260">
        <v>43814</v>
      </c>
      <c r="M1622" s="226" t="s">
        <v>76</v>
      </c>
      <c r="N1622" s="226" t="s">
        <v>5473</v>
      </c>
    </row>
    <row r="1623" spans="1:14" ht="60">
      <c r="A1623" s="215">
        <v>24</v>
      </c>
      <c r="B1623" s="226" t="s">
        <v>5474</v>
      </c>
      <c r="C1623" s="227" t="s">
        <v>5475</v>
      </c>
      <c r="D1623" s="227" t="s">
        <v>73</v>
      </c>
      <c r="E1623" s="226" t="s">
        <v>144</v>
      </c>
      <c r="F1623" s="230" t="s">
        <v>5476</v>
      </c>
      <c r="G1623" s="229">
        <v>10</v>
      </c>
      <c r="H1623" s="226" t="s">
        <v>5426</v>
      </c>
      <c r="I1623" s="228">
        <v>10</v>
      </c>
      <c r="J1623" s="226" t="s">
        <v>5477</v>
      </c>
      <c r="K1623" s="260">
        <v>43736</v>
      </c>
      <c r="L1623" s="260">
        <v>43814</v>
      </c>
      <c r="M1623" s="226" t="s">
        <v>76</v>
      </c>
      <c r="N1623" s="226" t="s">
        <v>5473</v>
      </c>
    </row>
    <row r="1624" spans="1:14" ht="36">
      <c r="A1624" s="215">
        <v>25</v>
      </c>
      <c r="B1624" s="226" t="s">
        <v>5478</v>
      </c>
      <c r="C1624" s="227" t="s">
        <v>5479</v>
      </c>
      <c r="D1624" s="227" t="s">
        <v>73</v>
      </c>
      <c r="E1624" s="226" t="s">
        <v>144</v>
      </c>
      <c r="F1624" s="230" t="s">
        <v>5480</v>
      </c>
      <c r="G1624" s="229">
        <v>8</v>
      </c>
      <c r="H1624" s="226" t="s">
        <v>5426</v>
      </c>
      <c r="I1624" s="228">
        <v>8</v>
      </c>
      <c r="J1624" s="226" t="s">
        <v>5481</v>
      </c>
      <c r="K1624" s="260">
        <v>43723</v>
      </c>
      <c r="L1624" s="260">
        <v>43814</v>
      </c>
      <c r="M1624" s="226" t="s">
        <v>76</v>
      </c>
      <c r="N1624" s="226" t="s">
        <v>5473</v>
      </c>
    </row>
    <row r="1625" spans="1:14" ht="36">
      <c r="A1625" s="215">
        <v>26</v>
      </c>
      <c r="B1625" s="226" t="s">
        <v>5482</v>
      </c>
      <c r="C1625" s="227" t="s">
        <v>5483</v>
      </c>
      <c r="D1625" s="227" t="s">
        <v>73</v>
      </c>
      <c r="E1625" s="226" t="s">
        <v>144</v>
      </c>
      <c r="F1625" s="231" t="s">
        <v>1279</v>
      </c>
      <c r="G1625" s="229">
        <v>12</v>
      </c>
      <c r="H1625" s="226" t="s">
        <v>5426</v>
      </c>
      <c r="I1625" s="228">
        <v>12</v>
      </c>
      <c r="J1625" s="226" t="s">
        <v>5484</v>
      </c>
      <c r="K1625" s="260">
        <v>43758</v>
      </c>
      <c r="L1625" s="260">
        <v>43819</v>
      </c>
      <c r="M1625" s="226" t="s">
        <v>76</v>
      </c>
      <c r="N1625" s="226" t="s">
        <v>5473</v>
      </c>
    </row>
    <row r="1626" spans="1:14" ht="60">
      <c r="A1626" s="215">
        <v>27</v>
      </c>
      <c r="B1626" s="226" t="s">
        <v>5485</v>
      </c>
      <c r="C1626" s="227" t="s">
        <v>5486</v>
      </c>
      <c r="D1626" s="227" t="s">
        <v>73</v>
      </c>
      <c r="E1626" s="226" t="s">
        <v>144</v>
      </c>
      <c r="F1626" s="226" t="s">
        <v>5487</v>
      </c>
      <c r="G1626" s="229">
        <v>10.5</v>
      </c>
      <c r="H1626" s="226" t="s">
        <v>5426</v>
      </c>
      <c r="I1626" s="228">
        <v>10.5</v>
      </c>
      <c r="J1626" s="226" t="s">
        <v>5488</v>
      </c>
      <c r="K1626" s="260">
        <v>43678</v>
      </c>
      <c r="L1626" s="260">
        <v>43829</v>
      </c>
      <c r="M1626" s="226" t="s">
        <v>76</v>
      </c>
      <c r="N1626" s="226" t="s">
        <v>5473</v>
      </c>
    </row>
    <row r="1627" spans="1:14" ht="60">
      <c r="A1627" s="215">
        <v>28</v>
      </c>
      <c r="B1627" s="226" t="s">
        <v>5489</v>
      </c>
      <c r="C1627" s="227" t="s">
        <v>5490</v>
      </c>
      <c r="D1627" s="227" t="s">
        <v>73</v>
      </c>
      <c r="E1627" s="226" t="s">
        <v>144</v>
      </c>
      <c r="F1627" s="226" t="s">
        <v>5491</v>
      </c>
      <c r="G1627" s="229">
        <v>30</v>
      </c>
      <c r="H1627" s="226" t="s">
        <v>5426</v>
      </c>
      <c r="I1627" s="228">
        <v>30</v>
      </c>
      <c r="J1627" s="226" t="s">
        <v>5492</v>
      </c>
      <c r="K1627" s="260">
        <v>43758</v>
      </c>
      <c r="L1627" s="260">
        <v>43814</v>
      </c>
      <c r="M1627" s="226" t="s">
        <v>76</v>
      </c>
      <c r="N1627" s="226" t="s">
        <v>5473</v>
      </c>
    </row>
    <row r="1628" spans="1:14" ht="60">
      <c r="A1628" s="215">
        <v>29</v>
      </c>
      <c r="B1628" s="226" t="s">
        <v>5493</v>
      </c>
      <c r="C1628" s="227" t="s">
        <v>5494</v>
      </c>
      <c r="D1628" s="227" t="s">
        <v>73</v>
      </c>
      <c r="E1628" s="226" t="s">
        <v>144</v>
      </c>
      <c r="F1628" s="226" t="s">
        <v>5495</v>
      </c>
      <c r="G1628" s="229">
        <v>4.5</v>
      </c>
      <c r="H1628" s="226" t="s">
        <v>5426</v>
      </c>
      <c r="I1628" s="228">
        <v>4.5</v>
      </c>
      <c r="J1628" s="226" t="s">
        <v>5496</v>
      </c>
      <c r="K1628" s="260">
        <v>43723</v>
      </c>
      <c r="L1628" s="260">
        <v>43814</v>
      </c>
      <c r="M1628" s="226" t="s">
        <v>76</v>
      </c>
      <c r="N1628" s="226" t="s">
        <v>5473</v>
      </c>
    </row>
    <row r="1629" spans="1:14" ht="24">
      <c r="A1629" s="215">
        <v>30</v>
      </c>
      <c r="B1629" s="226" t="s">
        <v>5497</v>
      </c>
      <c r="C1629" s="227" t="s">
        <v>5498</v>
      </c>
      <c r="D1629" s="227" t="s">
        <v>73</v>
      </c>
      <c r="E1629" s="226" t="s">
        <v>144</v>
      </c>
      <c r="F1629" s="226" t="s">
        <v>5499</v>
      </c>
      <c r="G1629" s="229">
        <v>10</v>
      </c>
      <c r="H1629" s="226" t="s">
        <v>5426</v>
      </c>
      <c r="I1629" s="228">
        <v>10</v>
      </c>
      <c r="J1629" s="226" t="s">
        <v>5488</v>
      </c>
      <c r="K1629" s="260">
        <v>43770</v>
      </c>
      <c r="L1629" s="260">
        <v>43800</v>
      </c>
      <c r="M1629" s="226" t="s">
        <v>76</v>
      </c>
      <c r="N1629" s="226" t="s">
        <v>5473</v>
      </c>
    </row>
    <row r="1630" spans="1:14" ht="36">
      <c r="A1630" s="215">
        <v>31</v>
      </c>
      <c r="B1630" s="226" t="s">
        <v>5500</v>
      </c>
      <c r="C1630" s="227" t="s">
        <v>5501</v>
      </c>
      <c r="D1630" s="227" t="s">
        <v>73</v>
      </c>
      <c r="E1630" s="226" t="s">
        <v>144</v>
      </c>
      <c r="F1630" s="226" t="s">
        <v>5502</v>
      </c>
      <c r="G1630" s="229">
        <v>7</v>
      </c>
      <c r="H1630" s="226" t="s">
        <v>5426</v>
      </c>
      <c r="I1630" s="228">
        <v>7</v>
      </c>
      <c r="J1630" s="226" t="s">
        <v>5503</v>
      </c>
      <c r="K1630" s="260">
        <v>43770</v>
      </c>
      <c r="L1630" s="260">
        <v>43829</v>
      </c>
      <c r="M1630" s="226" t="s">
        <v>76</v>
      </c>
      <c r="N1630" s="226" t="s">
        <v>5473</v>
      </c>
    </row>
    <row r="1631" spans="1:14" ht="67.5">
      <c r="A1631" s="215">
        <v>32</v>
      </c>
      <c r="B1631" s="232" t="s">
        <v>5504</v>
      </c>
      <c r="C1631" s="233" t="s">
        <v>5505</v>
      </c>
      <c r="D1631" s="234" t="s">
        <v>61</v>
      </c>
      <c r="E1631" s="235" t="s">
        <v>1532</v>
      </c>
      <c r="F1631" s="236" t="s">
        <v>5506</v>
      </c>
      <c r="G1631" s="237">
        <v>3.6</v>
      </c>
      <c r="H1631" s="238" t="s">
        <v>4675</v>
      </c>
      <c r="I1631" s="237">
        <v>3.6</v>
      </c>
      <c r="J1631" s="232" t="s">
        <v>5507</v>
      </c>
      <c r="K1631" s="261" t="s">
        <v>5508</v>
      </c>
      <c r="L1631" s="261" t="s">
        <v>5509</v>
      </c>
      <c r="M1631" s="242" t="s">
        <v>64</v>
      </c>
      <c r="N1631" s="242" t="s">
        <v>5510</v>
      </c>
    </row>
    <row r="1632" spans="1:14" ht="67.5">
      <c r="A1632" s="215">
        <v>33</v>
      </c>
      <c r="B1632" s="232" t="s">
        <v>5511</v>
      </c>
      <c r="C1632" s="232" t="s">
        <v>5512</v>
      </c>
      <c r="D1632" s="234" t="s">
        <v>61</v>
      </c>
      <c r="E1632" s="235" t="s">
        <v>1532</v>
      </c>
      <c r="F1632" s="236" t="s">
        <v>5513</v>
      </c>
      <c r="G1632" s="237">
        <v>18</v>
      </c>
      <c r="H1632" s="238" t="s">
        <v>4675</v>
      </c>
      <c r="I1632" s="237">
        <v>18</v>
      </c>
      <c r="J1632" s="232" t="s">
        <v>5514</v>
      </c>
      <c r="K1632" s="261" t="s">
        <v>5515</v>
      </c>
      <c r="L1632" s="261" t="s">
        <v>5516</v>
      </c>
      <c r="M1632" s="242" t="s">
        <v>64</v>
      </c>
      <c r="N1632" s="242" t="s">
        <v>5510</v>
      </c>
    </row>
    <row r="1633" spans="1:14" ht="56.25">
      <c r="A1633" s="215">
        <v>34</v>
      </c>
      <c r="B1633" s="232" t="s">
        <v>5517</v>
      </c>
      <c r="C1633" s="232" t="s">
        <v>5518</v>
      </c>
      <c r="D1633" s="234" t="s">
        <v>61</v>
      </c>
      <c r="E1633" s="235" t="s">
        <v>1532</v>
      </c>
      <c r="F1633" s="236" t="s">
        <v>5519</v>
      </c>
      <c r="G1633" s="237">
        <v>6</v>
      </c>
      <c r="H1633" s="238" t="s">
        <v>4675</v>
      </c>
      <c r="I1633" s="237">
        <v>6</v>
      </c>
      <c r="J1633" s="232" t="s">
        <v>5520</v>
      </c>
      <c r="K1633" s="261" t="s">
        <v>5508</v>
      </c>
      <c r="L1633" s="261" t="s">
        <v>5509</v>
      </c>
      <c r="M1633" s="242" t="s">
        <v>64</v>
      </c>
      <c r="N1633" s="242" t="s">
        <v>5510</v>
      </c>
    </row>
    <row r="1634" spans="1:14" ht="67.5">
      <c r="A1634" s="215">
        <v>35</v>
      </c>
      <c r="B1634" s="232" t="s">
        <v>5521</v>
      </c>
      <c r="C1634" s="232" t="s">
        <v>5522</v>
      </c>
      <c r="D1634" s="234" t="s">
        <v>61</v>
      </c>
      <c r="E1634" s="235" t="s">
        <v>1532</v>
      </c>
      <c r="F1634" s="236" t="s">
        <v>5523</v>
      </c>
      <c r="G1634" s="237">
        <v>16.3</v>
      </c>
      <c r="H1634" s="238" t="s">
        <v>4675</v>
      </c>
      <c r="I1634" s="237">
        <v>16.3</v>
      </c>
      <c r="J1634" s="232" t="s">
        <v>5524</v>
      </c>
      <c r="K1634" s="261" t="s">
        <v>5525</v>
      </c>
      <c r="L1634" s="261" t="s">
        <v>5526</v>
      </c>
      <c r="M1634" s="242" t="s">
        <v>64</v>
      </c>
      <c r="N1634" s="242" t="s">
        <v>5510</v>
      </c>
    </row>
    <row r="1635" spans="1:14" ht="90">
      <c r="A1635" s="215">
        <v>36</v>
      </c>
      <c r="B1635" s="232" t="s">
        <v>5527</v>
      </c>
      <c r="C1635" s="232" t="s">
        <v>5528</v>
      </c>
      <c r="D1635" s="234" t="s">
        <v>61</v>
      </c>
      <c r="E1635" s="235" t="s">
        <v>1532</v>
      </c>
      <c r="F1635" s="236" t="s">
        <v>5529</v>
      </c>
      <c r="G1635" s="237">
        <v>7.2</v>
      </c>
      <c r="H1635" s="238" t="s">
        <v>4675</v>
      </c>
      <c r="I1635" s="237">
        <v>7.2</v>
      </c>
      <c r="J1635" s="232" t="s">
        <v>5530</v>
      </c>
      <c r="K1635" s="261" t="s">
        <v>5508</v>
      </c>
      <c r="L1635" s="261" t="s">
        <v>5531</v>
      </c>
      <c r="M1635" s="242" t="s">
        <v>64</v>
      </c>
      <c r="N1635" s="242" t="s">
        <v>5510</v>
      </c>
    </row>
    <row r="1636" spans="1:14" ht="67.5">
      <c r="A1636" s="215">
        <v>37</v>
      </c>
      <c r="B1636" s="232" t="s">
        <v>5532</v>
      </c>
      <c r="C1636" s="232" t="s">
        <v>5533</v>
      </c>
      <c r="D1636" s="234" t="s">
        <v>61</v>
      </c>
      <c r="E1636" s="235" t="s">
        <v>1532</v>
      </c>
      <c r="F1636" s="236" t="s">
        <v>5534</v>
      </c>
      <c r="G1636" s="237">
        <v>5.8</v>
      </c>
      <c r="H1636" s="238" t="s">
        <v>4675</v>
      </c>
      <c r="I1636" s="237">
        <v>5.8</v>
      </c>
      <c r="J1636" s="232" t="s">
        <v>5535</v>
      </c>
      <c r="K1636" s="261" t="s">
        <v>5509</v>
      </c>
      <c r="L1636" s="261" t="s">
        <v>5531</v>
      </c>
      <c r="M1636" s="242" t="s">
        <v>64</v>
      </c>
      <c r="N1636" s="242" t="s">
        <v>5510</v>
      </c>
    </row>
    <row r="1637" spans="1:14" ht="33.75">
      <c r="A1637" s="215">
        <v>38</v>
      </c>
      <c r="B1637" s="232" t="s">
        <v>1532</v>
      </c>
      <c r="C1637" s="232" t="s">
        <v>5536</v>
      </c>
      <c r="D1637" s="234" t="s">
        <v>61</v>
      </c>
      <c r="E1637" s="235" t="s">
        <v>1532</v>
      </c>
      <c r="F1637" s="236" t="s">
        <v>5537</v>
      </c>
      <c r="G1637" s="237">
        <v>4.5999999999999996</v>
      </c>
      <c r="H1637" s="238" t="s">
        <v>4675</v>
      </c>
      <c r="I1637" s="237">
        <v>4.5999999999999996</v>
      </c>
      <c r="J1637" s="232" t="s">
        <v>5538</v>
      </c>
      <c r="K1637" s="261" t="s">
        <v>5508</v>
      </c>
      <c r="L1637" s="261" t="s">
        <v>5509</v>
      </c>
      <c r="M1637" s="242" t="s">
        <v>64</v>
      </c>
      <c r="N1637" s="242" t="s">
        <v>5510</v>
      </c>
    </row>
    <row r="1638" spans="1:14" ht="45">
      <c r="A1638" s="215">
        <v>39</v>
      </c>
      <c r="B1638" s="232" t="s">
        <v>5539</v>
      </c>
      <c r="C1638" s="239" t="s">
        <v>5540</v>
      </c>
      <c r="D1638" s="240" t="s">
        <v>61</v>
      </c>
      <c r="E1638" s="238" t="s">
        <v>1532</v>
      </c>
      <c r="F1638" s="241" t="s">
        <v>5541</v>
      </c>
      <c r="G1638" s="237">
        <v>13.5</v>
      </c>
      <c r="H1638" s="238" t="s">
        <v>4675</v>
      </c>
      <c r="I1638" s="237">
        <v>13.5</v>
      </c>
      <c r="J1638" s="232" t="s">
        <v>5542</v>
      </c>
      <c r="K1638" s="261" t="s">
        <v>5515</v>
      </c>
      <c r="L1638" s="261" t="s">
        <v>5526</v>
      </c>
      <c r="M1638" s="242" t="s">
        <v>64</v>
      </c>
      <c r="N1638" s="242" t="s">
        <v>5510</v>
      </c>
    </row>
    <row r="1639" spans="1:14" ht="135">
      <c r="A1639" s="215">
        <v>40</v>
      </c>
      <c r="B1639" s="238" t="s">
        <v>5543</v>
      </c>
      <c r="C1639" s="239" t="s">
        <v>5544</v>
      </c>
      <c r="D1639" s="240" t="s">
        <v>61</v>
      </c>
      <c r="E1639" s="242" t="s">
        <v>1532</v>
      </c>
      <c r="F1639" s="241" t="s">
        <v>5545</v>
      </c>
      <c r="G1639" s="237">
        <v>20</v>
      </c>
      <c r="H1639" s="238" t="s">
        <v>4675</v>
      </c>
      <c r="I1639" s="237">
        <v>20</v>
      </c>
      <c r="J1639" s="232" t="s">
        <v>5546</v>
      </c>
      <c r="K1639" s="261" t="s">
        <v>5547</v>
      </c>
      <c r="L1639" s="261" t="s">
        <v>5509</v>
      </c>
      <c r="M1639" s="242" t="s">
        <v>64</v>
      </c>
      <c r="N1639" s="242" t="s">
        <v>5510</v>
      </c>
    </row>
    <row r="1640" spans="1:14" ht="45">
      <c r="A1640" s="215">
        <v>41</v>
      </c>
      <c r="B1640" s="243" t="s">
        <v>5548</v>
      </c>
      <c r="C1640" s="241" t="s">
        <v>5549</v>
      </c>
      <c r="D1640" s="244" t="s">
        <v>61</v>
      </c>
      <c r="E1640" s="245" t="s">
        <v>1532</v>
      </c>
      <c r="F1640" s="244"/>
      <c r="G1640" s="246">
        <v>5</v>
      </c>
      <c r="H1640" s="247" t="s">
        <v>4675</v>
      </c>
      <c r="I1640" s="246">
        <v>5</v>
      </c>
      <c r="J1640" s="262" t="s">
        <v>5550</v>
      </c>
      <c r="K1640" s="263" t="s">
        <v>5551</v>
      </c>
      <c r="L1640" s="263" t="s">
        <v>5552</v>
      </c>
      <c r="M1640" s="245" t="s">
        <v>64</v>
      </c>
      <c r="N1640" s="243" t="s">
        <v>5510</v>
      </c>
    </row>
    <row r="1641" spans="1:14" ht="36">
      <c r="A1641" s="215">
        <v>42</v>
      </c>
      <c r="B1641" s="226" t="s">
        <v>5553</v>
      </c>
      <c r="C1641" s="227" t="s">
        <v>5554</v>
      </c>
      <c r="D1641" s="227" t="s">
        <v>36</v>
      </c>
      <c r="E1641" s="226" t="s">
        <v>2788</v>
      </c>
      <c r="F1641" s="228" t="s">
        <v>5555</v>
      </c>
      <c r="G1641" s="248">
        <v>18</v>
      </c>
      <c r="H1641" s="226" t="s">
        <v>4675</v>
      </c>
      <c r="I1641" s="228">
        <v>18</v>
      </c>
      <c r="J1641" s="226" t="s">
        <v>5556</v>
      </c>
      <c r="K1641" s="260">
        <v>43736</v>
      </c>
      <c r="L1641" s="260">
        <v>43814</v>
      </c>
      <c r="M1641" s="226" t="s">
        <v>39</v>
      </c>
      <c r="N1641" s="226" t="s">
        <v>5557</v>
      </c>
    </row>
    <row r="1642" spans="1:14" ht="36">
      <c r="A1642" s="215">
        <v>43</v>
      </c>
      <c r="B1642" s="226" t="s">
        <v>5558</v>
      </c>
      <c r="C1642" s="227" t="s">
        <v>5095</v>
      </c>
      <c r="D1642" s="227" t="s">
        <v>36</v>
      </c>
      <c r="E1642" s="226" t="s">
        <v>2788</v>
      </c>
      <c r="F1642" s="228" t="s">
        <v>5555</v>
      </c>
      <c r="G1642" s="248">
        <v>10</v>
      </c>
      <c r="H1642" s="226" t="s">
        <v>4675</v>
      </c>
      <c r="I1642" s="228">
        <v>10</v>
      </c>
      <c r="J1642" s="226" t="s">
        <v>5556</v>
      </c>
      <c r="K1642" s="260">
        <v>43736</v>
      </c>
      <c r="L1642" s="260">
        <v>43814</v>
      </c>
      <c r="M1642" s="226" t="s">
        <v>39</v>
      </c>
      <c r="N1642" s="226" t="s">
        <v>5557</v>
      </c>
    </row>
    <row r="1643" spans="1:14" ht="24">
      <c r="A1643" s="215">
        <v>44</v>
      </c>
      <c r="B1643" s="226" t="s">
        <v>5559</v>
      </c>
      <c r="C1643" s="227" t="s">
        <v>5560</v>
      </c>
      <c r="D1643" s="227" t="s">
        <v>36</v>
      </c>
      <c r="E1643" s="226" t="s">
        <v>2788</v>
      </c>
      <c r="F1643" s="228" t="s">
        <v>5561</v>
      </c>
      <c r="G1643" s="248">
        <v>28</v>
      </c>
      <c r="H1643" s="226" t="s">
        <v>4675</v>
      </c>
      <c r="I1643" s="228">
        <v>28</v>
      </c>
      <c r="J1643" s="226" t="s">
        <v>5556</v>
      </c>
      <c r="K1643" s="260">
        <v>43723</v>
      </c>
      <c r="L1643" s="260">
        <v>43814</v>
      </c>
      <c r="M1643" s="226" t="s">
        <v>39</v>
      </c>
      <c r="N1643" s="226" t="s">
        <v>5557</v>
      </c>
    </row>
    <row r="1644" spans="1:14" ht="48">
      <c r="A1644" s="215">
        <v>45</v>
      </c>
      <c r="B1644" s="226" t="s">
        <v>5562</v>
      </c>
      <c r="C1644" s="227" t="s">
        <v>5563</v>
      </c>
      <c r="D1644" s="227" t="s">
        <v>36</v>
      </c>
      <c r="E1644" s="226" t="s">
        <v>2788</v>
      </c>
      <c r="F1644" s="226" t="s">
        <v>5041</v>
      </c>
      <c r="G1644" s="248">
        <v>5</v>
      </c>
      <c r="H1644" s="226" t="s">
        <v>4675</v>
      </c>
      <c r="I1644" s="228">
        <v>5</v>
      </c>
      <c r="J1644" s="226" t="s">
        <v>5556</v>
      </c>
      <c r="K1644" s="260">
        <v>43697</v>
      </c>
      <c r="L1644" s="260">
        <v>43819</v>
      </c>
      <c r="M1644" s="226" t="s">
        <v>39</v>
      </c>
      <c r="N1644" s="226" t="s">
        <v>5557</v>
      </c>
    </row>
    <row r="1645" spans="1:14" ht="36">
      <c r="A1645" s="215">
        <v>46</v>
      </c>
      <c r="B1645" s="226" t="s">
        <v>5564</v>
      </c>
      <c r="C1645" s="227" t="s">
        <v>5565</v>
      </c>
      <c r="D1645" s="227" t="s">
        <v>36</v>
      </c>
      <c r="E1645" s="226" t="s">
        <v>2788</v>
      </c>
      <c r="F1645" s="226" t="s">
        <v>5566</v>
      </c>
      <c r="G1645" s="248">
        <v>15</v>
      </c>
      <c r="H1645" s="226" t="s">
        <v>4675</v>
      </c>
      <c r="I1645" s="228">
        <v>15</v>
      </c>
      <c r="J1645" s="226" t="s">
        <v>5556</v>
      </c>
      <c r="K1645" s="260">
        <v>43697</v>
      </c>
      <c r="L1645" s="260">
        <v>43814</v>
      </c>
      <c r="M1645" s="226" t="s">
        <v>39</v>
      </c>
      <c r="N1645" s="226" t="s">
        <v>5557</v>
      </c>
    </row>
    <row r="1646" spans="1:14" ht="24">
      <c r="A1646" s="215">
        <v>47</v>
      </c>
      <c r="B1646" s="226" t="s">
        <v>5567</v>
      </c>
      <c r="C1646" s="227" t="s">
        <v>5568</v>
      </c>
      <c r="D1646" s="227" t="s">
        <v>36</v>
      </c>
      <c r="E1646" s="226" t="s">
        <v>2788</v>
      </c>
      <c r="F1646" s="226" t="s">
        <v>5569</v>
      </c>
      <c r="G1646" s="248">
        <v>24</v>
      </c>
      <c r="H1646" s="226" t="s">
        <v>4675</v>
      </c>
      <c r="I1646" s="228">
        <v>24</v>
      </c>
      <c r="J1646" s="226" t="s">
        <v>5556</v>
      </c>
      <c r="K1646" s="260">
        <v>43723</v>
      </c>
      <c r="L1646" s="260">
        <v>43814</v>
      </c>
      <c r="M1646" s="226" t="s">
        <v>39</v>
      </c>
      <c r="N1646" s="226" t="s">
        <v>5557</v>
      </c>
    </row>
    <row r="1647" spans="1:14" ht="84">
      <c r="A1647" s="215">
        <v>48</v>
      </c>
      <c r="B1647" s="249" t="s">
        <v>5570</v>
      </c>
      <c r="C1647" s="250" t="s">
        <v>5571</v>
      </c>
      <c r="D1647" s="65" t="s">
        <v>44</v>
      </c>
      <c r="E1647" s="251" t="s">
        <v>563</v>
      </c>
      <c r="F1647" s="252" t="s">
        <v>5572</v>
      </c>
      <c r="G1647" s="253">
        <v>38</v>
      </c>
      <c r="H1647" s="254" t="s">
        <v>1397</v>
      </c>
      <c r="I1647" s="253">
        <v>38</v>
      </c>
      <c r="J1647" s="255" t="s">
        <v>5573</v>
      </c>
      <c r="K1647" s="264" t="s">
        <v>5574</v>
      </c>
      <c r="L1647" s="264" t="s">
        <v>5575</v>
      </c>
      <c r="M1647" s="251" t="s">
        <v>47</v>
      </c>
      <c r="N1647" s="251" t="s">
        <v>5576</v>
      </c>
    </row>
    <row r="1648" spans="1:14" ht="84">
      <c r="A1648" s="215">
        <v>49</v>
      </c>
      <c r="B1648" s="249" t="s">
        <v>5577</v>
      </c>
      <c r="C1648" s="250" t="s">
        <v>5578</v>
      </c>
      <c r="D1648" s="65" t="s">
        <v>44</v>
      </c>
      <c r="E1648" s="251" t="s">
        <v>563</v>
      </c>
      <c r="F1648" s="252" t="s">
        <v>5579</v>
      </c>
      <c r="G1648" s="253">
        <v>14</v>
      </c>
      <c r="H1648" s="254" t="s">
        <v>1397</v>
      </c>
      <c r="I1648" s="253">
        <v>14</v>
      </c>
      <c r="J1648" s="255" t="s">
        <v>5573</v>
      </c>
      <c r="K1648" s="264" t="s">
        <v>5574</v>
      </c>
      <c r="L1648" s="264" t="s">
        <v>5575</v>
      </c>
      <c r="M1648" s="251" t="s">
        <v>47</v>
      </c>
      <c r="N1648" s="251" t="s">
        <v>5576</v>
      </c>
    </row>
    <row r="1649" spans="1:17" ht="84">
      <c r="A1649" s="215">
        <v>50</v>
      </c>
      <c r="B1649" s="255" t="s">
        <v>5580</v>
      </c>
      <c r="C1649" s="250" t="s">
        <v>5581</v>
      </c>
      <c r="D1649" s="65" t="s">
        <v>44</v>
      </c>
      <c r="E1649" s="65" t="s">
        <v>563</v>
      </c>
      <c r="F1649" s="252" t="s">
        <v>5582</v>
      </c>
      <c r="G1649" s="253">
        <v>10</v>
      </c>
      <c r="H1649" s="254" t="s">
        <v>1397</v>
      </c>
      <c r="I1649" s="253">
        <v>10</v>
      </c>
      <c r="J1649" s="255" t="s">
        <v>5583</v>
      </c>
      <c r="K1649" s="264" t="s">
        <v>5574</v>
      </c>
      <c r="L1649" s="264" t="s">
        <v>5575</v>
      </c>
      <c r="M1649" s="251" t="s">
        <v>47</v>
      </c>
      <c r="N1649" s="251" t="s">
        <v>5576</v>
      </c>
    </row>
    <row r="1650" spans="1:17" ht="60">
      <c r="A1650" s="215">
        <v>51</v>
      </c>
      <c r="B1650" s="256" t="s">
        <v>5584</v>
      </c>
      <c r="C1650" s="256" t="s">
        <v>5585</v>
      </c>
      <c r="D1650" s="65" t="s">
        <v>44</v>
      </c>
      <c r="E1650" s="65" t="s">
        <v>563</v>
      </c>
      <c r="F1650" s="252" t="s">
        <v>5586</v>
      </c>
      <c r="G1650" s="253">
        <v>19</v>
      </c>
      <c r="H1650" s="254" t="s">
        <v>1397</v>
      </c>
      <c r="I1650" s="253">
        <v>19</v>
      </c>
      <c r="J1650" s="255" t="s">
        <v>5587</v>
      </c>
      <c r="K1650" s="264" t="s">
        <v>5574</v>
      </c>
      <c r="L1650" s="264" t="s">
        <v>5575</v>
      </c>
      <c r="M1650" s="251" t="s">
        <v>47</v>
      </c>
      <c r="N1650" s="251" t="s">
        <v>5576</v>
      </c>
    </row>
    <row r="1651" spans="1:17" ht="96">
      <c r="A1651" s="215">
        <v>52</v>
      </c>
      <c r="B1651" s="255" t="s">
        <v>5588</v>
      </c>
      <c r="C1651" s="250" t="s">
        <v>5589</v>
      </c>
      <c r="D1651" s="65" t="s">
        <v>44</v>
      </c>
      <c r="E1651" s="65" t="s">
        <v>563</v>
      </c>
      <c r="F1651" s="252" t="s">
        <v>5590</v>
      </c>
      <c r="G1651" s="253">
        <v>2.5</v>
      </c>
      <c r="H1651" s="254" t="s">
        <v>1397</v>
      </c>
      <c r="I1651" s="253">
        <v>2.5</v>
      </c>
      <c r="J1651" s="255" t="s">
        <v>5591</v>
      </c>
      <c r="K1651" s="264" t="s">
        <v>5574</v>
      </c>
      <c r="L1651" s="264" t="s">
        <v>5575</v>
      </c>
      <c r="M1651" s="251" t="s">
        <v>47</v>
      </c>
      <c r="N1651" s="251" t="s">
        <v>5576</v>
      </c>
    </row>
    <row r="1652" spans="1:17" ht="72">
      <c r="A1652" s="215">
        <v>53</v>
      </c>
      <c r="B1652" s="255" t="s">
        <v>5592</v>
      </c>
      <c r="C1652" s="250" t="s">
        <v>5593</v>
      </c>
      <c r="D1652" s="65" t="s">
        <v>44</v>
      </c>
      <c r="E1652" s="251" t="s">
        <v>563</v>
      </c>
      <c r="F1652" s="252" t="s">
        <v>5594</v>
      </c>
      <c r="G1652" s="253">
        <v>11</v>
      </c>
      <c r="H1652" s="254" t="s">
        <v>1397</v>
      </c>
      <c r="I1652" s="253">
        <v>11</v>
      </c>
      <c r="J1652" s="255" t="s">
        <v>5595</v>
      </c>
      <c r="K1652" s="264" t="s">
        <v>5574</v>
      </c>
      <c r="L1652" s="264" t="s">
        <v>5575</v>
      </c>
      <c r="M1652" s="251" t="s">
        <v>47</v>
      </c>
      <c r="N1652" s="251" t="s">
        <v>5576</v>
      </c>
    </row>
    <row r="1653" spans="1:17" ht="48">
      <c r="A1653" s="215">
        <v>54</v>
      </c>
      <c r="B1653" s="256" t="s">
        <v>5596</v>
      </c>
      <c r="C1653" s="256" t="s">
        <v>5597</v>
      </c>
      <c r="D1653" s="65" t="s">
        <v>44</v>
      </c>
      <c r="E1653" s="65" t="s">
        <v>563</v>
      </c>
      <c r="F1653" s="252" t="s">
        <v>5598</v>
      </c>
      <c r="G1653" s="253">
        <v>2.5</v>
      </c>
      <c r="H1653" s="254" t="s">
        <v>1397</v>
      </c>
      <c r="I1653" s="253">
        <v>2.5</v>
      </c>
      <c r="J1653" s="255" t="s">
        <v>5599</v>
      </c>
      <c r="K1653" s="264" t="s">
        <v>5574</v>
      </c>
      <c r="L1653" s="264" t="s">
        <v>5575</v>
      </c>
      <c r="M1653" s="251" t="s">
        <v>47</v>
      </c>
      <c r="N1653" s="251" t="s">
        <v>5576</v>
      </c>
    </row>
    <row r="1654" spans="1:17" ht="60">
      <c r="A1654" s="215">
        <v>55</v>
      </c>
      <c r="B1654" s="256" t="s">
        <v>5600</v>
      </c>
      <c r="C1654" s="256" t="s">
        <v>5601</v>
      </c>
      <c r="D1654" s="65" t="s">
        <v>44</v>
      </c>
      <c r="E1654" s="65" t="s">
        <v>563</v>
      </c>
      <c r="F1654" s="252" t="s">
        <v>5602</v>
      </c>
      <c r="G1654" s="253">
        <v>3</v>
      </c>
      <c r="H1654" s="254" t="s">
        <v>1397</v>
      </c>
      <c r="I1654" s="253">
        <v>3</v>
      </c>
      <c r="J1654" s="255" t="s">
        <v>5603</v>
      </c>
      <c r="K1654" s="264" t="s">
        <v>5574</v>
      </c>
      <c r="L1654" s="264" t="s">
        <v>5575</v>
      </c>
      <c r="M1654" s="251" t="s">
        <v>47</v>
      </c>
      <c r="N1654" s="251" t="s">
        <v>5576</v>
      </c>
    </row>
    <row r="1655" spans="1:17" ht="27" customHeight="1">
      <c r="A1655" s="215">
        <v>55</v>
      </c>
      <c r="B1655" s="215" t="s">
        <v>4527</v>
      </c>
      <c r="C1655" s="215" t="s">
        <v>4527</v>
      </c>
      <c r="D1655" s="215" t="s">
        <v>5604</v>
      </c>
      <c r="E1655" s="215" t="s">
        <v>5605</v>
      </c>
      <c r="F1655" s="215" t="s">
        <v>5606</v>
      </c>
      <c r="G1655" s="198">
        <v>4</v>
      </c>
      <c r="H1655" s="215" t="s">
        <v>5399</v>
      </c>
      <c r="I1655" s="198">
        <v>4</v>
      </c>
      <c r="J1655" s="199" t="s">
        <v>5607</v>
      </c>
      <c r="K1655" s="215">
        <v>2019.4</v>
      </c>
      <c r="L1655" s="215">
        <v>2019.12</v>
      </c>
      <c r="M1655" s="215" t="s">
        <v>5608</v>
      </c>
      <c r="N1655" s="215" t="s">
        <v>5609</v>
      </c>
      <c r="Q1655" s="215"/>
    </row>
    <row r="1656" spans="1:17" ht="27" customHeight="1">
      <c r="A1656" s="215">
        <v>55</v>
      </c>
      <c r="B1656" s="215" t="s">
        <v>4527</v>
      </c>
      <c r="C1656" s="215" t="s">
        <v>4527</v>
      </c>
      <c r="D1656" s="215" t="s">
        <v>5604</v>
      </c>
      <c r="E1656" s="215" t="s">
        <v>5610</v>
      </c>
      <c r="F1656" s="215" t="s">
        <v>5606</v>
      </c>
      <c r="G1656" s="198">
        <v>4</v>
      </c>
      <c r="H1656" s="215" t="s">
        <v>5399</v>
      </c>
      <c r="I1656" s="198">
        <v>4</v>
      </c>
      <c r="J1656" s="199" t="s">
        <v>5607</v>
      </c>
      <c r="K1656" s="215">
        <v>2019.4</v>
      </c>
      <c r="L1656" s="215">
        <v>2019.12</v>
      </c>
      <c r="M1656" s="215" t="s">
        <v>5608</v>
      </c>
      <c r="N1656" s="215" t="s">
        <v>5611</v>
      </c>
    </row>
    <row r="1657" spans="1:17" ht="27" customHeight="1">
      <c r="A1657" s="215">
        <v>55</v>
      </c>
      <c r="B1657" s="215" t="s">
        <v>4527</v>
      </c>
      <c r="C1657" s="215" t="s">
        <v>4527</v>
      </c>
      <c r="D1657" s="215" t="s">
        <v>5612</v>
      </c>
      <c r="E1657" s="215" t="s">
        <v>925</v>
      </c>
      <c r="F1657" s="215" t="s">
        <v>5606</v>
      </c>
      <c r="G1657" s="198">
        <v>4</v>
      </c>
      <c r="H1657" s="215" t="s">
        <v>5399</v>
      </c>
      <c r="I1657" s="198">
        <v>4</v>
      </c>
      <c r="J1657" s="199" t="s">
        <v>5607</v>
      </c>
      <c r="K1657" s="215">
        <v>2019.4</v>
      </c>
      <c r="L1657" s="215">
        <v>2019.12</v>
      </c>
      <c r="M1657" s="215" t="s">
        <v>5608</v>
      </c>
      <c r="N1657" s="215" t="s">
        <v>1421</v>
      </c>
    </row>
    <row r="1658" spans="1:17" ht="27" customHeight="1">
      <c r="A1658" s="215">
        <v>55</v>
      </c>
      <c r="B1658" s="215" t="s">
        <v>4527</v>
      </c>
      <c r="C1658" s="215" t="s">
        <v>4527</v>
      </c>
      <c r="D1658" s="215" t="s">
        <v>5613</v>
      </c>
      <c r="E1658" s="215" t="s">
        <v>5614</v>
      </c>
      <c r="F1658" s="215" t="s">
        <v>5606</v>
      </c>
      <c r="G1658" s="198">
        <v>4</v>
      </c>
      <c r="H1658" s="215" t="s">
        <v>5399</v>
      </c>
      <c r="I1658" s="198">
        <v>4</v>
      </c>
      <c r="J1658" s="199" t="s">
        <v>5607</v>
      </c>
      <c r="K1658" s="215">
        <v>2019.4</v>
      </c>
      <c r="L1658" s="215">
        <v>2019.12</v>
      </c>
      <c r="M1658" s="215" t="s">
        <v>5608</v>
      </c>
      <c r="N1658" s="215" t="s">
        <v>5615</v>
      </c>
    </row>
  </sheetData>
  <mergeCells count="14">
    <mergeCell ref="F8:F14"/>
    <mergeCell ref="F15:F19"/>
    <mergeCell ref="G3:G4"/>
    <mergeCell ref="J3:J4"/>
    <mergeCell ref="A1:N1"/>
    <mergeCell ref="A2:N2"/>
    <mergeCell ref="D3:E3"/>
    <mergeCell ref="H3:I3"/>
    <mergeCell ref="K3:L3"/>
    <mergeCell ref="M3:N3"/>
    <mergeCell ref="A3:A4"/>
    <mergeCell ref="B3:B4"/>
    <mergeCell ref="C3:C4"/>
    <mergeCell ref="F3:F4"/>
  </mergeCells>
  <phoneticPr fontId="61" type="noConversion"/>
  <pageMargins left="0.39305555555555599" right="0" top="0.196527777777778" bottom="0.196527777777778" header="0.31388888888888899" footer="0.31388888888888899"/>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2019-10-28T11:54:20Z</cp:lastPrinted>
  <dcterms:created xsi:type="dcterms:W3CDTF">2019-09-18T05:08:00Z</dcterms:created>
  <dcterms:modified xsi:type="dcterms:W3CDTF">2019-10-28T12:05:20Z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