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19年项目库\"/>
    </mc:Choice>
  </mc:AlternateContent>
  <bookViews>
    <workbookView xWindow="0" yWindow="0" windowWidth="24000" windowHeight="976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98" i="1" l="1"/>
  <c r="I89" i="1"/>
  <c r="I82" i="1"/>
  <c r="I71" i="1"/>
  <c r="I59" i="1"/>
  <c r="I58" i="1" s="1"/>
  <c r="I19" i="1"/>
  <c r="I14" i="1"/>
  <c r="I8" i="1"/>
  <c r="I7" i="1" s="1"/>
  <c r="I6" i="1" s="1"/>
  <c r="G8" i="1"/>
</calcChain>
</file>

<file path=xl/sharedStrings.xml><?xml version="1.0" encoding="utf-8"?>
<sst xmlns="http://schemas.openxmlformats.org/spreadsheetml/2006/main" count="817" uniqueCount="352">
  <si>
    <t>附件：</t>
  </si>
  <si>
    <t>新田县2019年度省级财政扶贫资金项目计划明细表</t>
  </si>
  <si>
    <t>编制单位：县扶贫办、县整合办                                                                                             单位：万元</t>
  </si>
  <si>
    <t>序号</t>
  </si>
  <si>
    <t>项目名称</t>
  </si>
  <si>
    <t>建设任务</t>
  </si>
  <si>
    <t>实施地点</t>
  </si>
  <si>
    <t>补助标准</t>
  </si>
  <si>
    <t>资金
规模</t>
  </si>
  <si>
    <t>筹资方式</t>
  </si>
  <si>
    <t>绩效目标
（进度计划）</t>
  </si>
  <si>
    <t>时间进度(起止)</t>
  </si>
  <si>
    <t>责任单位</t>
  </si>
  <si>
    <t>乡镇</t>
  </si>
  <si>
    <t>行政村
（社区）</t>
  </si>
  <si>
    <t>中央省市县</t>
  </si>
  <si>
    <t>金额</t>
  </si>
  <si>
    <t>计划开工
时间</t>
  </si>
  <si>
    <t>计划完工
时间</t>
  </si>
  <si>
    <t>项目主管单位</t>
  </si>
  <si>
    <t>项目组织
实施单位</t>
  </si>
  <si>
    <t>合计</t>
  </si>
  <si>
    <t>一</t>
  </si>
  <si>
    <t>农业农村局</t>
  </si>
  <si>
    <t>（一）</t>
  </si>
  <si>
    <t>重点产业项目</t>
  </si>
  <si>
    <t>优质稻种植加共项目　</t>
  </si>
  <si>
    <t>委托帮扶</t>
  </si>
  <si>
    <t>大坪塘</t>
  </si>
  <si>
    <t>塘坪、肥源、罗家坪等村　</t>
  </si>
  <si>
    <t>前5年每年给每个贫困人口保底收益9%计180元</t>
  </si>
  <si>
    <t>省</t>
  </si>
  <si>
    <t>25%的资金计37.5万元用于购买公司产业扶贫服务，75%的资金计112.5万元按照2000/人的标准测算到563个贫困人口，公司前5年每年给每个贫困人口保底收益9%计180元</t>
  </si>
  <si>
    <t>湖南三箭农业科技有限公司</t>
  </si>
  <si>
    <t>樱桃谷鸭养殖产业项目　</t>
  </si>
  <si>
    <t>新隆镇</t>
  </si>
  <si>
    <t>心安、佃湾、龙会塘等村　</t>
  </si>
  <si>
    <t>25%的资金计25万元用于购买公司产业扶贫服务，75%的资金计75万元按照2000/人的标准测算到375个贫困人口，公司前5年每年给每个贫困人口保底收益9%计180元</t>
  </si>
  <si>
    <t>新田县鑫隆食品有限公司　</t>
  </si>
  <si>
    <t>新田大豆种植加工项目　</t>
  </si>
  <si>
    <t>石羊镇</t>
  </si>
  <si>
    <t>山水、三口洞、张家湾等村　</t>
  </si>
  <si>
    <t>湖南五月豆香食品有限公司　</t>
  </si>
  <si>
    <t>　赤新、永新、毛里坪等村</t>
  </si>
  <si>
    <t>新田县顺源生态农业科技发展有限公司</t>
  </si>
  <si>
    <t>　食用菌种植项目</t>
  </si>
  <si>
    <t>新圩镇</t>
  </si>
  <si>
    <t>梧村、道塘、三占塘等村　</t>
  </si>
  <si>
    <t>新田县梧桐树生态农业有限公司　</t>
  </si>
  <si>
    <t>（二）</t>
  </si>
  <si>
    <t>高标准农田建设</t>
  </si>
  <si>
    <t>新圩石门头高标准农田建设</t>
  </si>
  <si>
    <t>渠道7条3742m、
机耕道8条3625m</t>
  </si>
  <si>
    <t xml:space="preserve">石门头、
</t>
  </si>
  <si>
    <t>2600元/亩</t>
  </si>
  <si>
    <t>建设高标准农田900亩，新增灌溉面积200亩，改善122名贫困户的生产条件。</t>
  </si>
  <si>
    <t>三井油草塘高标准农田建设</t>
  </si>
  <si>
    <t>渠道5条2100m，路6条2845m，安装管道14200m.</t>
  </si>
  <si>
    <t>三井</t>
  </si>
  <si>
    <t>油草塘</t>
  </si>
  <si>
    <t>建设高标准农田600亩，新增灌溉面积150亩，改善56名贫困户的生产条件。</t>
  </si>
  <si>
    <t>三井居委会高标准农田建设</t>
  </si>
  <si>
    <t>渠道5条1300m、
机耕道2条1250m。</t>
  </si>
  <si>
    <t>三井居委会</t>
  </si>
  <si>
    <t>建设高标准农田500亩，新增灌溉面积90亩，改善98名贫困户的生产条件。</t>
  </si>
  <si>
    <t>高标准农田土壤改良项目</t>
  </si>
  <si>
    <t>土壤改良2.5万亩</t>
  </si>
  <si>
    <t>三井、龙泉、新圩、枧头、骥村、陶岭等乡镇</t>
  </si>
  <si>
    <t>山下、石门头、油草塘、槎源等村</t>
  </si>
  <si>
    <t>90元/亩</t>
  </si>
  <si>
    <t>对全县2.5万亩高标准农田建设项目进行土壤改良，年增产粮食25万kg，受益贫困户565户3022人。</t>
  </si>
  <si>
    <t>二</t>
  </si>
  <si>
    <t>农村危房改造</t>
  </si>
  <si>
    <t>邓国民</t>
  </si>
  <si>
    <t>土桥坪村</t>
  </si>
  <si>
    <t>中央</t>
  </si>
  <si>
    <t>解决住房安全保障问题</t>
  </si>
  <si>
    <t>住建局</t>
  </si>
  <si>
    <t>大坪塘镇人民政府</t>
  </si>
  <si>
    <t>唐和生</t>
  </si>
  <si>
    <t>骥村</t>
  </si>
  <si>
    <t>肥源</t>
  </si>
  <si>
    <t>骥村镇人民政府</t>
  </si>
  <si>
    <t>唐泽军</t>
  </si>
  <si>
    <t>夏国生</t>
  </si>
  <si>
    <t>唐华生</t>
  </si>
  <si>
    <t>杨德标</t>
  </si>
  <si>
    <t>贺家</t>
  </si>
  <si>
    <t>陆仁勇</t>
  </si>
  <si>
    <t>骥村社区</t>
  </si>
  <si>
    <t>刘业秀</t>
  </si>
  <si>
    <t>槎源</t>
  </si>
  <si>
    <t>邓启贵</t>
  </si>
  <si>
    <t>下荣</t>
  </si>
  <si>
    <t>乐井瑞</t>
  </si>
  <si>
    <t>枧头</t>
  </si>
  <si>
    <t>乐聪</t>
  </si>
  <si>
    <t>枧头镇人民政府</t>
  </si>
  <si>
    <t>刘孝财</t>
  </si>
  <si>
    <t>龙家大院</t>
  </si>
  <si>
    <t>杨志云</t>
  </si>
  <si>
    <t>马鞍塘</t>
  </si>
  <si>
    <t>肖运光</t>
  </si>
  <si>
    <t>十字居委会</t>
  </si>
  <si>
    <t>肖邦锋</t>
  </si>
  <si>
    <t>萧家</t>
  </si>
  <si>
    <t>胡巧霞</t>
  </si>
  <si>
    <t>永新</t>
  </si>
  <si>
    <t>彭代发</t>
  </si>
  <si>
    <t>云溪欧家</t>
  </si>
  <si>
    <t>郭常德</t>
  </si>
  <si>
    <t>周家山</t>
  </si>
  <si>
    <t>何三发</t>
  </si>
  <si>
    <t>罗显文</t>
  </si>
  <si>
    <t>金陵</t>
  </si>
  <si>
    <t>磨刀岭村</t>
  </si>
  <si>
    <t>金陵镇人民政府</t>
  </si>
  <si>
    <t>刘石茂</t>
  </si>
  <si>
    <t>下户村</t>
  </si>
  <si>
    <t>陈辉</t>
  </si>
  <si>
    <t>金盆</t>
  </si>
  <si>
    <t>陈继村</t>
  </si>
  <si>
    <t>金盆镇人民政府</t>
  </si>
  <si>
    <t>龙光林</t>
  </si>
  <si>
    <t>陈晚</t>
  </si>
  <si>
    <t>陈桐生</t>
  </si>
  <si>
    <t>骆忠仁</t>
  </si>
  <si>
    <t>河三岩村委会</t>
  </si>
  <si>
    <t>骆龙信</t>
  </si>
  <si>
    <t>骆龙生</t>
  </si>
  <si>
    <t>骆龙新</t>
  </si>
  <si>
    <t>骆忠玉</t>
  </si>
  <si>
    <t>陈知华</t>
  </si>
  <si>
    <t>李进</t>
  </si>
  <si>
    <t>骆贞宇</t>
  </si>
  <si>
    <t>青山坪</t>
  </si>
  <si>
    <t>谢峻</t>
  </si>
  <si>
    <t>下塘窝</t>
  </si>
  <si>
    <t>徐子振</t>
  </si>
  <si>
    <t>徐家</t>
  </si>
  <si>
    <t>陈建军</t>
  </si>
  <si>
    <t>云砠下</t>
  </si>
  <si>
    <t>成新旺</t>
  </si>
  <si>
    <t>龙泉</t>
  </si>
  <si>
    <t>朝阳社区</t>
  </si>
  <si>
    <t>龙泉镇人民政府</t>
  </si>
  <si>
    <t>欧水金</t>
  </si>
  <si>
    <t>洞源</t>
  </si>
  <si>
    <t>李玉生</t>
  </si>
  <si>
    <t>上车</t>
  </si>
  <si>
    <t>三</t>
  </si>
  <si>
    <t>扶贫小额贷款贴息</t>
  </si>
  <si>
    <t>用于2019年172户517万元小额贷款贴息</t>
  </si>
  <si>
    <t>全县</t>
  </si>
  <si>
    <t>黄公塘村等200多个行政村</t>
  </si>
  <si>
    <t>贴息利率4.75%</t>
  </si>
  <si>
    <t>直接受益贫困人口两千多人</t>
  </si>
  <si>
    <t>扶贫办</t>
  </si>
  <si>
    <t>四</t>
  </si>
  <si>
    <t>省驻点帮扶项目</t>
  </si>
  <si>
    <t>枧头镇（马场岭）</t>
  </si>
  <si>
    <t>食用菌生产基地冷库建设</t>
  </si>
  <si>
    <t>面积85平米容量180立方冷库用于香菇、黑木耳存放</t>
  </si>
  <si>
    <t>枧头镇</t>
  </si>
  <si>
    <t>马场岭</t>
  </si>
  <si>
    <t>4100元/平米</t>
  </si>
  <si>
    <t>省级财政</t>
  </si>
  <si>
    <t>1.预计每年完成年产值60万元；2.完成100人的脱贫目标。3.集体经济年增收10万元。</t>
  </si>
  <si>
    <t>枧头镇政府</t>
  </si>
  <si>
    <t>马场岭村两委</t>
  </si>
  <si>
    <t>食用菌生产基地水井建设</t>
  </si>
  <si>
    <t>建成供应15亩黑木耳和四个香菇大棚浇灌使用的水井一个（含安全防护措施）</t>
  </si>
  <si>
    <r>
      <t>5</t>
    </r>
    <r>
      <rPr>
        <u/>
        <sz val="10"/>
        <color indexed="8"/>
        <rFont val="仿宋_GB2312"/>
        <family val="3"/>
        <charset val="134"/>
      </rPr>
      <t>万元/个</t>
    </r>
  </si>
  <si>
    <t>食用菌生产基地黑木耳基地排水沟建设</t>
  </si>
  <si>
    <t>建成300米排水沟用于香菇、黑木耳生产基地排洪</t>
  </si>
  <si>
    <r>
      <t>167</t>
    </r>
    <r>
      <rPr>
        <u/>
        <sz val="10"/>
        <color indexed="8"/>
        <rFont val="仿宋_GB2312"/>
        <family val="3"/>
        <charset val="134"/>
      </rPr>
      <t>元/米</t>
    </r>
  </si>
  <si>
    <t xml:space="preserve">满足香菇、黑木耳生产基地约20余亩面积抗洪排涝，并灌溉下游100余亩旱土 </t>
  </si>
  <si>
    <t>食用菌生产基地蓄水池建设</t>
  </si>
  <si>
    <t>修建100立方水池一个用于香菇黑木耳浇灌</t>
  </si>
  <si>
    <t>500元/立方米</t>
  </si>
  <si>
    <t>满足20余亩香菇黑木耳浇灌</t>
  </si>
  <si>
    <t>马场岭村贫困群众房屋补漏</t>
  </si>
  <si>
    <t>集中补漏50户</t>
  </si>
  <si>
    <r>
      <t>1000</t>
    </r>
    <r>
      <rPr>
        <u/>
        <sz val="10"/>
        <color indexed="8"/>
        <rFont val="仿宋_GB2312"/>
        <family val="3"/>
        <charset val="134"/>
      </rPr>
      <t>元/户</t>
    </r>
  </si>
  <si>
    <t>解决80户贫困户的住房保障问题</t>
  </si>
  <si>
    <t>马场岭村马场坳通往螃蟹园机耕道延长修建</t>
  </si>
  <si>
    <t>0.5公里</t>
  </si>
  <si>
    <t>24万元/公里</t>
  </si>
  <si>
    <t>解决40户贫困户180亩水田生产道路问题</t>
  </si>
  <si>
    <t>马场岭村村内道路硬化250米</t>
  </si>
  <si>
    <t>建成250米长厚度为20公分的村组道路</t>
  </si>
  <si>
    <r>
      <t>90</t>
    </r>
    <r>
      <rPr>
        <u/>
        <sz val="10"/>
        <color indexed="8"/>
        <rFont val="仿宋_GB2312"/>
        <family val="3"/>
        <charset val="134"/>
      </rPr>
      <t>元/平米</t>
    </r>
  </si>
  <si>
    <t>方便村内40户村民出行</t>
  </si>
  <si>
    <t>村内消防塘排水口维修，护坡维修</t>
  </si>
  <si>
    <t>修建排水口及排水沟用于排洪，护坡用于安全防护</t>
  </si>
  <si>
    <t>85元/平米</t>
  </si>
  <si>
    <t>满足村内消防塘正常使用</t>
  </si>
  <si>
    <t>村内主干道护坡建设</t>
  </si>
  <si>
    <t>修建120米</t>
  </si>
  <si>
    <t>417元/米</t>
  </si>
  <si>
    <t>解决村民出行问题</t>
  </si>
  <si>
    <t>灌溉水渠维修（东干渠）</t>
  </si>
  <si>
    <t>1000米</t>
  </si>
  <si>
    <t>130元/米</t>
  </si>
  <si>
    <t>解决60户村民农田浇灌问题</t>
  </si>
  <si>
    <t>凉亭井维修</t>
  </si>
  <si>
    <t>护坡及配套</t>
  </si>
  <si>
    <t xml:space="preserve">枧头镇 </t>
  </si>
  <si>
    <t>按工程量和县定工程取费标准实结</t>
  </si>
  <si>
    <t>解决300人的饮水问题</t>
  </si>
  <si>
    <t>三井镇（大山铺村）</t>
  </si>
  <si>
    <t>大山铺村排洪防灾渠</t>
  </si>
  <si>
    <t>鲊元洞后山排洪水渠30米，</t>
  </si>
  <si>
    <t>三井镇</t>
  </si>
  <si>
    <t>大山铺村</t>
  </si>
  <si>
    <t>1200元/米</t>
  </si>
  <si>
    <t>省级</t>
  </si>
  <si>
    <t>改善鲊元洞生产生活条件，解决15户63人生产生活安全问题。</t>
  </si>
  <si>
    <t>三井镇政府</t>
  </si>
  <si>
    <t>大山铺村“两委”</t>
  </si>
  <si>
    <t>大山铺村排洪渠</t>
  </si>
  <si>
    <t>山坝头排洪渠335米</t>
  </si>
  <si>
    <t>537元/米</t>
  </si>
  <si>
    <t>改善山坝头生产条件，解决290余名村民的生产生活安全问题</t>
  </si>
  <si>
    <t>大山铺村灌溉用水井维修</t>
  </si>
  <si>
    <t>大山铺和大山水井清淤护砌</t>
  </si>
  <si>
    <t>30000元/个</t>
  </si>
  <si>
    <t>改善大山铺和大山村150多户640多人生产生活用水条件</t>
  </si>
  <si>
    <t>大山铺村水渠</t>
  </si>
  <si>
    <t>天鹅岭灌溉水渠建设700米（含水井建设）</t>
  </si>
  <si>
    <t>232元/米</t>
  </si>
  <si>
    <t>改善天鹅岭生产条件，解决59户200多名贫困户生产基础设施问题</t>
  </si>
  <si>
    <t>大山铺机耕道</t>
  </si>
  <si>
    <t>大井头机耕道200米及70米排洪渠建设</t>
  </si>
  <si>
    <t>267元/米</t>
  </si>
  <si>
    <t>改善大井头生产条件，解决70余亩农田排洪问题，改善烤烟、脐橙生产基础设施问题</t>
  </si>
  <si>
    <t>大山铺村机耕道</t>
  </si>
  <si>
    <t>祥下农田机耕道250米</t>
  </si>
  <si>
    <t>230元/米</t>
  </si>
  <si>
    <t>改善祥下自然村生产条件，解决祥下70余名贫困户生产出行问题。</t>
  </si>
  <si>
    <t>大山750米机耕道修补完善</t>
  </si>
  <si>
    <t>61元/米</t>
  </si>
  <si>
    <t xml:space="preserve">改善和完善大山村机耕条件 </t>
  </si>
  <si>
    <t>烤烟房至各村组路基建设</t>
  </si>
  <si>
    <t>120米连接路及8米机耕桥</t>
  </si>
  <si>
    <t>1125元/米</t>
  </si>
  <si>
    <t>改善200余户村民生产生活出行便捷问题</t>
  </si>
  <si>
    <t>大山铺村产业扶持</t>
  </si>
  <si>
    <t>扶持大井头达振种养植合作社的烟草、脐橙种植，推动成立山坝头养殖合作社。</t>
  </si>
  <si>
    <t>10万元/个</t>
  </si>
  <si>
    <t>通过投入产业扶持资金，建立与贫困户的利益联结机制，发展村级集体经济，增加集体收入，使121户贫困户和全村村民均受益。</t>
  </si>
  <si>
    <t>环境整治</t>
  </si>
  <si>
    <t>消防塘护栏，烤烟房电源配套建设等</t>
  </si>
  <si>
    <t>受益农户900余人</t>
  </si>
  <si>
    <t>（三）</t>
  </si>
  <si>
    <t>骥村镇（肥溪沅村）</t>
  </si>
  <si>
    <t>大金塘至梨树源机耕道建设</t>
  </si>
  <si>
    <t>机耕道建设1000米</t>
  </si>
  <si>
    <t>骥村镇</t>
  </si>
  <si>
    <t>肥溪沅村</t>
  </si>
  <si>
    <t>18.84元/m2</t>
  </si>
  <si>
    <t>258名贫困人口受益</t>
  </si>
  <si>
    <t>骥村镇政府</t>
  </si>
  <si>
    <t>肥溪沅村两委</t>
  </si>
  <si>
    <t>石碑源至会竹源机耕道建设</t>
  </si>
  <si>
    <t>机耕道建设700米</t>
  </si>
  <si>
    <t>河道护砌</t>
  </si>
  <si>
    <t>浆砌石830立方米</t>
  </si>
  <si>
    <t>300元/m3</t>
  </si>
  <si>
    <t>自来水管、池子建设</t>
  </si>
  <si>
    <t>石碑源、肥溪源新建水池，水管铺架到户</t>
  </si>
  <si>
    <t>280元/m3</t>
  </si>
  <si>
    <t>洪灾冲毁基础设施修缮</t>
  </si>
  <si>
    <t>滑坡及河道护坡修缮200米</t>
  </si>
  <si>
    <t>中药材种植</t>
  </si>
  <si>
    <t>种植面积60亩</t>
  </si>
  <si>
    <t>3500元/亩</t>
  </si>
  <si>
    <t>（四）</t>
  </si>
  <si>
    <t>新圩镇（梧村）</t>
  </si>
  <si>
    <t>通坝上村土鸡养殖合作社道路建设</t>
  </si>
  <si>
    <t>大岭脚村与坝上村土鸡养殖基地道路硬化及配套设施建设，长965米</t>
  </si>
  <si>
    <t>梧村</t>
  </si>
  <si>
    <t>394元/米</t>
  </si>
  <si>
    <t>受益村民预计达165户668人，方便180亩农田种植及合作社农副产品外运</t>
  </si>
  <si>
    <t>新圩镇政府</t>
  </si>
  <si>
    <t>梧村村委</t>
  </si>
  <si>
    <t>通坝上村土鸡养殖合作社道路护坡</t>
  </si>
  <si>
    <t>通村道路护坡及配套设施建设</t>
  </si>
  <si>
    <t>240元/方</t>
  </si>
  <si>
    <t>巴山头烤烟种植区机耕道建设</t>
  </si>
  <si>
    <t>机耕道建设，长800米</t>
  </si>
  <si>
    <t>125元/米</t>
  </si>
  <si>
    <t>受益村民预计达162户656人，方便120亩烤烟种植，间接增收500元/亩</t>
  </si>
  <si>
    <t>大岭脚黄桃种植区道路建设</t>
  </si>
  <si>
    <t>入村路硬化及配套设施建设，长500米</t>
  </si>
  <si>
    <t>380元/米</t>
  </si>
  <si>
    <t>受益村民预计达72户292人，方便黄桃产业种植</t>
  </si>
  <si>
    <t>上梧村水稻、烤烟种植区河道闸门维修</t>
  </si>
  <si>
    <t>维修上梧村1处河道闸门</t>
  </si>
  <si>
    <t>2.5万元/座</t>
  </si>
  <si>
    <t>受益村民预计达378户1530人，灌溉水稻、烤烟种植区农田200余亩，间接增收100元亩</t>
  </si>
  <si>
    <t>上梧村、鸦鹊塘村护坡</t>
  </si>
  <si>
    <t>自然村道路的护坡维修</t>
  </si>
  <si>
    <t>受益村民预计达228户923人，方便290亩农田种植及农副产品外运</t>
  </si>
  <si>
    <t>鸦鹊塘村水井维修</t>
  </si>
  <si>
    <t>维修水井1口</t>
  </si>
  <si>
    <t>2.5万元/口</t>
  </si>
  <si>
    <t>受益村民预计达116户469人，解决安全饮水</t>
  </si>
  <si>
    <t>大岭脚背街小巷道路建设</t>
  </si>
  <si>
    <t>道路硬化及配套设施建设，长200米</t>
  </si>
  <si>
    <t>150元/米</t>
  </si>
  <si>
    <t>受益村民预计达72户292人，提高群众满意度</t>
  </si>
  <si>
    <t>（五）</t>
  </si>
  <si>
    <t>大坪塘（大冲村）</t>
  </si>
  <si>
    <t>大冲村泥鳅养殖</t>
  </si>
  <si>
    <t>20亩</t>
  </si>
  <si>
    <t>大坪塘镇</t>
  </si>
  <si>
    <t>大冲村</t>
  </si>
  <si>
    <r>
      <t>4000</t>
    </r>
    <r>
      <rPr>
        <sz val="10"/>
        <color indexed="8"/>
        <rFont val="仿宋_GB2312"/>
        <family val="3"/>
        <charset val="134"/>
      </rPr>
      <t>元</t>
    </r>
    <r>
      <rPr>
        <sz val="10"/>
        <color indexed="8"/>
        <rFont val="仿宋_GB2312"/>
        <family val="3"/>
        <charset val="134"/>
      </rPr>
      <t>/</t>
    </r>
    <r>
      <rPr>
        <sz val="10"/>
        <color indexed="8"/>
        <rFont val="仿宋_GB2312"/>
        <family val="3"/>
        <charset val="134"/>
      </rPr>
      <t>亩</t>
    </r>
  </si>
  <si>
    <t>完成18万元产值</t>
  </si>
  <si>
    <t>大坪塘镇政府</t>
  </si>
  <si>
    <t>大冲村“两委”</t>
  </si>
  <si>
    <t>泥鳅基地配套建设</t>
  </si>
  <si>
    <t>泥鳅基地机耕道修缮及养殖大棚及防逃设备建设</t>
  </si>
  <si>
    <r>
      <t>6500</t>
    </r>
    <r>
      <rPr>
        <u/>
        <sz val="10"/>
        <color indexed="8"/>
        <rFont val="仿宋_GB2312"/>
        <family val="3"/>
        <charset val="134"/>
      </rPr>
      <t>元</t>
    </r>
    <r>
      <rPr>
        <u/>
        <sz val="10"/>
        <color indexed="8"/>
        <rFont val="仿宋_GB2312"/>
        <family val="3"/>
        <charset val="134"/>
      </rPr>
      <t>/</t>
    </r>
    <r>
      <rPr>
        <u/>
        <sz val="10"/>
        <color indexed="8"/>
        <rFont val="仿宋_GB2312"/>
        <family val="3"/>
        <charset val="134"/>
      </rPr>
      <t>亩</t>
    </r>
  </si>
  <si>
    <t>受益贫困户120余人</t>
  </si>
  <si>
    <t>板栗山自然村环境整治建设</t>
  </si>
  <si>
    <t>村道旁700平米地面平整、硬化</t>
  </si>
  <si>
    <r>
      <t>115</t>
    </r>
    <r>
      <rPr>
        <u/>
        <sz val="10"/>
        <color indexed="8"/>
        <rFont val="仿宋_GB2312"/>
        <family val="3"/>
        <charset val="134"/>
      </rPr>
      <t>元</t>
    </r>
    <r>
      <rPr>
        <u/>
        <sz val="10"/>
        <color indexed="8"/>
        <rFont val="仿宋_GB2312"/>
        <family val="3"/>
        <charset val="134"/>
      </rPr>
      <t>/</t>
    </r>
    <r>
      <rPr>
        <u/>
        <sz val="10"/>
        <color indexed="8"/>
        <rFont val="仿宋_GB2312"/>
        <family val="3"/>
        <charset val="134"/>
      </rPr>
      <t>平米</t>
    </r>
  </si>
  <si>
    <t>受益贫困户90余人</t>
  </si>
  <si>
    <t>枇杷窝自然村至河坝机耕道建设</t>
  </si>
  <si>
    <t>机耕道500米建设</t>
  </si>
  <si>
    <t>240元/米</t>
  </si>
  <si>
    <t>受益贫困户300余人</t>
  </si>
  <si>
    <t>香菇基地配套建设</t>
  </si>
  <si>
    <t>20立方蓄水池建设、安装监控及150米机耕道建设</t>
  </si>
  <si>
    <t>10.5万/个</t>
  </si>
  <si>
    <t>受益贫困户200余人</t>
  </si>
  <si>
    <t>百香果种植园建设项目</t>
  </si>
  <si>
    <t>土地平整、排水渠建设及树苗生长辅助设施、购置树苗等</t>
  </si>
  <si>
    <t>5000元/亩</t>
  </si>
  <si>
    <t>大冲村村内主干道旁下水道盖板及部分村道砌砖</t>
  </si>
  <si>
    <t>下水道盖板、砌砖</t>
  </si>
  <si>
    <t>4.5万/ 个</t>
  </si>
  <si>
    <t>受益贫困户400余人</t>
  </si>
  <si>
    <t>大冲村村道建设及护砌</t>
  </si>
  <si>
    <t>120*3.5道路硬化</t>
  </si>
  <si>
    <t>238元/平米</t>
  </si>
  <si>
    <t>烤烟房至九树岭路基建设</t>
  </si>
  <si>
    <t>400米路基建设</t>
  </si>
  <si>
    <t>175元/米</t>
  </si>
  <si>
    <t>受益贫困户500余人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</si>
</sst>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3">
    <font>
      <sz val="11"/>
      <color theme="1"/>
      <name val="宋体"/>
      <charset val="134"/>
      <scheme val="minor"/>
    </font>
    <font>
      <sz val="10"/>
      <name val="仿宋_GB2312"/>
      <charset val="134"/>
    </font>
    <font>
      <b/>
      <sz val="10"/>
      <name val="仿宋_GB2312"/>
      <charset val="134"/>
    </font>
    <font>
      <sz val="10"/>
      <name val="仿宋_GB2312"/>
      <family val="3"/>
      <charset val="134"/>
    </font>
    <font>
      <b/>
      <sz val="16"/>
      <name val="仿宋_GB2312"/>
      <family val="3"/>
      <charset val="134"/>
    </font>
    <font>
      <sz val="16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u/>
      <sz val="10"/>
      <color theme="1"/>
      <name val="仿宋_GB2312"/>
      <family val="3"/>
      <charset val="134"/>
    </font>
    <font>
      <u/>
      <sz val="10"/>
      <color indexed="8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workbookViewId="0">
      <selection activeCell="Q6" sqref="Q6"/>
    </sheetView>
  </sheetViews>
  <sheetFormatPr defaultColWidth="9" defaultRowHeight="42" customHeight="1"/>
  <cols>
    <col min="1" max="1" width="6.125" style="1" customWidth="1"/>
    <col min="2" max="2" width="15.375" style="1" customWidth="1"/>
    <col min="3" max="3" width="6.75" style="1" customWidth="1"/>
    <col min="4" max="4" width="7.25" style="1" customWidth="1"/>
    <col min="5" max="5" width="7.875" style="1" customWidth="1"/>
    <col min="6" max="6" width="7.125" style="1" customWidth="1"/>
    <col min="7" max="7" width="9.125" style="1" customWidth="1"/>
    <col min="8" max="8" width="5.875" style="5" customWidth="1"/>
    <col min="9" max="9" width="8.375" style="1" customWidth="1"/>
    <col min="10" max="10" width="16.125" style="1" customWidth="1"/>
    <col min="11" max="11" width="9" style="1" customWidth="1"/>
    <col min="12" max="12" width="10.375" style="1" customWidth="1"/>
    <col min="13" max="13" width="7.875" style="1" customWidth="1"/>
    <col min="14" max="14" width="13.125" style="1" customWidth="1"/>
    <col min="15" max="16384" width="9" style="1"/>
  </cols>
  <sheetData>
    <row r="1" spans="1:14" ht="24.95" customHeight="1">
      <c r="A1" s="30" t="s">
        <v>0</v>
      </c>
      <c r="B1" s="3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8.1" customHeight="1">
      <c r="A2" s="31" t="s">
        <v>1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</row>
    <row r="3" spans="1:14" ht="24.95" customHeight="1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24.95" customHeight="1">
      <c r="A4" s="34" t="s">
        <v>3</v>
      </c>
      <c r="B4" s="34" t="s">
        <v>4</v>
      </c>
      <c r="C4" s="34" t="s">
        <v>5</v>
      </c>
      <c r="D4" s="34" t="s">
        <v>6</v>
      </c>
      <c r="E4" s="34"/>
      <c r="F4" s="34" t="s">
        <v>7</v>
      </c>
      <c r="G4" s="34" t="s">
        <v>8</v>
      </c>
      <c r="H4" s="35" t="s">
        <v>9</v>
      </c>
      <c r="I4" s="34"/>
      <c r="J4" s="34" t="s">
        <v>10</v>
      </c>
      <c r="K4" s="34" t="s">
        <v>11</v>
      </c>
      <c r="L4" s="34"/>
      <c r="M4" s="34" t="s">
        <v>12</v>
      </c>
      <c r="N4" s="34"/>
    </row>
    <row r="5" spans="1:14" ht="36" customHeight="1">
      <c r="A5" s="34"/>
      <c r="B5" s="34"/>
      <c r="C5" s="34"/>
      <c r="D5" s="8" t="s">
        <v>13</v>
      </c>
      <c r="E5" s="8" t="s">
        <v>14</v>
      </c>
      <c r="F5" s="34"/>
      <c r="G5" s="34"/>
      <c r="H5" s="9" t="s">
        <v>15</v>
      </c>
      <c r="I5" s="8" t="s">
        <v>16</v>
      </c>
      <c r="J5" s="34"/>
      <c r="K5" s="8" t="s">
        <v>17</v>
      </c>
      <c r="L5" s="8" t="s">
        <v>18</v>
      </c>
      <c r="M5" s="8" t="s">
        <v>19</v>
      </c>
      <c r="N5" s="8" t="s">
        <v>20</v>
      </c>
    </row>
    <row r="6" spans="1:14" ht="30.95" customHeight="1">
      <c r="A6" s="8"/>
      <c r="B6" s="8" t="s">
        <v>21</v>
      </c>
      <c r="C6" s="8"/>
      <c r="D6" s="8"/>
      <c r="E6" s="8"/>
      <c r="F6" s="8"/>
      <c r="G6" s="8">
        <v>2494.88</v>
      </c>
      <c r="H6" s="9"/>
      <c r="I6" s="8">
        <f>I7+I19+I56+I58</f>
        <v>2494.88</v>
      </c>
      <c r="J6" s="8"/>
      <c r="K6" s="8"/>
      <c r="L6" s="8"/>
      <c r="M6" s="8"/>
      <c r="N6" s="8"/>
    </row>
    <row r="7" spans="1:14" s="2" customFormat="1" ht="30.95" customHeight="1">
      <c r="A7" s="8" t="s">
        <v>22</v>
      </c>
      <c r="B7" s="10" t="s">
        <v>23</v>
      </c>
      <c r="C7" s="11"/>
      <c r="D7" s="11"/>
      <c r="E7" s="11"/>
      <c r="F7" s="11"/>
      <c r="G7" s="11">
        <v>1364.88</v>
      </c>
      <c r="H7" s="12"/>
      <c r="I7" s="11">
        <f>I8+I14</f>
        <v>1364.88</v>
      </c>
      <c r="J7" s="11"/>
      <c r="K7" s="11"/>
      <c r="L7" s="11"/>
      <c r="M7" s="11"/>
      <c r="N7" s="11"/>
    </row>
    <row r="8" spans="1:14" s="2" customFormat="1" ht="30.95" customHeight="1">
      <c r="A8" s="10" t="s">
        <v>24</v>
      </c>
      <c r="B8" s="8" t="s">
        <v>25</v>
      </c>
      <c r="C8" s="8"/>
      <c r="D8" s="8"/>
      <c r="E8" s="8"/>
      <c r="F8" s="8"/>
      <c r="G8" s="8">
        <f>SUM(G9:G13)</f>
        <v>600</v>
      </c>
      <c r="H8" s="8"/>
      <c r="I8" s="8">
        <f>SUM(I9:I13)</f>
        <v>600</v>
      </c>
      <c r="J8" s="8"/>
      <c r="K8" s="8"/>
      <c r="L8" s="8"/>
      <c r="M8" s="15"/>
      <c r="N8" s="15"/>
    </row>
    <row r="9" spans="1:14" s="2" customFormat="1" ht="123" customHeight="1">
      <c r="A9" s="13">
        <v>1</v>
      </c>
      <c r="B9" s="9" t="s">
        <v>26</v>
      </c>
      <c r="C9" s="9" t="s">
        <v>27</v>
      </c>
      <c r="D9" s="9" t="s">
        <v>28</v>
      </c>
      <c r="E9" s="9" t="s">
        <v>29</v>
      </c>
      <c r="F9" s="9" t="s">
        <v>30</v>
      </c>
      <c r="G9" s="9">
        <v>150</v>
      </c>
      <c r="H9" s="9" t="s">
        <v>31</v>
      </c>
      <c r="I9" s="9">
        <v>150</v>
      </c>
      <c r="J9" s="9" t="s">
        <v>32</v>
      </c>
      <c r="K9" s="18">
        <v>43709</v>
      </c>
      <c r="L9" s="18">
        <v>43800</v>
      </c>
      <c r="M9" s="19" t="s">
        <v>23</v>
      </c>
      <c r="N9" s="19" t="s">
        <v>33</v>
      </c>
    </row>
    <row r="10" spans="1:14" s="2" customFormat="1" ht="123" customHeight="1">
      <c r="A10" s="13">
        <v>2</v>
      </c>
      <c r="B10" s="9" t="s">
        <v>34</v>
      </c>
      <c r="C10" s="9" t="s">
        <v>27</v>
      </c>
      <c r="D10" s="9" t="s">
        <v>35</v>
      </c>
      <c r="E10" s="9" t="s">
        <v>36</v>
      </c>
      <c r="F10" s="9" t="s">
        <v>30</v>
      </c>
      <c r="G10" s="9">
        <v>100</v>
      </c>
      <c r="H10" s="9" t="s">
        <v>31</v>
      </c>
      <c r="I10" s="9">
        <v>100</v>
      </c>
      <c r="J10" s="9" t="s">
        <v>37</v>
      </c>
      <c r="K10" s="18">
        <v>43709</v>
      </c>
      <c r="L10" s="18">
        <v>43800</v>
      </c>
      <c r="M10" s="19" t="s">
        <v>23</v>
      </c>
      <c r="N10" s="19" t="s">
        <v>38</v>
      </c>
    </row>
    <row r="11" spans="1:14" s="2" customFormat="1" ht="123" customHeight="1">
      <c r="A11" s="13">
        <v>3</v>
      </c>
      <c r="B11" s="9" t="s">
        <v>39</v>
      </c>
      <c r="C11" s="9" t="s">
        <v>27</v>
      </c>
      <c r="D11" s="9" t="s">
        <v>40</v>
      </c>
      <c r="E11" s="9" t="s">
        <v>41</v>
      </c>
      <c r="F11" s="9" t="s">
        <v>30</v>
      </c>
      <c r="G11" s="9">
        <v>100</v>
      </c>
      <c r="H11" s="9" t="s">
        <v>31</v>
      </c>
      <c r="I11" s="9">
        <v>100</v>
      </c>
      <c r="J11" s="9" t="s">
        <v>37</v>
      </c>
      <c r="K11" s="18">
        <v>43709</v>
      </c>
      <c r="L11" s="18">
        <v>43800</v>
      </c>
      <c r="M11" s="19" t="s">
        <v>23</v>
      </c>
      <c r="N11" s="19" t="s">
        <v>42</v>
      </c>
    </row>
    <row r="12" spans="1:14" s="2" customFormat="1" ht="123" customHeight="1">
      <c r="A12" s="13">
        <v>4</v>
      </c>
      <c r="B12" s="9" t="s">
        <v>39</v>
      </c>
      <c r="C12" s="9" t="s">
        <v>27</v>
      </c>
      <c r="D12" s="9" t="s">
        <v>40</v>
      </c>
      <c r="E12" s="9" t="s">
        <v>43</v>
      </c>
      <c r="F12" s="9" t="s">
        <v>30</v>
      </c>
      <c r="G12" s="9">
        <v>150</v>
      </c>
      <c r="H12" s="9" t="s">
        <v>31</v>
      </c>
      <c r="I12" s="9">
        <v>150</v>
      </c>
      <c r="J12" s="9" t="s">
        <v>32</v>
      </c>
      <c r="K12" s="18">
        <v>43709</v>
      </c>
      <c r="L12" s="18">
        <v>43800</v>
      </c>
      <c r="M12" s="19" t="s">
        <v>23</v>
      </c>
      <c r="N12" s="19" t="s">
        <v>44</v>
      </c>
    </row>
    <row r="13" spans="1:14" s="2" customFormat="1" ht="123" customHeight="1">
      <c r="A13" s="13">
        <v>5</v>
      </c>
      <c r="B13" s="9" t="s">
        <v>45</v>
      </c>
      <c r="C13" s="9" t="s">
        <v>27</v>
      </c>
      <c r="D13" s="9" t="s">
        <v>46</v>
      </c>
      <c r="E13" s="9" t="s">
        <v>47</v>
      </c>
      <c r="F13" s="9" t="s">
        <v>30</v>
      </c>
      <c r="G13" s="9">
        <v>100</v>
      </c>
      <c r="H13" s="9" t="s">
        <v>31</v>
      </c>
      <c r="I13" s="9">
        <v>100</v>
      </c>
      <c r="J13" s="9" t="s">
        <v>37</v>
      </c>
      <c r="K13" s="18">
        <v>43709</v>
      </c>
      <c r="L13" s="18">
        <v>43800</v>
      </c>
      <c r="M13" s="19" t="s">
        <v>23</v>
      </c>
      <c r="N13" s="19" t="s">
        <v>48</v>
      </c>
    </row>
    <row r="14" spans="1:14" s="3" customFormat="1" ht="32.1" customHeight="1">
      <c r="A14" s="10" t="s">
        <v>49</v>
      </c>
      <c r="B14" s="10" t="s">
        <v>50</v>
      </c>
      <c r="C14" s="11"/>
      <c r="D14" s="11"/>
      <c r="E14" s="11"/>
      <c r="F14" s="11"/>
      <c r="G14" s="11"/>
      <c r="H14" s="11"/>
      <c r="I14" s="11">
        <f>SUM(I15:I18)</f>
        <v>764.88</v>
      </c>
      <c r="J14" s="11"/>
      <c r="K14" s="11"/>
      <c r="L14" s="11"/>
      <c r="M14" s="11"/>
      <c r="N14" s="11"/>
    </row>
    <row r="15" spans="1:14" s="2" customFormat="1" ht="66" customHeight="1">
      <c r="A15" s="13">
        <v>1</v>
      </c>
      <c r="B15" s="14" t="s">
        <v>51</v>
      </c>
      <c r="C15" s="14" t="s">
        <v>52</v>
      </c>
      <c r="D15" s="14" t="s">
        <v>46</v>
      </c>
      <c r="E15" s="14" t="s">
        <v>53</v>
      </c>
      <c r="F15" s="14" t="s">
        <v>54</v>
      </c>
      <c r="G15" s="13">
        <v>280</v>
      </c>
      <c r="H15" s="15" t="s">
        <v>31</v>
      </c>
      <c r="I15" s="13">
        <v>280</v>
      </c>
      <c r="J15" s="20" t="s">
        <v>55</v>
      </c>
      <c r="K15" s="18">
        <v>43709</v>
      </c>
      <c r="L15" s="18">
        <v>43800</v>
      </c>
      <c r="M15" s="19" t="s">
        <v>23</v>
      </c>
      <c r="N15" s="19" t="s">
        <v>23</v>
      </c>
    </row>
    <row r="16" spans="1:14" s="2" customFormat="1" ht="93.95" customHeight="1">
      <c r="A16" s="13">
        <v>2</v>
      </c>
      <c r="B16" s="14" t="s">
        <v>56</v>
      </c>
      <c r="C16" s="14" t="s">
        <v>57</v>
      </c>
      <c r="D16" s="14" t="s">
        <v>58</v>
      </c>
      <c r="E16" s="14" t="s">
        <v>59</v>
      </c>
      <c r="F16" s="14" t="s">
        <v>54</v>
      </c>
      <c r="G16" s="13">
        <v>210</v>
      </c>
      <c r="H16" s="15" t="s">
        <v>31</v>
      </c>
      <c r="I16" s="13">
        <v>210</v>
      </c>
      <c r="J16" s="20" t="s">
        <v>60</v>
      </c>
      <c r="K16" s="18">
        <v>43709</v>
      </c>
      <c r="L16" s="18">
        <v>43800</v>
      </c>
      <c r="M16" s="19" t="s">
        <v>23</v>
      </c>
      <c r="N16" s="19" t="s">
        <v>23</v>
      </c>
    </row>
    <row r="17" spans="1:14" s="2" customFormat="1" ht="57" customHeight="1">
      <c r="A17" s="13">
        <v>3</v>
      </c>
      <c r="B17" s="14" t="s">
        <v>61</v>
      </c>
      <c r="C17" s="14" t="s">
        <v>62</v>
      </c>
      <c r="D17" s="14" t="s">
        <v>58</v>
      </c>
      <c r="E17" s="14" t="s">
        <v>63</v>
      </c>
      <c r="F17" s="14" t="s">
        <v>54</v>
      </c>
      <c r="G17" s="13">
        <v>55</v>
      </c>
      <c r="H17" s="15" t="s">
        <v>31</v>
      </c>
      <c r="I17" s="13">
        <v>55</v>
      </c>
      <c r="J17" s="20" t="s">
        <v>64</v>
      </c>
      <c r="K17" s="18">
        <v>43709</v>
      </c>
      <c r="L17" s="18">
        <v>43800</v>
      </c>
      <c r="M17" s="19" t="s">
        <v>23</v>
      </c>
      <c r="N17" s="19" t="s">
        <v>23</v>
      </c>
    </row>
    <row r="18" spans="1:14" s="2" customFormat="1" ht="75" customHeight="1">
      <c r="A18" s="13">
        <v>4</v>
      </c>
      <c r="B18" s="14" t="s">
        <v>65</v>
      </c>
      <c r="C18" s="14" t="s">
        <v>66</v>
      </c>
      <c r="D18" s="14" t="s">
        <v>67</v>
      </c>
      <c r="E18" s="14" t="s">
        <v>68</v>
      </c>
      <c r="F18" s="14" t="s">
        <v>69</v>
      </c>
      <c r="G18" s="13">
        <v>219.88</v>
      </c>
      <c r="H18" s="15" t="s">
        <v>31</v>
      </c>
      <c r="I18" s="13">
        <v>219.88</v>
      </c>
      <c r="J18" s="20" t="s">
        <v>70</v>
      </c>
      <c r="K18" s="18">
        <v>43709</v>
      </c>
      <c r="L18" s="18">
        <v>43800</v>
      </c>
      <c r="M18" s="19" t="s">
        <v>23</v>
      </c>
      <c r="N18" s="19" t="s">
        <v>23</v>
      </c>
    </row>
    <row r="19" spans="1:14" ht="42" customHeight="1">
      <c r="A19" s="8" t="s">
        <v>71</v>
      </c>
      <c r="B19" s="8" t="s">
        <v>72</v>
      </c>
      <c r="C19" s="8"/>
      <c r="D19" s="8"/>
      <c r="E19" s="8"/>
      <c r="F19" s="8"/>
      <c r="G19" s="8">
        <v>113</v>
      </c>
      <c r="H19" s="9"/>
      <c r="I19" s="8">
        <f>SUM(I20:I55)</f>
        <v>113</v>
      </c>
      <c r="J19" s="8"/>
      <c r="K19" s="8"/>
      <c r="L19" s="8"/>
      <c r="M19" s="8"/>
      <c r="N19" s="8"/>
    </row>
    <row r="20" spans="1:14" ht="42" customHeight="1">
      <c r="A20" s="9">
        <v>1</v>
      </c>
      <c r="B20" s="9" t="s">
        <v>72</v>
      </c>
      <c r="C20" s="9" t="s">
        <v>73</v>
      </c>
      <c r="D20" s="9" t="s">
        <v>28</v>
      </c>
      <c r="E20" s="9" t="s">
        <v>74</v>
      </c>
      <c r="F20" s="9">
        <v>3</v>
      </c>
      <c r="G20" s="9">
        <v>3</v>
      </c>
      <c r="H20" s="9" t="s">
        <v>75</v>
      </c>
      <c r="I20" s="9">
        <v>3</v>
      </c>
      <c r="J20" s="9" t="s">
        <v>76</v>
      </c>
      <c r="K20" s="18">
        <v>43709</v>
      </c>
      <c r="L20" s="18">
        <v>43800</v>
      </c>
      <c r="M20" s="9" t="s">
        <v>77</v>
      </c>
      <c r="N20" s="9" t="s">
        <v>78</v>
      </c>
    </row>
    <row r="21" spans="1:14" ht="42" customHeight="1">
      <c r="A21" s="9">
        <v>2</v>
      </c>
      <c r="B21" s="9" t="s">
        <v>72</v>
      </c>
      <c r="C21" s="9" t="s">
        <v>79</v>
      </c>
      <c r="D21" s="9" t="s">
        <v>80</v>
      </c>
      <c r="E21" s="9" t="s">
        <v>81</v>
      </c>
      <c r="F21" s="9">
        <v>3.5</v>
      </c>
      <c r="G21" s="9">
        <v>3.5</v>
      </c>
      <c r="H21" s="9" t="s">
        <v>75</v>
      </c>
      <c r="I21" s="9">
        <v>3.5</v>
      </c>
      <c r="J21" s="9" t="s">
        <v>76</v>
      </c>
      <c r="K21" s="18">
        <v>43709</v>
      </c>
      <c r="L21" s="18">
        <v>43800</v>
      </c>
      <c r="M21" s="9" t="s">
        <v>77</v>
      </c>
      <c r="N21" s="9" t="s">
        <v>82</v>
      </c>
    </row>
    <row r="22" spans="1:14" ht="42" customHeight="1">
      <c r="A22" s="9">
        <v>3</v>
      </c>
      <c r="B22" s="9" t="s">
        <v>72</v>
      </c>
      <c r="C22" s="9" t="s">
        <v>83</v>
      </c>
      <c r="D22" s="9" t="s">
        <v>80</v>
      </c>
      <c r="E22" s="9" t="s">
        <v>81</v>
      </c>
      <c r="F22" s="9">
        <v>3</v>
      </c>
      <c r="G22" s="9">
        <v>3</v>
      </c>
      <c r="H22" s="9" t="s">
        <v>75</v>
      </c>
      <c r="I22" s="9">
        <v>3</v>
      </c>
      <c r="J22" s="9" t="s">
        <v>76</v>
      </c>
      <c r="K22" s="18">
        <v>43709</v>
      </c>
      <c r="L22" s="18">
        <v>43800</v>
      </c>
      <c r="M22" s="9" t="s">
        <v>77</v>
      </c>
      <c r="N22" s="9" t="s">
        <v>82</v>
      </c>
    </row>
    <row r="23" spans="1:14" ht="42" customHeight="1">
      <c r="A23" s="9">
        <v>4</v>
      </c>
      <c r="B23" s="9" t="s">
        <v>72</v>
      </c>
      <c r="C23" s="9" t="s">
        <v>84</v>
      </c>
      <c r="D23" s="9" t="s">
        <v>80</v>
      </c>
      <c r="E23" s="9" t="s">
        <v>81</v>
      </c>
      <c r="F23" s="9">
        <v>3.5</v>
      </c>
      <c r="G23" s="9">
        <v>3.5</v>
      </c>
      <c r="H23" s="9" t="s">
        <v>75</v>
      </c>
      <c r="I23" s="9">
        <v>3.5</v>
      </c>
      <c r="J23" s="9" t="s">
        <v>76</v>
      </c>
      <c r="K23" s="18">
        <v>43709</v>
      </c>
      <c r="L23" s="18">
        <v>43800</v>
      </c>
      <c r="M23" s="9" t="s">
        <v>77</v>
      </c>
      <c r="N23" s="9" t="s">
        <v>82</v>
      </c>
    </row>
    <row r="24" spans="1:14" ht="42" customHeight="1">
      <c r="A24" s="9">
        <v>5</v>
      </c>
      <c r="B24" s="9" t="s">
        <v>72</v>
      </c>
      <c r="C24" s="9" t="s">
        <v>85</v>
      </c>
      <c r="D24" s="9" t="s">
        <v>80</v>
      </c>
      <c r="E24" s="9" t="s">
        <v>81</v>
      </c>
      <c r="F24" s="9">
        <v>3.5</v>
      </c>
      <c r="G24" s="9">
        <v>3.5</v>
      </c>
      <c r="H24" s="9" t="s">
        <v>75</v>
      </c>
      <c r="I24" s="9">
        <v>3.5</v>
      </c>
      <c r="J24" s="9" t="s">
        <v>76</v>
      </c>
      <c r="K24" s="18">
        <v>43709</v>
      </c>
      <c r="L24" s="18">
        <v>43800</v>
      </c>
      <c r="M24" s="9" t="s">
        <v>77</v>
      </c>
      <c r="N24" s="9" t="s">
        <v>82</v>
      </c>
    </row>
    <row r="25" spans="1:14" ht="42" customHeight="1">
      <c r="A25" s="9">
        <v>6</v>
      </c>
      <c r="B25" s="9" t="s">
        <v>72</v>
      </c>
      <c r="C25" s="9" t="s">
        <v>86</v>
      </c>
      <c r="D25" s="9" t="s">
        <v>80</v>
      </c>
      <c r="E25" s="9" t="s">
        <v>87</v>
      </c>
      <c r="F25" s="9">
        <v>3</v>
      </c>
      <c r="G25" s="9">
        <v>3</v>
      </c>
      <c r="H25" s="9" t="s">
        <v>75</v>
      </c>
      <c r="I25" s="9">
        <v>3</v>
      </c>
      <c r="J25" s="9" t="s">
        <v>76</v>
      </c>
      <c r="K25" s="18">
        <v>43709</v>
      </c>
      <c r="L25" s="18">
        <v>43800</v>
      </c>
      <c r="M25" s="9" t="s">
        <v>77</v>
      </c>
      <c r="N25" s="9" t="s">
        <v>82</v>
      </c>
    </row>
    <row r="26" spans="1:14" ht="42" customHeight="1">
      <c r="A26" s="9">
        <v>7</v>
      </c>
      <c r="B26" s="9" t="s">
        <v>72</v>
      </c>
      <c r="C26" s="9" t="s">
        <v>88</v>
      </c>
      <c r="D26" s="9" t="s">
        <v>80</v>
      </c>
      <c r="E26" s="9" t="s">
        <v>89</v>
      </c>
      <c r="F26" s="9">
        <v>3</v>
      </c>
      <c r="G26" s="9">
        <v>3</v>
      </c>
      <c r="H26" s="9" t="s">
        <v>75</v>
      </c>
      <c r="I26" s="9">
        <v>3</v>
      </c>
      <c r="J26" s="9" t="s">
        <v>76</v>
      </c>
      <c r="K26" s="18">
        <v>43709</v>
      </c>
      <c r="L26" s="18">
        <v>43800</v>
      </c>
      <c r="M26" s="9" t="s">
        <v>77</v>
      </c>
      <c r="N26" s="9" t="s">
        <v>82</v>
      </c>
    </row>
    <row r="27" spans="1:14" ht="42" customHeight="1">
      <c r="A27" s="9">
        <v>8</v>
      </c>
      <c r="B27" s="9" t="s">
        <v>72</v>
      </c>
      <c r="C27" s="9" t="s">
        <v>90</v>
      </c>
      <c r="D27" s="9" t="s">
        <v>80</v>
      </c>
      <c r="E27" s="9" t="s">
        <v>91</v>
      </c>
      <c r="F27" s="9">
        <v>3.5</v>
      </c>
      <c r="G27" s="9">
        <v>3.5</v>
      </c>
      <c r="H27" s="9" t="s">
        <v>75</v>
      </c>
      <c r="I27" s="9">
        <v>3.5</v>
      </c>
      <c r="J27" s="9" t="s">
        <v>76</v>
      </c>
      <c r="K27" s="18">
        <v>43709</v>
      </c>
      <c r="L27" s="18">
        <v>43800</v>
      </c>
      <c r="M27" s="9" t="s">
        <v>77</v>
      </c>
      <c r="N27" s="9" t="s">
        <v>82</v>
      </c>
    </row>
    <row r="28" spans="1:14" ht="42" customHeight="1">
      <c r="A28" s="9">
        <v>9</v>
      </c>
      <c r="B28" s="9" t="s">
        <v>72</v>
      </c>
      <c r="C28" s="9" t="s">
        <v>92</v>
      </c>
      <c r="D28" s="9" t="s">
        <v>80</v>
      </c>
      <c r="E28" s="9" t="s">
        <v>93</v>
      </c>
      <c r="F28" s="9">
        <v>3</v>
      </c>
      <c r="G28" s="9">
        <v>3</v>
      </c>
      <c r="H28" s="9" t="s">
        <v>75</v>
      </c>
      <c r="I28" s="9">
        <v>3</v>
      </c>
      <c r="J28" s="9" t="s">
        <v>76</v>
      </c>
      <c r="K28" s="18">
        <v>43709</v>
      </c>
      <c r="L28" s="18">
        <v>43800</v>
      </c>
      <c r="M28" s="9" t="s">
        <v>77</v>
      </c>
      <c r="N28" s="9" t="s">
        <v>82</v>
      </c>
    </row>
    <row r="29" spans="1:14" ht="42" customHeight="1">
      <c r="A29" s="9">
        <v>10</v>
      </c>
      <c r="B29" s="9" t="s">
        <v>72</v>
      </c>
      <c r="C29" s="9" t="s">
        <v>94</v>
      </c>
      <c r="D29" s="9" t="s">
        <v>95</v>
      </c>
      <c r="E29" s="9" t="s">
        <v>96</v>
      </c>
      <c r="F29" s="9">
        <v>3</v>
      </c>
      <c r="G29" s="9">
        <v>3</v>
      </c>
      <c r="H29" s="9" t="s">
        <v>75</v>
      </c>
      <c r="I29" s="9">
        <v>3</v>
      </c>
      <c r="J29" s="9" t="s">
        <v>76</v>
      </c>
      <c r="K29" s="18">
        <v>43709</v>
      </c>
      <c r="L29" s="18">
        <v>43800</v>
      </c>
      <c r="M29" s="9" t="s">
        <v>77</v>
      </c>
      <c r="N29" s="9" t="s">
        <v>97</v>
      </c>
    </row>
    <row r="30" spans="1:14" ht="42" customHeight="1">
      <c r="A30" s="9">
        <v>11</v>
      </c>
      <c r="B30" s="9" t="s">
        <v>72</v>
      </c>
      <c r="C30" s="9" t="s">
        <v>98</v>
      </c>
      <c r="D30" s="9" t="s">
        <v>95</v>
      </c>
      <c r="E30" s="9" t="s">
        <v>99</v>
      </c>
      <c r="F30" s="9">
        <v>3</v>
      </c>
      <c r="G30" s="9">
        <v>3</v>
      </c>
      <c r="H30" s="9" t="s">
        <v>75</v>
      </c>
      <c r="I30" s="9">
        <v>3</v>
      </c>
      <c r="J30" s="9" t="s">
        <v>76</v>
      </c>
      <c r="K30" s="18">
        <v>43709</v>
      </c>
      <c r="L30" s="18">
        <v>43800</v>
      </c>
      <c r="M30" s="9" t="s">
        <v>77</v>
      </c>
      <c r="N30" s="9" t="s">
        <v>97</v>
      </c>
    </row>
    <row r="31" spans="1:14" ht="42" customHeight="1">
      <c r="A31" s="9">
        <v>12</v>
      </c>
      <c r="B31" s="9" t="s">
        <v>72</v>
      </c>
      <c r="C31" s="9" t="s">
        <v>100</v>
      </c>
      <c r="D31" s="9" t="s">
        <v>95</v>
      </c>
      <c r="E31" s="9" t="s">
        <v>101</v>
      </c>
      <c r="F31" s="9">
        <v>3</v>
      </c>
      <c r="G31" s="9">
        <v>3</v>
      </c>
      <c r="H31" s="9" t="s">
        <v>75</v>
      </c>
      <c r="I31" s="9">
        <v>3</v>
      </c>
      <c r="J31" s="9" t="s">
        <v>76</v>
      </c>
      <c r="K31" s="18">
        <v>43709</v>
      </c>
      <c r="L31" s="18">
        <v>43800</v>
      </c>
      <c r="M31" s="9" t="s">
        <v>77</v>
      </c>
      <c r="N31" s="9" t="s">
        <v>97</v>
      </c>
    </row>
    <row r="32" spans="1:14" ht="42" customHeight="1">
      <c r="A32" s="9">
        <v>13</v>
      </c>
      <c r="B32" s="9" t="s">
        <v>72</v>
      </c>
      <c r="C32" s="9" t="s">
        <v>102</v>
      </c>
      <c r="D32" s="9" t="s">
        <v>95</v>
      </c>
      <c r="E32" s="9" t="s">
        <v>103</v>
      </c>
      <c r="F32" s="9">
        <v>3</v>
      </c>
      <c r="G32" s="9">
        <v>3</v>
      </c>
      <c r="H32" s="9" t="s">
        <v>75</v>
      </c>
      <c r="I32" s="9">
        <v>3</v>
      </c>
      <c r="J32" s="9" t="s">
        <v>76</v>
      </c>
      <c r="K32" s="18">
        <v>43709</v>
      </c>
      <c r="L32" s="18">
        <v>43800</v>
      </c>
      <c r="M32" s="9" t="s">
        <v>77</v>
      </c>
      <c r="N32" s="9" t="s">
        <v>97</v>
      </c>
    </row>
    <row r="33" spans="1:14" ht="42" customHeight="1">
      <c r="A33" s="9">
        <v>14</v>
      </c>
      <c r="B33" s="9" t="s">
        <v>72</v>
      </c>
      <c r="C33" s="9" t="s">
        <v>104</v>
      </c>
      <c r="D33" s="9" t="s">
        <v>95</v>
      </c>
      <c r="E33" s="9" t="s">
        <v>105</v>
      </c>
      <c r="F33" s="9">
        <v>3</v>
      </c>
      <c r="G33" s="9">
        <v>3</v>
      </c>
      <c r="H33" s="9" t="s">
        <v>75</v>
      </c>
      <c r="I33" s="9">
        <v>3</v>
      </c>
      <c r="J33" s="9" t="s">
        <v>76</v>
      </c>
      <c r="K33" s="18">
        <v>43709</v>
      </c>
      <c r="L33" s="18">
        <v>43800</v>
      </c>
      <c r="M33" s="9" t="s">
        <v>77</v>
      </c>
      <c r="N33" s="9" t="s">
        <v>97</v>
      </c>
    </row>
    <row r="34" spans="1:14" ht="42" customHeight="1">
      <c r="A34" s="9">
        <v>15</v>
      </c>
      <c r="B34" s="9" t="s">
        <v>72</v>
      </c>
      <c r="C34" s="9" t="s">
        <v>106</v>
      </c>
      <c r="D34" s="9" t="s">
        <v>95</v>
      </c>
      <c r="E34" s="9" t="s">
        <v>107</v>
      </c>
      <c r="F34" s="9">
        <v>3</v>
      </c>
      <c r="G34" s="9">
        <v>3</v>
      </c>
      <c r="H34" s="9" t="s">
        <v>75</v>
      </c>
      <c r="I34" s="9">
        <v>3</v>
      </c>
      <c r="J34" s="9" t="s">
        <v>76</v>
      </c>
      <c r="K34" s="18">
        <v>43709</v>
      </c>
      <c r="L34" s="18">
        <v>43800</v>
      </c>
      <c r="M34" s="9" t="s">
        <v>77</v>
      </c>
      <c r="N34" s="9" t="s">
        <v>97</v>
      </c>
    </row>
    <row r="35" spans="1:14" ht="42" customHeight="1">
      <c r="A35" s="9">
        <v>16</v>
      </c>
      <c r="B35" s="9" t="s">
        <v>72</v>
      </c>
      <c r="C35" s="9" t="s">
        <v>108</v>
      </c>
      <c r="D35" s="9" t="s">
        <v>95</v>
      </c>
      <c r="E35" s="9" t="s">
        <v>109</v>
      </c>
      <c r="F35" s="9">
        <v>3</v>
      </c>
      <c r="G35" s="9">
        <v>3</v>
      </c>
      <c r="H35" s="9" t="s">
        <v>75</v>
      </c>
      <c r="I35" s="9">
        <v>3</v>
      </c>
      <c r="J35" s="9" t="s">
        <v>76</v>
      </c>
      <c r="K35" s="18">
        <v>43709</v>
      </c>
      <c r="L35" s="18">
        <v>43800</v>
      </c>
      <c r="M35" s="9" t="s">
        <v>77</v>
      </c>
      <c r="N35" s="9" t="s">
        <v>97</v>
      </c>
    </row>
    <row r="36" spans="1:14" ht="42" customHeight="1">
      <c r="A36" s="9">
        <v>17</v>
      </c>
      <c r="B36" s="9" t="s">
        <v>72</v>
      </c>
      <c r="C36" s="9" t="s">
        <v>110</v>
      </c>
      <c r="D36" s="9" t="s">
        <v>95</v>
      </c>
      <c r="E36" s="9" t="s">
        <v>111</v>
      </c>
      <c r="F36" s="9">
        <v>3</v>
      </c>
      <c r="G36" s="9">
        <v>3</v>
      </c>
      <c r="H36" s="9" t="s">
        <v>75</v>
      </c>
      <c r="I36" s="9">
        <v>3</v>
      </c>
      <c r="J36" s="9" t="s">
        <v>76</v>
      </c>
      <c r="K36" s="18">
        <v>43709</v>
      </c>
      <c r="L36" s="18">
        <v>43800</v>
      </c>
      <c r="M36" s="9" t="s">
        <v>77</v>
      </c>
      <c r="N36" s="9" t="s">
        <v>97</v>
      </c>
    </row>
    <row r="37" spans="1:14" ht="42" customHeight="1">
      <c r="A37" s="9">
        <v>18</v>
      </c>
      <c r="B37" s="9" t="s">
        <v>72</v>
      </c>
      <c r="C37" s="9" t="s">
        <v>112</v>
      </c>
      <c r="D37" s="9" t="s">
        <v>95</v>
      </c>
      <c r="E37" s="9" t="s">
        <v>111</v>
      </c>
      <c r="F37" s="9">
        <v>3.5</v>
      </c>
      <c r="G37" s="9">
        <v>3.5</v>
      </c>
      <c r="H37" s="9" t="s">
        <v>75</v>
      </c>
      <c r="I37" s="9">
        <v>3.5</v>
      </c>
      <c r="J37" s="9" t="s">
        <v>76</v>
      </c>
      <c r="K37" s="18">
        <v>43709</v>
      </c>
      <c r="L37" s="18">
        <v>43800</v>
      </c>
      <c r="M37" s="9" t="s">
        <v>77</v>
      </c>
      <c r="N37" s="9" t="s">
        <v>97</v>
      </c>
    </row>
    <row r="38" spans="1:14" ht="42" customHeight="1">
      <c r="A38" s="9">
        <v>19</v>
      </c>
      <c r="B38" s="9" t="s">
        <v>72</v>
      </c>
      <c r="C38" s="9" t="s">
        <v>113</v>
      </c>
      <c r="D38" s="9" t="s">
        <v>114</v>
      </c>
      <c r="E38" s="9" t="s">
        <v>115</v>
      </c>
      <c r="F38" s="9">
        <v>3</v>
      </c>
      <c r="G38" s="9">
        <v>3</v>
      </c>
      <c r="H38" s="9" t="s">
        <v>75</v>
      </c>
      <c r="I38" s="9">
        <v>3</v>
      </c>
      <c r="J38" s="9" t="s">
        <v>76</v>
      </c>
      <c r="K38" s="18">
        <v>43709</v>
      </c>
      <c r="L38" s="18">
        <v>43800</v>
      </c>
      <c r="M38" s="9" t="s">
        <v>77</v>
      </c>
      <c r="N38" s="9" t="s">
        <v>116</v>
      </c>
    </row>
    <row r="39" spans="1:14" ht="42" customHeight="1">
      <c r="A39" s="9">
        <v>20</v>
      </c>
      <c r="B39" s="9" t="s">
        <v>72</v>
      </c>
      <c r="C39" s="9" t="s">
        <v>117</v>
      </c>
      <c r="D39" s="9" t="s">
        <v>114</v>
      </c>
      <c r="E39" s="9" t="s">
        <v>118</v>
      </c>
      <c r="F39" s="9">
        <v>3</v>
      </c>
      <c r="G39" s="9">
        <v>3</v>
      </c>
      <c r="H39" s="9" t="s">
        <v>75</v>
      </c>
      <c r="I39" s="9">
        <v>3</v>
      </c>
      <c r="J39" s="9" t="s">
        <v>76</v>
      </c>
      <c r="K39" s="18">
        <v>43709</v>
      </c>
      <c r="L39" s="18">
        <v>43800</v>
      </c>
      <c r="M39" s="9" t="s">
        <v>77</v>
      </c>
      <c r="N39" s="9" t="s">
        <v>116</v>
      </c>
    </row>
    <row r="40" spans="1:14" ht="42" customHeight="1">
      <c r="A40" s="9">
        <v>21</v>
      </c>
      <c r="B40" s="9" t="s">
        <v>72</v>
      </c>
      <c r="C40" s="9" t="s">
        <v>119</v>
      </c>
      <c r="D40" s="9" t="s">
        <v>120</v>
      </c>
      <c r="E40" s="9" t="s">
        <v>121</v>
      </c>
      <c r="F40" s="9">
        <v>3</v>
      </c>
      <c r="G40" s="9">
        <v>3</v>
      </c>
      <c r="H40" s="9" t="s">
        <v>75</v>
      </c>
      <c r="I40" s="9">
        <v>3</v>
      </c>
      <c r="J40" s="9" t="s">
        <v>76</v>
      </c>
      <c r="K40" s="18">
        <v>43709</v>
      </c>
      <c r="L40" s="18">
        <v>43800</v>
      </c>
      <c r="M40" s="9" t="s">
        <v>77</v>
      </c>
      <c r="N40" s="9" t="s">
        <v>122</v>
      </c>
    </row>
    <row r="41" spans="1:14" ht="42" customHeight="1">
      <c r="A41" s="9">
        <v>22</v>
      </c>
      <c r="B41" s="9" t="s">
        <v>72</v>
      </c>
      <c r="C41" s="9" t="s">
        <v>123</v>
      </c>
      <c r="D41" s="9" t="s">
        <v>120</v>
      </c>
      <c r="E41" s="9" t="s">
        <v>124</v>
      </c>
      <c r="F41" s="9">
        <v>3</v>
      </c>
      <c r="G41" s="9">
        <v>3</v>
      </c>
      <c r="H41" s="9" t="s">
        <v>75</v>
      </c>
      <c r="I41" s="9">
        <v>3</v>
      </c>
      <c r="J41" s="9" t="s">
        <v>76</v>
      </c>
      <c r="K41" s="18">
        <v>43709</v>
      </c>
      <c r="L41" s="18">
        <v>43800</v>
      </c>
      <c r="M41" s="9" t="s">
        <v>77</v>
      </c>
      <c r="N41" s="9" t="s">
        <v>122</v>
      </c>
    </row>
    <row r="42" spans="1:14" ht="42" customHeight="1">
      <c r="A42" s="9">
        <v>23</v>
      </c>
      <c r="B42" s="9" t="s">
        <v>72</v>
      </c>
      <c r="C42" s="9" t="s">
        <v>125</v>
      </c>
      <c r="D42" s="9" t="s">
        <v>120</v>
      </c>
      <c r="E42" s="9" t="s">
        <v>124</v>
      </c>
      <c r="F42" s="9">
        <v>3</v>
      </c>
      <c r="G42" s="9">
        <v>3</v>
      </c>
      <c r="H42" s="9" t="s">
        <v>75</v>
      </c>
      <c r="I42" s="9">
        <v>3</v>
      </c>
      <c r="J42" s="9" t="s">
        <v>76</v>
      </c>
      <c r="K42" s="18">
        <v>43709</v>
      </c>
      <c r="L42" s="18">
        <v>43800</v>
      </c>
      <c r="M42" s="9" t="s">
        <v>77</v>
      </c>
      <c r="N42" s="9" t="s">
        <v>122</v>
      </c>
    </row>
    <row r="43" spans="1:14" ht="42" customHeight="1">
      <c r="A43" s="9">
        <v>24</v>
      </c>
      <c r="B43" s="9" t="s">
        <v>72</v>
      </c>
      <c r="C43" s="9" t="s">
        <v>126</v>
      </c>
      <c r="D43" s="9" t="s">
        <v>120</v>
      </c>
      <c r="E43" s="9" t="s">
        <v>127</v>
      </c>
      <c r="F43" s="9">
        <v>3.5</v>
      </c>
      <c r="G43" s="9">
        <v>3.5</v>
      </c>
      <c r="H43" s="9" t="s">
        <v>75</v>
      </c>
      <c r="I43" s="9">
        <v>3.5</v>
      </c>
      <c r="J43" s="9" t="s">
        <v>76</v>
      </c>
      <c r="K43" s="18">
        <v>43709</v>
      </c>
      <c r="L43" s="18">
        <v>43800</v>
      </c>
      <c r="M43" s="9" t="s">
        <v>77</v>
      </c>
      <c r="N43" s="9" t="s">
        <v>122</v>
      </c>
    </row>
    <row r="44" spans="1:14" ht="42" customHeight="1">
      <c r="A44" s="9">
        <v>25</v>
      </c>
      <c r="B44" s="9" t="s">
        <v>72</v>
      </c>
      <c r="C44" s="9" t="s">
        <v>128</v>
      </c>
      <c r="D44" s="9" t="s">
        <v>120</v>
      </c>
      <c r="E44" s="9" t="s">
        <v>127</v>
      </c>
      <c r="F44" s="9">
        <v>3.5</v>
      </c>
      <c r="G44" s="9">
        <v>3.5</v>
      </c>
      <c r="H44" s="9" t="s">
        <v>75</v>
      </c>
      <c r="I44" s="9">
        <v>3.5</v>
      </c>
      <c r="J44" s="9" t="s">
        <v>76</v>
      </c>
      <c r="K44" s="18">
        <v>43709</v>
      </c>
      <c r="L44" s="18">
        <v>43800</v>
      </c>
      <c r="M44" s="9" t="s">
        <v>77</v>
      </c>
      <c r="N44" s="9" t="s">
        <v>122</v>
      </c>
    </row>
    <row r="45" spans="1:14" ht="42" customHeight="1">
      <c r="A45" s="9">
        <v>26</v>
      </c>
      <c r="B45" s="9" t="s">
        <v>72</v>
      </c>
      <c r="C45" s="9" t="s">
        <v>129</v>
      </c>
      <c r="D45" s="9" t="s">
        <v>120</v>
      </c>
      <c r="E45" s="9" t="s">
        <v>127</v>
      </c>
      <c r="F45" s="9">
        <v>3.5</v>
      </c>
      <c r="G45" s="9">
        <v>3.5</v>
      </c>
      <c r="H45" s="9" t="s">
        <v>75</v>
      </c>
      <c r="I45" s="9">
        <v>3.5</v>
      </c>
      <c r="J45" s="9" t="s">
        <v>76</v>
      </c>
      <c r="K45" s="18">
        <v>43709</v>
      </c>
      <c r="L45" s="18">
        <v>43800</v>
      </c>
      <c r="M45" s="9" t="s">
        <v>77</v>
      </c>
      <c r="N45" s="9" t="s">
        <v>122</v>
      </c>
    </row>
    <row r="46" spans="1:14" ht="42" customHeight="1">
      <c r="A46" s="9">
        <v>27</v>
      </c>
      <c r="B46" s="9" t="s">
        <v>72</v>
      </c>
      <c r="C46" s="9" t="s">
        <v>130</v>
      </c>
      <c r="D46" s="9" t="s">
        <v>120</v>
      </c>
      <c r="E46" s="9" t="s">
        <v>127</v>
      </c>
      <c r="F46" s="9">
        <v>3.5</v>
      </c>
      <c r="G46" s="9">
        <v>3.5</v>
      </c>
      <c r="H46" s="9" t="s">
        <v>75</v>
      </c>
      <c r="I46" s="9">
        <v>3.5</v>
      </c>
      <c r="J46" s="9" t="s">
        <v>76</v>
      </c>
      <c r="K46" s="18">
        <v>43709</v>
      </c>
      <c r="L46" s="18">
        <v>43800</v>
      </c>
      <c r="M46" s="9" t="s">
        <v>77</v>
      </c>
      <c r="N46" s="9" t="s">
        <v>122</v>
      </c>
    </row>
    <row r="47" spans="1:14" ht="42" customHeight="1">
      <c r="A47" s="9">
        <v>28</v>
      </c>
      <c r="B47" s="9" t="s">
        <v>72</v>
      </c>
      <c r="C47" s="9" t="s">
        <v>131</v>
      </c>
      <c r="D47" s="9" t="s">
        <v>120</v>
      </c>
      <c r="E47" s="9" t="s">
        <v>127</v>
      </c>
      <c r="F47" s="9">
        <v>3.5</v>
      </c>
      <c r="G47" s="9">
        <v>3.5</v>
      </c>
      <c r="H47" s="9" t="s">
        <v>75</v>
      </c>
      <c r="I47" s="9">
        <v>3.5</v>
      </c>
      <c r="J47" s="9" t="s">
        <v>76</v>
      </c>
      <c r="K47" s="18">
        <v>43709</v>
      </c>
      <c r="L47" s="18">
        <v>43800</v>
      </c>
      <c r="M47" s="9" t="s">
        <v>77</v>
      </c>
      <c r="N47" s="9" t="s">
        <v>122</v>
      </c>
    </row>
    <row r="48" spans="1:14" ht="42" customHeight="1">
      <c r="A48" s="9">
        <v>29</v>
      </c>
      <c r="B48" s="9" t="s">
        <v>72</v>
      </c>
      <c r="C48" s="9" t="s">
        <v>132</v>
      </c>
      <c r="D48" s="9" t="s">
        <v>120</v>
      </c>
      <c r="E48" s="9" t="s">
        <v>133</v>
      </c>
      <c r="F48" s="9">
        <v>3</v>
      </c>
      <c r="G48" s="9">
        <v>3</v>
      </c>
      <c r="H48" s="9" t="s">
        <v>75</v>
      </c>
      <c r="I48" s="9">
        <v>3</v>
      </c>
      <c r="J48" s="9" t="s">
        <v>76</v>
      </c>
      <c r="K48" s="18">
        <v>43709</v>
      </c>
      <c r="L48" s="18">
        <v>43800</v>
      </c>
      <c r="M48" s="9" t="s">
        <v>77</v>
      </c>
      <c r="N48" s="9" t="s">
        <v>122</v>
      </c>
    </row>
    <row r="49" spans="1:14" ht="42" customHeight="1">
      <c r="A49" s="9">
        <v>30</v>
      </c>
      <c r="B49" s="9" t="s">
        <v>72</v>
      </c>
      <c r="C49" s="9" t="s">
        <v>134</v>
      </c>
      <c r="D49" s="9" t="s">
        <v>120</v>
      </c>
      <c r="E49" s="9" t="s">
        <v>135</v>
      </c>
      <c r="F49" s="9">
        <v>3</v>
      </c>
      <c r="G49" s="9">
        <v>3</v>
      </c>
      <c r="H49" s="9" t="s">
        <v>75</v>
      </c>
      <c r="I49" s="9">
        <v>3</v>
      </c>
      <c r="J49" s="9" t="s">
        <v>76</v>
      </c>
      <c r="K49" s="18">
        <v>43709</v>
      </c>
      <c r="L49" s="18">
        <v>43800</v>
      </c>
      <c r="M49" s="9" t="s">
        <v>77</v>
      </c>
      <c r="N49" s="9" t="s">
        <v>122</v>
      </c>
    </row>
    <row r="50" spans="1:14" ht="42" customHeight="1">
      <c r="A50" s="9">
        <v>31</v>
      </c>
      <c r="B50" s="9" t="s">
        <v>72</v>
      </c>
      <c r="C50" s="9" t="s">
        <v>136</v>
      </c>
      <c r="D50" s="9" t="s">
        <v>120</v>
      </c>
      <c r="E50" s="9" t="s">
        <v>137</v>
      </c>
      <c r="F50" s="9">
        <v>3</v>
      </c>
      <c r="G50" s="9">
        <v>3</v>
      </c>
      <c r="H50" s="9" t="s">
        <v>75</v>
      </c>
      <c r="I50" s="9">
        <v>3</v>
      </c>
      <c r="J50" s="9" t="s">
        <v>76</v>
      </c>
      <c r="K50" s="18">
        <v>43709</v>
      </c>
      <c r="L50" s="18">
        <v>43800</v>
      </c>
      <c r="M50" s="9" t="s">
        <v>77</v>
      </c>
      <c r="N50" s="9" t="s">
        <v>122</v>
      </c>
    </row>
    <row r="51" spans="1:14" ht="42" customHeight="1">
      <c r="A51" s="9">
        <v>32</v>
      </c>
      <c r="B51" s="9" t="s">
        <v>72</v>
      </c>
      <c r="C51" s="9" t="s">
        <v>138</v>
      </c>
      <c r="D51" s="9" t="s">
        <v>120</v>
      </c>
      <c r="E51" s="9" t="s">
        <v>139</v>
      </c>
      <c r="F51" s="9">
        <v>3</v>
      </c>
      <c r="G51" s="9">
        <v>3</v>
      </c>
      <c r="H51" s="9" t="s">
        <v>75</v>
      </c>
      <c r="I51" s="9">
        <v>3</v>
      </c>
      <c r="J51" s="9" t="s">
        <v>76</v>
      </c>
      <c r="K51" s="18">
        <v>43709</v>
      </c>
      <c r="L51" s="18">
        <v>43800</v>
      </c>
      <c r="M51" s="9" t="s">
        <v>77</v>
      </c>
      <c r="N51" s="9" t="s">
        <v>122</v>
      </c>
    </row>
    <row r="52" spans="1:14" ht="42" customHeight="1">
      <c r="A52" s="9">
        <v>33</v>
      </c>
      <c r="B52" s="9" t="s">
        <v>72</v>
      </c>
      <c r="C52" s="9" t="s">
        <v>140</v>
      </c>
      <c r="D52" s="9" t="s">
        <v>120</v>
      </c>
      <c r="E52" s="9" t="s">
        <v>141</v>
      </c>
      <c r="F52" s="9">
        <v>3</v>
      </c>
      <c r="G52" s="9">
        <v>3</v>
      </c>
      <c r="H52" s="9" t="s">
        <v>75</v>
      </c>
      <c r="I52" s="9">
        <v>3</v>
      </c>
      <c r="J52" s="9" t="s">
        <v>76</v>
      </c>
      <c r="K52" s="18">
        <v>43709</v>
      </c>
      <c r="L52" s="18">
        <v>43800</v>
      </c>
      <c r="M52" s="9" t="s">
        <v>77</v>
      </c>
      <c r="N52" s="9" t="s">
        <v>122</v>
      </c>
    </row>
    <row r="53" spans="1:14" ht="42" customHeight="1">
      <c r="A53" s="9">
        <v>34</v>
      </c>
      <c r="B53" s="9" t="s">
        <v>72</v>
      </c>
      <c r="C53" s="9" t="s">
        <v>142</v>
      </c>
      <c r="D53" s="9" t="s">
        <v>143</v>
      </c>
      <c r="E53" s="9" t="s">
        <v>144</v>
      </c>
      <c r="F53" s="9">
        <v>3</v>
      </c>
      <c r="G53" s="9">
        <v>3</v>
      </c>
      <c r="H53" s="9" t="s">
        <v>75</v>
      </c>
      <c r="I53" s="9">
        <v>3</v>
      </c>
      <c r="J53" s="9" t="s">
        <v>76</v>
      </c>
      <c r="K53" s="18">
        <v>43709</v>
      </c>
      <c r="L53" s="18">
        <v>43800</v>
      </c>
      <c r="M53" s="9" t="s">
        <v>77</v>
      </c>
      <c r="N53" s="9" t="s">
        <v>145</v>
      </c>
    </row>
    <row r="54" spans="1:14" ht="42" customHeight="1">
      <c r="A54" s="9">
        <v>35</v>
      </c>
      <c r="B54" s="9" t="s">
        <v>72</v>
      </c>
      <c r="C54" s="9" t="s">
        <v>146</v>
      </c>
      <c r="D54" s="9" t="s">
        <v>143</v>
      </c>
      <c r="E54" s="9" t="s">
        <v>147</v>
      </c>
      <c r="F54" s="9">
        <v>3</v>
      </c>
      <c r="G54" s="9">
        <v>3</v>
      </c>
      <c r="H54" s="9" t="s">
        <v>75</v>
      </c>
      <c r="I54" s="9">
        <v>3</v>
      </c>
      <c r="J54" s="9" t="s">
        <v>76</v>
      </c>
      <c r="K54" s="18">
        <v>43709</v>
      </c>
      <c r="L54" s="18">
        <v>43800</v>
      </c>
      <c r="M54" s="9" t="s">
        <v>77</v>
      </c>
      <c r="N54" s="9" t="s">
        <v>145</v>
      </c>
    </row>
    <row r="55" spans="1:14" ht="42" customHeight="1">
      <c r="A55" s="9">
        <v>36</v>
      </c>
      <c r="B55" s="9" t="s">
        <v>72</v>
      </c>
      <c r="C55" s="9" t="s">
        <v>148</v>
      </c>
      <c r="D55" s="9" t="s">
        <v>143</v>
      </c>
      <c r="E55" s="9" t="s">
        <v>149</v>
      </c>
      <c r="F55" s="9">
        <v>3</v>
      </c>
      <c r="G55" s="9">
        <v>3</v>
      </c>
      <c r="H55" s="9" t="s">
        <v>75</v>
      </c>
      <c r="I55" s="9">
        <v>3</v>
      </c>
      <c r="J55" s="9" t="s">
        <v>76</v>
      </c>
      <c r="K55" s="18">
        <v>43709</v>
      </c>
      <c r="L55" s="18">
        <v>43800</v>
      </c>
      <c r="M55" s="9" t="s">
        <v>77</v>
      </c>
      <c r="N55" s="9" t="s">
        <v>145</v>
      </c>
    </row>
    <row r="56" spans="1:14" s="4" customFormat="1" ht="51.95" customHeight="1">
      <c r="A56" s="8" t="s">
        <v>150</v>
      </c>
      <c r="B56" s="8" t="s">
        <v>151</v>
      </c>
      <c r="C56" s="8"/>
      <c r="D56" s="8"/>
      <c r="E56" s="8"/>
      <c r="F56" s="8"/>
      <c r="G56" s="16">
        <v>517</v>
      </c>
      <c r="H56" s="8"/>
      <c r="I56" s="16">
        <v>517</v>
      </c>
      <c r="J56" s="8"/>
      <c r="K56" s="21"/>
      <c r="L56" s="21"/>
      <c r="M56" s="8"/>
      <c r="N56" s="8"/>
    </row>
    <row r="57" spans="1:14" s="5" customFormat="1" ht="110.1" customHeight="1">
      <c r="A57" s="9">
        <v>1</v>
      </c>
      <c r="B57" s="9" t="s">
        <v>151</v>
      </c>
      <c r="C57" s="9" t="s">
        <v>152</v>
      </c>
      <c r="D57" s="9" t="s">
        <v>153</v>
      </c>
      <c r="E57" s="9" t="s">
        <v>154</v>
      </c>
      <c r="F57" s="9" t="s">
        <v>155</v>
      </c>
      <c r="G57" s="9">
        <v>517</v>
      </c>
      <c r="H57" s="9" t="s">
        <v>31</v>
      </c>
      <c r="I57" s="9">
        <v>517</v>
      </c>
      <c r="J57" s="9" t="s">
        <v>156</v>
      </c>
      <c r="K57" s="9">
        <v>43709</v>
      </c>
      <c r="L57" s="9">
        <v>43800</v>
      </c>
      <c r="M57" s="9" t="s">
        <v>157</v>
      </c>
      <c r="N57" s="9" t="s">
        <v>157</v>
      </c>
    </row>
    <row r="58" spans="1:14" s="6" customFormat="1" ht="51.95" customHeight="1">
      <c r="A58" s="8" t="s">
        <v>158</v>
      </c>
      <c r="B58" s="8" t="s">
        <v>159</v>
      </c>
      <c r="C58" s="8"/>
      <c r="D58" s="8"/>
      <c r="E58" s="8"/>
      <c r="F58" s="8"/>
      <c r="G58" s="8">
        <v>500</v>
      </c>
      <c r="H58" s="8"/>
      <c r="I58" s="8">
        <f>I59+I71+I82+I89+I98</f>
        <v>500</v>
      </c>
      <c r="J58" s="8"/>
      <c r="K58" s="8"/>
      <c r="L58" s="8"/>
      <c r="M58" s="8"/>
      <c r="N58" s="8"/>
    </row>
    <row r="59" spans="1:14" s="4" customFormat="1" ht="42" customHeight="1">
      <c r="A59" s="10" t="s">
        <v>24</v>
      </c>
      <c r="B59" s="10" t="s">
        <v>160</v>
      </c>
      <c r="C59" s="11"/>
      <c r="D59" s="11"/>
      <c r="E59" s="11"/>
      <c r="F59" s="11"/>
      <c r="G59" s="11">
        <v>100</v>
      </c>
      <c r="H59" s="11"/>
      <c r="I59" s="11">
        <f>SUM(I60:I70)</f>
        <v>100</v>
      </c>
      <c r="J59" s="11"/>
      <c r="K59" s="11"/>
      <c r="L59" s="11"/>
      <c r="M59" s="11"/>
      <c r="N59" s="11"/>
    </row>
    <row r="60" spans="1:14" ht="123" customHeight="1">
      <c r="A60" s="17">
        <v>1</v>
      </c>
      <c r="B60" s="17" t="s">
        <v>161</v>
      </c>
      <c r="C60" s="17" t="s">
        <v>162</v>
      </c>
      <c r="D60" s="17" t="s">
        <v>163</v>
      </c>
      <c r="E60" s="17" t="s">
        <v>164</v>
      </c>
      <c r="F60" s="17" t="s">
        <v>165</v>
      </c>
      <c r="G60" s="17">
        <v>35</v>
      </c>
      <c r="H60" s="17" t="s">
        <v>166</v>
      </c>
      <c r="I60" s="17">
        <v>35</v>
      </c>
      <c r="J60" s="17" t="s">
        <v>167</v>
      </c>
      <c r="K60" s="18">
        <v>43709</v>
      </c>
      <c r="L60" s="18">
        <v>43800</v>
      </c>
      <c r="M60" s="17" t="s">
        <v>168</v>
      </c>
      <c r="N60" s="17" t="s">
        <v>169</v>
      </c>
    </row>
    <row r="61" spans="1:14" ht="156" customHeight="1">
      <c r="A61" s="17">
        <v>2</v>
      </c>
      <c r="B61" s="17" t="s">
        <v>170</v>
      </c>
      <c r="C61" s="17" t="s">
        <v>171</v>
      </c>
      <c r="D61" s="17" t="s">
        <v>163</v>
      </c>
      <c r="E61" s="17" t="s">
        <v>164</v>
      </c>
      <c r="F61" s="17" t="s">
        <v>172</v>
      </c>
      <c r="G61" s="17">
        <v>5</v>
      </c>
      <c r="H61" s="17" t="s">
        <v>166</v>
      </c>
      <c r="I61" s="17">
        <v>5</v>
      </c>
      <c r="J61" s="17" t="s">
        <v>167</v>
      </c>
      <c r="K61" s="18">
        <v>43709</v>
      </c>
      <c r="L61" s="18">
        <v>43800</v>
      </c>
      <c r="M61" s="17" t="s">
        <v>168</v>
      </c>
      <c r="N61" s="17" t="s">
        <v>169</v>
      </c>
    </row>
    <row r="62" spans="1:14" ht="123" customHeight="1">
      <c r="A62" s="17">
        <v>3</v>
      </c>
      <c r="B62" s="17" t="s">
        <v>173</v>
      </c>
      <c r="C62" s="17" t="s">
        <v>174</v>
      </c>
      <c r="D62" s="17" t="s">
        <v>163</v>
      </c>
      <c r="E62" s="17" t="s">
        <v>164</v>
      </c>
      <c r="F62" s="17" t="s">
        <v>175</v>
      </c>
      <c r="G62" s="17">
        <v>5</v>
      </c>
      <c r="H62" s="17" t="s">
        <v>166</v>
      </c>
      <c r="I62" s="17">
        <v>5</v>
      </c>
      <c r="J62" s="17" t="s">
        <v>176</v>
      </c>
      <c r="K62" s="18">
        <v>43709</v>
      </c>
      <c r="L62" s="18">
        <v>43800</v>
      </c>
      <c r="M62" s="17" t="s">
        <v>168</v>
      </c>
      <c r="N62" s="17" t="s">
        <v>169</v>
      </c>
    </row>
    <row r="63" spans="1:14" ht="123" customHeight="1">
      <c r="A63" s="17">
        <v>4</v>
      </c>
      <c r="B63" s="17" t="s">
        <v>177</v>
      </c>
      <c r="C63" s="17" t="s">
        <v>178</v>
      </c>
      <c r="D63" s="17" t="s">
        <v>163</v>
      </c>
      <c r="E63" s="17" t="s">
        <v>164</v>
      </c>
      <c r="F63" s="17" t="s">
        <v>179</v>
      </c>
      <c r="G63" s="17">
        <v>5</v>
      </c>
      <c r="H63" s="17" t="s">
        <v>166</v>
      </c>
      <c r="I63" s="17">
        <v>5</v>
      </c>
      <c r="J63" s="17" t="s">
        <v>180</v>
      </c>
      <c r="K63" s="18">
        <v>43709</v>
      </c>
      <c r="L63" s="18">
        <v>43800</v>
      </c>
      <c r="M63" s="17" t="s">
        <v>168</v>
      </c>
      <c r="N63" s="17" t="s">
        <v>169</v>
      </c>
    </row>
    <row r="64" spans="1:14" ht="42" customHeight="1">
      <c r="A64" s="17">
        <v>5</v>
      </c>
      <c r="B64" s="17" t="s">
        <v>181</v>
      </c>
      <c r="C64" s="17" t="s">
        <v>182</v>
      </c>
      <c r="D64" s="17" t="s">
        <v>163</v>
      </c>
      <c r="E64" s="17" t="s">
        <v>164</v>
      </c>
      <c r="F64" s="17" t="s">
        <v>183</v>
      </c>
      <c r="G64" s="17">
        <v>5</v>
      </c>
      <c r="H64" s="17" t="s">
        <v>166</v>
      </c>
      <c r="I64" s="17">
        <v>5</v>
      </c>
      <c r="J64" s="17" t="s">
        <v>184</v>
      </c>
      <c r="K64" s="18">
        <v>43709</v>
      </c>
      <c r="L64" s="18">
        <v>43800</v>
      </c>
      <c r="M64" s="17" t="s">
        <v>168</v>
      </c>
      <c r="N64" s="17" t="s">
        <v>169</v>
      </c>
    </row>
    <row r="65" spans="1:14" ht="42" customHeight="1">
      <c r="A65" s="17">
        <v>6</v>
      </c>
      <c r="B65" s="17" t="s">
        <v>185</v>
      </c>
      <c r="C65" s="17" t="s">
        <v>186</v>
      </c>
      <c r="D65" s="17" t="s">
        <v>163</v>
      </c>
      <c r="E65" s="17" t="s">
        <v>164</v>
      </c>
      <c r="F65" s="17" t="s">
        <v>187</v>
      </c>
      <c r="G65" s="17">
        <v>11.98</v>
      </c>
      <c r="H65" s="17" t="s">
        <v>166</v>
      </c>
      <c r="I65" s="17">
        <v>11.98</v>
      </c>
      <c r="J65" s="17" t="s">
        <v>188</v>
      </c>
      <c r="K65" s="18">
        <v>43709</v>
      </c>
      <c r="L65" s="18">
        <v>43800</v>
      </c>
      <c r="M65" s="17" t="s">
        <v>168</v>
      </c>
      <c r="N65" s="17" t="s">
        <v>169</v>
      </c>
    </row>
    <row r="66" spans="1:14" ht="87" customHeight="1">
      <c r="A66" s="17">
        <v>7</v>
      </c>
      <c r="B66" s="17" t="s">
        <v>189</v>
      </c>
      <c r="C66" s="17" t="s">
        <v>190</v>
      </c>
      <c r="D66" s="17" t="s">
        <v>163</v>
      </c>
      <c r="E66" s="17" t="s">
        <v>164</v>
      </c>
      <c r="F66" s="17" t="s">
        <v>191</v>
      </c>
      <c r="G66" s="17">
        <v>10</v>
      </c>
      <c r="H66" s="17" t="s">
        <v>166</v>
      </c>
      <c r="I66" s="17">
        <v>10</v>
      </c>
      <c r="J66" s="17" t="s">
        <v>192</v>
      </c>
      <c r="K66" s="18">
        <v>43709</v>
      </c>
      <c r="L66" s="18">
        <v>43800</v>
      </c>
      <c r="M66" s="17" t="s">
        <v>168</v>
      </c>
      <c r="N66" s="17" t="s">
        <v>169</v>
      </c>
    </row>
    <row r="67" spans="1:14" ht="108.95" customHeight="1">
      <c r="A67" s="17">
        <v>8</v>
      </c>
      <c r="B67" s="17" t="s">
        <v>193</v>
      </c>
      <c r="C67" s="17" t="s">
        <v>194</v>
      </c>
      <c r="D67" s="17" t="s">
        <v>163</v>
      </c>
      <c r="E67" s="17" t="s">
        <v>164</v>
      </c>
      <c r="F67" s="17" t="s">
        <v>195</v>
      </c>
      <c r="G67" s="17">
        <v>3.36</v>
      </c>
      <c r="H67" s="17" t="s">
        <v>166</v>
      </c>
      <c r="I67" s="17">
        <v>3.36</v>
      </c>
      <c r="J67" s="17" t="s">
        <v>196</v>
      </c>
      <c r="K67" s="18">
        <v>43709</v>
      </c>
      <c r="L67" s="18">
        <v>43800</v>
      </c>
      <c r="M67" s="17" t="s">
        <v>168</v>
      </c>
      <c r="N67" s="17" t="s">
        <v>169</v>
      </c>
    </row>
    <row r="68" spans="1:14" ht="63" customHeight="1">
      <c r="A68" s="17">
        <v>9</v>
      </c>
      <c r="B68" s="17" t="s">
        <v>197</v>
      </c>
      <c r="C68" s="17" t="s">
        <v>198</v>
      </c>
      <c r="D68" s="17" t="s">
        <v>163</v>
      </c>
      <c r="E68" s="17" t="s">
        <v>164</v>
      </c>
      <c r="F68" s="17" t="s">
        <v>199</v>
      </c>
      <c r="G68" s="17">
        <v>5</v>
      </c>
      <c r="H68" s="17" t="s">
        <v>166</v>
      </c>
      <c r="I68" s="17">
        <v>5</v>
      </c>
      <c r="J68" s="17" t="s">
        <v>200</v>
      </c>
      <c r="K68" s="18">
        <v>43709</v>
      </c>
      <c r="L68" s="18">
        <v>43800</v>
      </c>
      <c r="M68" s="17" t="s">
        <v>168</v>
      </c>
      <c r="N68" s="17" t="s">
        <v>169</v>
      </c>
    </row>
    <row r="69" spans="1:14" ht="42" customHeight="1">
      <c r="A69" s="17">
        <v>10</v>
      </c>
      <c r="B69" s="17" t="s">
        <v>201</v>
      </c>
      <c r="C69" s="17" t="s">
        <v>202</v>
      </c>
      <c r="D69" s="17" t="s">
        <v>163</v>
      </c>
      <c r="E69" s="17" t="s">
        <v>164</v>
      </c>
      <c r="F69" s="17" t="s">
        <v>203</v>
      </c>
      <c r="G69" s="17">
        <v>13</v>
      </c>
      <c r="H69" s="17" t="s">
        <v>166</v>
      </c>
      <c r="I69" s="17">
        <v>13</v>
      </c>
      <c r="J69" s="17" t="s">
        <v>204</v>
      </c>
      <c r="K69" s="18">
        <v>43709</v>
      </c>
      <c r="L69" s="18">
        <v>43800</v>
      </c>
      <c r="M69" s="17" t="s">
        <v>168</v>
      </c>
      <c r="N69" s="17" t="s">
        <v>169</v>
      </c>
    </row>
    <row r="70" spans="1:14" ht="81.95" customHeight="1">
      <c r="A70" s="17">
        <v>11</v>
      </c>
      <c r="B70" s="17" t="s">
        <v>205</v>
      </c>
      <c r="C70" s="17" t="s">
        <v>206</v>
      </c>
      <c r="D70" s="17" t="s">
        <v>207</v>
      </c>
      <c r="E70" s="17" t="s">
        <v>164</v>
      </c>
      <c r="F70" s="17" t="s">
        <v>208</v>
      </c>
      <c r="G70" s="17">
        <v>1.66</v>
      </c>
      <c r="H70" s="17" t="s">
        <v>166</v>
      </c>
      <c r="I70" s="17">
        <v>1.66</v>
      </c>
      <c r="J70" s="17" t="s">
        <v>209</v>
      </c>
      <c r="K70" s="18">
        <v>43709</v>
      </c>
      <c r="L70" s="18">
        <v>43800</v>
      </c>
      <c r="M70" s="17" t="s">
        <v>168</v>
      </c>
      <c r="N70" s="17" t="s">
        <v>169</v>
      </c>
    </row>
    <row r="71" spans="1:14" s="4" customFormat="1" ht="42" customHeight="1">
      <c r="A71" s="22" t="s">
        <v>49</v>
      </c>
      <c r="B71" s="22" t="s">
        <v>210</v>
      </c>
      <c r="C71" s="22"/>
      <c r="D71" s="22"/>
      <c r="E71" s="22"/>
      <c r="F71" s="22"/>
      <c r="G71" s="22">
        <v>100</v>
      </c>
      <c r="H71" s="22"/>
      <c r="I71" s="22">
        <f>SUM(I72:I81)</f>
        <v>100</v>
      </c>
      <c r="J71" s="22"/>
      <c r="K71" s="22"/>
      <c r="L71" s="22"/>
      <c r="M71" s="22"/>
      <c r="N71" s="22"/>
    </row>
    <row r="72" spans="1:14" ht="51" customHeight="1">
      <c r="A72" s="17">
        <v>1</v>
      </c>
      <c r="B72" s="17" t="s">
        <v>211</v>
      </c>
      <c r="C72" s="17" t="s">
        <v>212</v>
      </c>
      <c r="D72" s="17" t="s">
        <v>213</v>
      </c>
      <c r="E72" s="17" t="s">
        <v>214</v>
      </c>
      <c r="F72" s="17" t="s">
        <v>215</v>
      </c>
      <c r="G72" s="17">
        <v>3.6</v>
      </c>
      <c r="H72" s="17" t="s">
        <v>216</v>
      </c>
      <c r="I72" s="17">
        <v>3.6</v>
      </c>
      <c r="J72" s="17" t="s">
        <v>217</v>
      </c>
      <c r="K72" s="18">
        <v>43709</v>
      </c>
      <c r="L72" s="18">
        <v>43800</v>
      </c>
      <c r="M72" s="17" t="s">
        <v>218</v>
      </c>
      <c r="N72" s="17" t="s">
        <v>219</v>
      </c>
    </row>
    <row r="73" spans="1:14" ht="51" customHeight="1">
      <c r="A73" s="17">
        <v>2</v>
      </c>
      <c r="B73" s="17" t="s">
        <v>220</v>
      </c>
      <c r="C73" s="17" t="s">
        <v>221</v>
      </c>
      <c r="D73" s="17" t="s">
        <v>213</v>
      </c>
      <c r="E73" s="17" t="s">
        <v>214</v>
      </c>
      <c r="F73" s="17" t="s">
        <v>222</v>
      </c>
      <c r="G73" s="17">
        <v>18</v>
      </c>
      <c r="H73" s="17" t="s">
        <v>216</v>
      </c>
      <c r="I73" s="17">
        <v>18</v>
      </c>
      <c r="J73" s="17" t="s">
        <v>223</v>
      </c>
      <c r="K73" s="18">
        <v>43709</v>
      </c>
      <c r="L73" s="18">
        <v>43800</v>
      </c>
      <c r="M73" s="17" t="s">
        <v>218</v>
      </c>
      <c r="N73" s="17" t="s">
        <v>219</v>
      </c>
    </row>
    <row r="74" spans="1:14" ht="69" customHeight="1">
      <c r="A74" s="17">
        <v>3</v>
      </c>
      <c r="B74" s="17" t="s">
        <v>224</v>
      </c>
      <c r="C74" s="17" t="s">
        <v>225</v>
      </c>
      <c r="D74" s="17" t="s">
        <v>213</v>
      </c>
      <c r="E74" s="17" t="s">
        <v>214</v>
      </c>
      <c r="F74" s="17" t="s">
        <v>226</v>
      </c>
      <c r="G74" s="17">
        <v>6</v>
      </c>
      <c r="H74" s="17" t="s">
        <v>216</v>
      </c>
      <c r="I74" s="17">
        <v>6</v>
      </c>
      <c r="J74" s="17" t="s">
        <v>227</v>
      </c>
      <c r="K74" s="18">
        <v>43709</v>
      </c>
      <c r="L74" s="18">
        <v>43800</v>
      </c>
      <c r="M74" s="17" t="s">
        <v>218</v>
      </c>
      <c r="N74" s="17" t="s">
        <v>219</v>
      </c>
    </row>
    <row r="75" spans="1:14" ht="93" customHeight="1">
      <c r="A75" s="23">
        <v>4</v>
      </c>
      <c r="B75" s="23" t="s">
        <v>228</v>
      </c>
      <c r="C75" s="23" t="s">
        <v>229</v>
      </c>
      <c r="D75" s="23" t="s">
        <v>213</v>
      </c>
      <c r="E75" s="17" t="s">
        <v>214</v>
      </c>
      <c r="F75" s="23" t="s">
        <v>230</v>
      </c>
      <c r="G75" s="23">
        <v>16.3</v>
      </c>
      <c r="H75" s="23" t="s">
        <v>216</v>
      </c>
      <c r="I75" s="23">
        <v>16.3</v>
      </c>
      <c r="J75" s="23" t="s">
        <v>231</v>
      </c>
      <c r="K75" s="18">
        <v>43709</v>
      </c>
      <c r="L75" s="18">
        <v>43800</v>
      </c>
      <c r="M75" s="24" t="s">
        <v>218</v>
      </c>
      <c r="N75" s="24" t="s">
        <v>219</v>
      </c>
    </row>
    <row r="76" spans="1:14" ht="83.1" customHeight="1">
      <c r="A76" s="23">
        <v>5</v>
      </c>
      <c r="B76" s="23" t="s">
        <v>232</v>
      </c>
      <c r="C76" s="23" t="s">
        <v>233</v>
      </c>
      <c r="D76" s="23" t="s">
        <v>213</v>
      </c>
      <c r="E76" s="17" t="s">
        <v>214</v>
      </c>
      <c r="F76" s="23" t="s">
        <v>234</v>
      </c>
      <c r="G76" s="23">
        <v>7.2</v>
      </c>
      <c r="H76" s="23" t="s">
        <v>216</v>
      </c>
      <c r="I76" s="23">
        <v>7.2</v>
      </c>
      <c r="J76" s="23" t="s">
        <v>235</v>
      </c>
      <c r="K76" s="18">
        <v>43709</v>
      </c>
      <c r="L76" s="18">
        <v>43800</v>
      </c>
      <c r="M76" s="24" t="s">
        <v>218</v>
      </c>
      <c r="N76" s="24" t="s">
        <v>219</v>
      </c>
    </row>
    <row r="77" spans="1:14" ht="57.95" customHeight="1">
      <c r="A77" s="23">
        <v>6</v>
      </c>
      <c r="B77" s="23" t="s">
        <v>236</v>
      </c>
      <c r="C77" s="23" t="s">
        <v>237</v>
      </c>
      <c r="D77" s="23" t="s">
        <v>213</v>
      </c>
      <c r="E77" s="17" t="s">
        <v>214</v>
      </c>
      <c r="F77" s="23" t="s">
        <v>238</v>
      </c>
      <c r="G77" s="23">
        <v>5.8</v>
      </c>
      <c r="H77" s="23" t="s">
        <v>216</v>
      </c>
      <c r="I77" s="23">
        <v>5.8</v>
      </c>
      <c r="J77" s="23" t="s">
        <v>239</v>
      </c>
      <c r="K77" s="18">
        <v>43709</v>
      </c>
      <c r="L77" s="18">
        <v>43800</v>
      </c>
      <c r="M77" s="24" t="s">
        <v>218</v>
      </c>
      <c r="N77" s="24" t="s">
        <v>219</v>
      </c>
    </row>
    <row r="78" spans="1:14" ht="57.95" customHeight="1">
      <c r="A78" s="23">
        <v>7</v>
      </c>
      <c r="B78" s="23" t="s">
        <v>214</v>
      </c>
      <c r="C78" s="23" t="s">
        <v>240</v>
      </c>
      <c r="D78" s="23" t="s">
        <v>213</v>
      </c>
      <c r="E78" s="17" t="s">
        <v>214</v>
      </c>
      <c r="F78" s="23" t="s">
        <v>241</v>
      </c>
      <c r="G78" s="23">
        <v>4.5999999999999996</v>
      </c>
      <c r="H78" s="23" t="s">
        <v>216</v>
      </c>
      <c r="I78" s="23">
        <v>4.5999999999999996</v>
      </c>
      <c r="J78" s="23" t="s">
        <v>242</v>
      </c>
      <c r="K78" s="18">
        <v>43709</v>
      </c>
      <c r="L78" s="18">
        <v>43800</v>
      </c>
      <c r="M78" s="24" t="s">
        <v>218</v>
      </c>
      <c r="N78" s="24" t="s">
        <v>219</v>
      </c>
    </row>
    <row r="79" spans="1:14" ht="57.95" customHeight="1">
      <c r="A79" s="23">
        <v>8</v>
      </c>
      <c r="B79" s="23" t="s">
        <v>243</v>
      </c>
      <c r="C79" s="23" t="s">
        <v>244</v>
      </c>
      <c r="D79" s="23" t="s">
        <v>213</v>
      </c>
      <c r="E79" s="23" t="s">
        <v>214</v>
      </c>
      <c r="F79" s="17" t="s">
        <v>245</v>
      </c>
      <c r="G79" s="23">
        <v>13.5</v>
      </c>
      <c r="H79" s="23" t="s">
        <v>216</v>
      </c>
      <c r="I79" s="23">
        <v>13.5</v>
      </c>
      <c r="J79" s="23" t="s">
        <v>246</v>
      </c>
      <c r="K79" s="18">
        <v>43709</v>
      </c>
      <c r="L79" s="18">
        <v>43800</v>
      </c>
      <c r="M79" s="24" t="s">
        <v>218</v>
      </c>
      <c r="N79" s="24" t="s">
        <v>219</v>
      </c>
    </row>
    <row r="80" spans="1:14" ht="162" customHeight="1">
      <c r="A80" s="23">
        <v>9</v>
      </c>
      <c r="B80" s="23" t="s">
        <v>247</v>
      </c>
      <c r="C80" s="23" t="s">
        <v>248</v>
      </c>
      <c r="D80" s="23" t="s">
        <v>213</v>
      </c>
      <c r="E80" s="24" t="s">
        <v>214</v>
      </c>
      <c r="F80" s="17" t="s">
        <v>249</v>
      </c>
      <c r="G80" s="23">
        <v>20</v>
      </c>
      <c r="H80" s="23" t="s">
        <v>216</v>
      </c>
      <c r="I80" s="23">
        <v>20</v>
      </c>
      <c r="J80" s="23" t="s">
        <v>250</v>
      </c>
      <c r="K80" s="18">
        <v>43709</v>
      </c>
      <c r="L80" s="18">
        <v>43800</v>
      </c>
      <c r="M80" s="24" t="s">
        <v>218</v>
      </c>
      <c r="N80" s="24" t="s">
        <v>219</v>
      </c>
    </row>
    <row r="81" spans="1:14" ht="123" customHeight="1">
      <c r="A81" s="23">
        <v>10</v>
      </c>
      <c r="B81" s="25" t="s">
        <v>251</v>
      </c>
      <c r="C81" s="17" t="s">
        <v>252</v>
      </c>
      <c r="D81" s="17" t="s">
        <v>213</v>
      </c>
      <c r="E81" s="25" t="s">
        <v>214</v>
      </c>
      <c r="F81" s="17"/>
      <c r="G81" s="17">
        <v>5</v>
      </c>
      <c r="H81" s="17" t="s">
        <v>216</v>
      </c>
      <c r="I81" s="17">
        <v>5</v>
      </c>
      <c r="J81" s="17" t="s">
        <v>253</v>
      </c>
      <c r="K81" s="18">
        <v>43709</v>
      </c>
      <c r="L81" s="18">
        <v>43800</v>
      </c>
      <c r="M81" s="25" t="s">
        <v>218</v>
      </c>
      <c r="N81" s="25" t="s">
        <v>219</v>
      </c>
    </row>
    <row r="82" spans="1:14" s="4" customFormat="1" ht="42" customHeight="1">
      <c r="A82" s="10" t="s">
        <v>254</v>
      </c>
      <c r="B82" s="10" t="s">
        <v>255</v>
      </c>
      <c r="C82" s="11"/>
      <c r="D82" s="11"/>
      <c r="E82" s="11"/>
      <c r="F82" s="11"/>
      <c r="G82" s="11">
        <v>100</v>
      </c>
      <c r="H82" s="11"/>
      <c r="I82" s="11">
        <f>SUM(I83:I88)</f>
        <v>100</v>
      </c>
      <c r="J82" s="11"/>
      <c r="K82" s="11"/>
      <c r="L82" s="11"/>
      <c r="M82" s="11"/>
      <c r="N82" s="11"/>
    </row>
    <row r="83" spans="1:14" ht="42" customHeight="1">
      <c r="A83" s="9">
        <v>1</v>
      </c>
      <c r="B83" s="9" t="s">
        <v>256</v>
      </c>
      <c r="C83" s="9" t="s">
        <v>257</v>
      </c>
      <c r="D83" s="9" t="s">
        <v>258</v>
      </c>
      <c r="E83" s="9" t="s">
        <v>259</v>
      </c>
      <c r="F83" s="9" t="s">
        <v>260</v>
      </c>
      <c r="G83" s="26">
        <v>18</v>
      </c>
      <c r="H83" s="9" t="s">
        <v>216</v>
      </c>
      <c r="I83" s="9">
        <v>18</v>
      </c>
      <c r="J83" s="9" t="s">
        <v>261</v>
      </c>
      <c r="K83" s="18">
        <v>43709</v>
      </c>
      <c r="L83" s="18">
        <v>43800</v>
      </c>
      <c r="M83" s="9" t="s">
        <v>262</v>
      </c>
      <c r="N83" s="9" t="s">
        <v>263</v>
      </c>
    </row>
    <row r="84" spans="1:14" ht="42" customHeight="1">
      <c r="A84" s="9">
        <v>2</v>
      </c>
      <c r="B84" s="9" t="s">
        <v>264</v>
      </c>
      <c r="C84" s="9" t="s">
        <v>265</v>
      </c>
      <c r="D84" s="9" t="s">
        <v>258</v>
      </c>
      <c r="E84" s="9" t="s">
        <v>259</v>
      </c>
      <c r="F84" s="9" t="s">
        <v>260</v>
      </c>
      <c r="G84" s="26">
        <v>10</v>
      </c>
      <c r="H84" s="9" t="s">
        <v>216</v>
      </c>
      <c r="I84" s="9">
        <v>10</v>
      </c>
      <c r="J84" s="9" t="s">
        <v>261</v>
      </c>
      <c r="K84" s="18">
        <v>43709</v>
      </c>
      <c r="L84" s="18">
        <v>43800</v>
      </c>
      <c r="M84" s="9" t="s">
        <v>262</v>
      </c>
      <c r="N84" s="9" t="s">
        <v>263</v>
      </c>
    </row>
    <row r="85" spans="1:14" ht="42" customHeight="1">
      <c r="A85" s="9">
        <v>3</v>
      </c>
      <c r="B85" s="9" t="s">
        <v>266</v>
      </c>
      <c r="C85" s="9" t="s">
        <v>267</v>
      </c>
      <c r="D85" s="9" t="s">
        <v>258</v>
      </c>
      <c r="E85" s="9" t="s">
        <v>259</v>
      </c>
      <c r="F85" s="9" t="s">
        <v>268</v>
      </c>
      <c r="G85" s="26">
        <v>28</v>
      </c>
      <c r="H85" s="9" t="s">
        <v>216</v>
      </c>
      <c r="I85" s="9">
        <v>28</v>
      </c>
      <c r="J85" s="9" t="s">
        <v>261</v>
      </c>
      <c r="K85" s="18">
        <v>43709</v>
      </c>
      <c r="L85" s="18">
        <v>43800</v>
      </c>
      <c r="M85" s="9" t="s">
        <v>262</v>
      </c>
      <c r="N85" s="9" t="s">
        <v>263</v>
      </c>
    </row>
    <row r="86" spans="1:14" ht="81" customHeight="1">
      <c r="A86" s="9">
        <v>4</v>
      </c>
      <c r="B86" s="9" t="s">
        <v>269</v>
      </c>
      <c r="C86" s="9" t="s">
        <v>270</v>
      </c>
      <c r="D86" s="9" t="s">
        <v>258</v>
      </c>
      <c r="E86" s="9" t="s">
        <v>259</v>
      </c>
      <c r="F86" s="9" t="s">
        <v>271</v>
      </c>
      <c r="G86" s="26">
        <v>5</v>
      </c>
      <c r="H86" s="9" t="s">
        <v>216</v>
      </c>
      <c r="I86" s="9">
        <v>5</v>
      </c>
      <c r="J86" s="9" t="s">
        <v>261</v>
      </c>
      <c r="K86" s="18">
        <v>43709</v>
      </c>
      <c r="L86" s="18">
        <v>43800</v>
      </c>
      <c r="M86" s="9" t="s">
        <v>262</v>
      </c>
      <c r="N86" s="9" t="s">
        <v>263</v>
      </c>
    </row>
    <row r="87" spans="1:14" ht="81" customHeight="1">
      <c r="A87" s="9">
        <v>5</v>
      </c>
      <c r="B87" s="9" t="s">
        <v>272</v>
      </c>
      <c r="C87" s="9" t="s">
        <v>273</v>
      </c>
      <c r="D87" s="9" t="s">
        <v>258</v>
      </c>
      <c r="E87" s="9" t="s">
        <v>259</v>
      </c>
      <c r="F87" s="9" t="s">
        <v>268</v>
      </c>
      <c r="G87" s="26">
        <v>15</v>
      </c>
      <c r="H87" s="9" t="s">
        <v>216</v>
      </c>
      <c r="I87" s="9">
        <v>15</v>
      </c>
      <c r="J87" s="9" t="s">
        <v>261</v>
      </c>
      <c r="K87" s="18">
        <v>43709</v>
      </c>
      <c r="L87" s="18">
        <v>43800</v>
      </c>
      <c r="M87" s="9" t="s">
        <v>262</v>
      </c>
      <c r="N87" s="9" t="s">
        <v>263</v>
      </c>
    </row>
    <row r="88" spans="1:14" ht="81" customHeight="1">
      <c r="A88" s="9">
        <v>6</v>
      </c>
      <c r="B88" s="9" t="s">
        <v>274</v>
      </c>
      <c r="C88" s="9" t="s">
        <v>275</v>
      </c>
      <c r="D88" s="9" t="s">
        <v>258</v>
      </c>
      <c r="E88" s="9" t="s">
        <v>259</v>
      </c>
      <c r="F88" s="9" t="s">
        <v>276</v>
      </c>
      <c r="G88" s="26">
        <v>24</v>
      </c>
      <c r="H88" s="9" t="s">
        <v>216</v>
      </c>
      <c r="I88" s="9">
        <v>24</v>
      </c>
      <c r="J88" s="9" t="s">
        <v>261</v>
      </c>
      <c r="K88" s="18">
        <v>43709</v>
      </c>
      <c r="L88" s="18">
        <v>43800</v>
      </c>
      <c r="M88" s="9" t="s">
        <v>262</v>
      </c>
      <c r="N88" s="9" t="s">
        <v>263</v>
      </c>
    </row>
    <row r="89" spans="1:14" s="4" customFormat="1" ht="42" customHeight="1">
      <c r="A89" s="10" t="s">
        <v>277</v>
      </c>
      <c r="B89" s="10" t="s">
        <v>278</v>
      </c>
      <c r="C89" s="11"/>
      <c r="D89" s="11"/>
      <c r="E89" s="11"/>
      <c r="F89" s="11"/>
      <c r="G89" s="11">
        <v>100</v>
      </c>
      <c r="H89" s="11"/>
      <c r="I89" s="11">
        <f>SUM(I90:I97)</f>
        <v>100</v>
      </c>
      <c r="J89" s="11"/>
      <c r="K89" s="11"/>
      <c r="L89" s="11"/>
      <c r="M89" s="11"/>
      <c r="N89" s="11"/>
    </row>
    <row r="90" spans="1:14" ht="144" customHeight="1">
      <c r="A90" s="17">
        <v>1</v>
      </c>
      <c r="B90" s="25" t="s">
        <v>279</v>
      </c>
      <c r="C90" s="23" t="s">
        <v>280</v>
      </c>
      <c r="D90" s="23" t="s">
        <v>46</v>
      </c>
      <c r="E90" s="17" t="s">
        <v>281</v>
      </c>
      <c r="F90" s="27" t="s">
        <v>282</v>
      </c>
      <c r="G90" s="17">
        <v>38</v>
      </c>
      <c r="H90" s="17" t="s">
        <v>31</v>
      </c>
      <c r="I90" s="17">
        <v>38</v>
      </c>
      <c r="J90" s="17" t="s">
        <v>283</v>
      </c>
      <c r="K90" s="18">
        <v>43709</v>
      </c>
      <c r="L90" s="18">
        <v>43800</v>
      </c>
      <c r="M90" s="17" t="s">
        <v>284</v>
      </c>
      <c r="N90" s="17" t="s">
        <v>285</v>
      </c>
    </row>
    <row r="91" spans="1:14" ht="69.95" customHeight="1">
      <c r="A91" s="17">
        <v>2</v>
      </c>
      <c r="B91" s="25" t="s">
        <v>286</v>
      </c>
      <c r="C91" s="23" t="s">
        <v>287</v>
      </c>
      <c r="D91" s="23" t="s">
        <v>46</v>
      </c>
      <c r="E91" s="17" t="s">
        <v>281</v>
      </c>
      <c r="F91" s="27" t="s">
        <v>288</v>
      </c>
      <c r="G91" s="17">
        <v>14</v>
      </c>
      <c r="H91" s="17" t="s">
        <v>31</v>
      </c>
      <c r="I91" s="17">
        <v>14</v>
      </c>
      <c r="J91" s="17" t="s">
        <v>283</v>
      </c>
      <c r="K91" s="18">
        <v>43709</v>
      </c>
      <c r="L91" s="18">
        <v>43800</v>
      </c>
      <c r="M91" s="17" t="s">
        <v>284</v>
      </c>
      <c r="N91" s="17" t="s">
        <v>285</v>
      </c>
    </row>
    <row r="92" spans="1:14" ht="69.95" customHeight="1">
      <c r="A92" s="17">
        <v>3</v>
      </c>
      <c r="B92" s="17" t="s">
        <v>289</v>
      </c>
      <c r="C92" s="23" t="s">
        <v>290</v>
      </c>
      <c r="D92" s="23" t="s">
        <v>46</v>
      </c>
      <c r="E92" s="23" t="s">
        <v>281</v>
      </c>
      <c r="F92" s="27" t="s">
        <v>291</v>
      </c>
      <c r="G92" s="17">
        <v>10</v>
      </c>
      <c r="H92" s="17" t="s">
        <v>31</v>
      </c>
      <c r="I92" s="17">
        <v>10</v>
      </c>
      <c r="J92" s="17" t="s">
        <v>292</v>
      </c>
      <c r="K92" s="18">
        <v>43709</v>
      </c>
      <c r="L92" s="18">
        <v>43800</v>
      </c>
      <c r="M92" s="17" t="s">
        <v>284</v>
      </c>
      <c r="N92" s="17" t="s">
        <v>285</v>
      </c>
    </row>
    <row r="93" spans="1:14" ht="114.95" customHeight="1">
      <c r="A93" s="17">
        <v>4</v>
      </c>
      <c r="B93" s="17" t="s">
        <v>293</v>
      </c>
      <c r="C93" s="17" t="s">
        <v>294</v>
      </c>
      <c r="D93" s="23" t="s">
        <v>46</v>
      </c>
      <c r="E93" s="23" t="s">
        <v>281</v>
      </c>
      <c r="F93" s="27" t="s">
        <v>295</v>
      </c>
      <c r="G93" s="17">
        <v>19</v>
      </c>
      <c r="H93" s="17" t="s">
        <v>31</v>
      </c>
      <c r="I93" s="17">
        <v>19</v>
      </c>
      <c r="J93" s="17" t="s">
        <v>296</v>
      </c>
      <c r="K93" s="18">
        <v>43709</v>
      </c>
      <c r="L93" s="18">
        <v>43800</v>
      </c>
      <c r="M93" s="17" t="s">
        <v>284</v>
      </c>
      <c r="N93" s="17" t="s">
        <v>285</v>
      </c>
    </row>
    <row r="94" spans="1:14" ht="66" customHeight="1">
      <c r="A94" s="17">
        <v>5</v>
      </c>
      <c r="B94" s="17" t="s">
        <v>297</v>
      </c>
      <c r="C94" s="23" t="s">
        <v>298</v>
      </c>
      <c r="D94" s="23" t="s">
        <v>46</v>
      </c>
      <c r="E94" s="23" t="s">
        <v>281</v>
      </c>
      <c r="F94" s="27" t="s">
        <v>299</v>
      </c>
      <c r="G94" s="17">
        <v>2.5</v>
      </c>
      <c r="H94" s="17" t="s">
        <v>31</v>
      </c>
      <c r="I94" s="17">
        <v>2.5</v>
      </c>
      <c r="J94" s="17" t="s">
        <v>300</v>
      </c>
      <c r="K94" s="18">
        <v>43709</v>
      </c>
      <c r="L94" s="18">
        <v>43800</v>
      </c>
      <c r="M94" s="17" t="s">
        <v>284</v>
      </c>
      <c r="N94" s="17" t="s">
        <v>285</v>
      </c>
    </row>
    <row r="95" spans="1:14" ht="84" customHeight="1">
      <c r="A95" s="17">
        <v>6</v>
      </c>
      <c r="B95" s="17" t="s">
        <v>301</v>
      </c>
      <c r="C95" s="23" t="s">
        <v>302</v>
      </c>
      <c r="D95" s="23" t="s">
        <v>46</v>
      </c>
      <c r="E95" s="17" t="s">
        <v>281</v>
      </c>
      <c r="F95" s="27" t="s">
        <v>288</v>
      </c>
      <c r="G95" s="17">
        <v>11</v>
      </c>
      <c r="H95" s="17" t="s">
        <v>31</v>
      </c>
      <c r="I95" s="17">
        <v>11</v>
      </c>
      <c r="J95" s="17" t="s">
        <v>303</v>
      </c>
      <c r="K95" s="18">
        <v>43709</v>
      </c>
      <c r="L95" s="18">
        <v>43800</v>
      </c>
      <c r="M95" s="17" t="s">
        <v>284</v>
      </c>
      <c r="N95" s="17" t="s">
        <v>285</v>
      </c>
    </row>
    <row r="96" spans="1:14" ht="84" customHeight="1">
      <c r="A96" s="17">
        <v>7</v>
      </c>
      <c r="B96" s="17" t="s">
        <v>304</v>
      </c>
      <c r="C96" s="17" t="s">
        <v>305</v>
      </c>
      <c r="D96" s="23" t="s">
        <v>46</v>
      </c>
      <c r="E96" s="23" t="s">
        <v>281</v>
      </c>
      <c r="F96" s="27" t="s">
        <v>306</v>
      </c>
      <c r="G96" s="17">
        <v>2.5</v>
      </c>
      <c r="H96" s="17" t="s">
        <v>31</v>
      </c>
      <c r="I96" s="17">
        <v>2.5</v>
      </c>
      <c r="J96" s="17" t="s">
        <v>307</v>
      </c>
      <c r="K96" s="18">
        <v>43709</v>
      </c>
      <c r="L96" s="18">
        <v>43800</v>
      </c>
      <c r="M96" s="17" t="s">
        <v>284</v>
      </c>
      <c r="N96" s="17" t="s">
        <v>285</v>
      </c>
    </row>
    <row r="97" spans="1:14" ht="84" customHeight="1">
      <c r="A97" s="17">
        <v>8</v>
      </c>
      <c r="B97" s="17" t="s">
        <v>308</v>
      </c>
      <c r="C97" s="17" t="s">
        <v>309</v>
      </c>
      <c r="D97" s="23" t="s">
        <v>46</v>
      </c>
      <c r="E97" s="23" t="s">
        <v>281</v>
      </c>
      <c r="F97" s="27" t="s">
        <v>310</v>
      </c>
      <c r="G97" s="17">
        <v>3</v>
      </c>
      <c r="H97" s="17" t="s">
        <v>31</v>
      </c>
      <c r="I97" s="17">
        <v>3</v>
      </c>
      <c r="J97" s="17" t="s">
        <v>311</v>
      </c>
      <c r="K97" s="18">
        <v>43709</v>
      </c>
      <c r="L97" s="18">
        <v>43800</v>
      </c>
      <c r="M97" s="17" t="s">
        <v>284</v>
      </c>
      <c r="N97" s="17" t="s">
        <v>285</v>
      </c>
    </row>
    <row r="98" spans="1:14" s="4" customFormat="1" ht="42" customHeight="1">
      <c r="A98" s="10" t="s">
        <v>312</v>
      </c>
      <c r="B98" s="10" t="s">
        <v>313</v>
      </c>
      <c r="C98" s="11"/>
      <c r="D98" s="11"/>
      <c r="E98" s="11"/>
      <c r="F98" s="11"/>
      <c r="G98" s="11">
        <v>100</v>
      </c>
      <c r="H98" s="11"/>
      <c r="I98" s="11">
        <f>SUM(I99:I107)</f>
        <v>100</v>
      </c>
      <c r="J98" s="11"/>
      <c r="K98" s="11"/>
      <c r="L98" s="11"/>
      <c r="M98" s="11"/>
      <c r="N98" s="11"/>
    </row>
    <row r="99" spans="1:14" ht="54.95" customHeight="1">
      <c r="A99" s="23">
        <v>1</v>
      </c>
      <c r="B99" s="23" t="s">
        <v>314</v>
      </c>
      <c r="C99" s="23" t="s">
        <v>315</v>
      </c>
      <c r="D99" s="23" t="s">
        <v>316</v>
      </c>
      <c r="E99" s="23" t="s">
        <v>317</v>
      </c>
      <c r="F99" s="23" t="s">
        <v>318</v>
      </c>
      <c r="G99" s="28">
        <v>8</v>
      </c>
      <c r="H99" s="23" t="s">
        <v>166</v>
      </c>
      <c r="I99" s="23">
        <v>8</v>
      </c>
      <c r="J99" s="23" t="s">
        <v>319</v>
      </c>
      <c r="K99" s="18">
        <v>43709</v>
      </c>
      <c r="L99" s="18">
        <v>43800</v>
      </c>
      <c r="M99" s="23" t="s">
        <v>320</v>
      </c>
      <c r="N99" s="23" t="s">
        <v>321</v>
      </c>
    </row>
    <row r="100" spans="1:14" ht="101.1" customHeight="1">
      <c r="A100" s="23">
        <v>2</v>
      </c>
      <c r="B100" s="23" t="s">
        <v>322</v>
      </c>
      <c r="C100" s="23" t="s">
        <v>323</v>
      </c>
      <c r="D100" s="23" t="s">
        <v>316</v>
      </c>
      <c r="E100" s="23" t="s">
        <v>317</v>
      </c>
      <c r="F100" s="29" t="s">
        <v>324</v>
      </c>
      <c r="G100" s="28">
        <v>10</v>
      </c>
      <c r="H100" s="23" t="s">
        <v>166</v>
      </c>
      <c r="I100" s="23">
        <v>10</v>
      </c>
      <c r="J100" s="23" t="s">
        <v>325</v>
      </c>
      <c r="K100" s="18">
        <v>43709</v>
      </c>
      <c r="L100" s="18">
        <v>43800</v>
      </c>
      <c r="M100" s="23" t="s">
        <v>320</v>
      </c>
      <c r="N100" s="23" t="s">
        <v>321</v>
      </c>
    </row>
    <row r="101" spans="1:14" ht="89.1" customHeight="1">
      <c r="A101" s="23">
        <v>3</v>
      </c>
      <c r="B101" s="23" t="s">
        <v>326</v>
      </c>
      <c r="C101" s="23" t="s">
        <v>327</v>
      </c>
      <c r="D101" s="23" t="s">
        <v>316</v>
      </c>
      <c r="E101" s="23" t="s">
        <v>317</v>
      </c>
      <c r="F101" s="29" t="s">
        <v>328</v>
      </c>
      <c r="G101" s="28">
        <v>8</v>
      </c>
      <c r="H101" s="23" t="s">
        <v>166</v>
      </c>
      <c r="I101" s="23">
        <v>8</v>
      </c>
      <c r="J101" s="23" t="s">
        <v>329</v>
      </c>
      <c r="K101" s="18">
        <v>43709</v>
      </c>
      <c r="L101" s="18">
        <v>43800</v>
      </c>
      <c r="M101" s="23" t="s">
        <v>320</v>
      </c>
      <c r="N101" s="23" t="s">
        <v>321</v>
      </c>
    </row>
    <row r="102" spans="1:14" ht="89.1" customHeight="1">
      <c r="A102" s="23">
        <v>4</v>
      </c>
      <c r="B102" s="23" t="s">
        <v>330</v>
      </c>
      <c r="C102" s="23" t="s">
        <v>331</v>
      </c>
      <c r="D102" s="23" t="s">
        <v>316</v>
      </c>
      <c r="E102" s="23" t="s">
        <v>317</v>
      </c>
      <c r="F102" s="29" t="s">
        <v>332</v>
      </c>
      <c r="G102" s="28">
        <v>12</v>
      </c>
      <c r="H102" s="23" t="s">
        <v>166</v>
      </c>
      <c r="I102" s="23">
        <v>12</v>
      </c>
      <c r="J102" s="23" t="s">
        <v>333</v>
      </c>
      <c r="K102" s="18">
        <v>43709</v>
      </c>
      <c r="L102" s="18">
        <v>43800</v>
      </c>
      <c r="M102" s="23" t="s">
        <v>320</v>
      </c>
      <c r="N102" s="23" t="s">
        <v>321</v>
      </c>
    </row>
    <row r="103" spans="1:14" ht="105" customHeight="1">
      <c r="A103" s="23">
        <v>5</v>
      </c>
      <c r="B103" s="23" t="s">
        <v>334</v>
      </c>
      <c r="C103" s="23" t="s">
        <v>335</v>
      </c>
      <c r="D103" s="23" t="s">
        <v>316</v>
      </c>
      <c r="E103" s="23" t="s">
        <v>317</v>
      </c>
      <c r="F103" s="23" t="s">
        <v>336</v>
      </c>
      <c r="G103" s="28">
        <v>10.5</v>
      </c>
      <c r="H103" s="23" t="s">
        <v>166</v>
      </c>
      <c r="I103" s="23">
        <v>10.5</v>
      </c>
      <c r="J103" s="23" t="s">
        <v>337</v>
      </c>
      <c r="K103" s="18">
        <v>43709</v>
      </c>
      <c r="L103" s="18">
        <v>43800</v>
      </c>
      <c r="M103" s="23" t="s">
        <v>320</v>
      </c>
      <c r="N103" s="23" t="s">
        <v>321</v>
      </c>
    </row>
    <row r="104" spans="1:14" ht="113.1" customHeight="1">
      <c r="A104" s="23">
        <v>6</v>
      </c>
      <c r="B104" s="23" t="s">
        <v>338</v>
      </c>
      <c r="C104" s="23" t="s">
        <v>339</v>
      </c>
      <c r="D104" s="23" t="s">
        <v>316</v>
      </c>
      <c r="E104" s="23" t="s">
        <v>317</v>
      </c>
      <c r="F104" s="23" t="s">
        <v>340</v>
      </c>
      <c r="G104" s="28">
        <v>30</v>
      </c>
      <c r="H104" s="23" t="s">
        <v>166</v>
      </c>
      <c r="I104" s="23">
        <v>30</v>
      </c>
      <c r="J104" s="23" t="s">
        <v>333</v>
      </c>
      <c r="K104" s="18">
        <v>43709</v>
      </c>
      <c r="L104" s="18">
        <v>43800</v>
      </c>
      <c r="M104" s="23" t="s">
        <v>320</v>
      </c>
      <c r="N104" s="23" t="s">
        <v>321</v>
      </c>
    </row>
    <row r="105" spans="1:14" ht="54.95" customHeight="1">
      <c r="A105" s="23">
        <v>7</v>
      </c>
      <c r="B105" s="23" t="s">
        <v>341</v>
      </c>
      <c r="C105" s="23" t="s">
        <v>342</v>
      </c>
      <c r="D105" s="23" t="s">
        <v>316</v>
      </c>
      <c r="E105" s="23" t="s">
        <v>317</v>
      </c>
      <c r="F105" s="23" t="s">
        <v>343</v>
      </c>
      <c r="G105" s="28">
        <v>4.5</v>
      </c>
      <c r="H105" s="23" t="s">
        <v>166</v>
      </c>
      <c r="I105" s="23">
        <v>4.5</v>
      </c>
      <c r="J105" s="23" t="s">
        <v>344</v>
      </c>
      <c r="K105" s="18">
        <v>43709</v>
      </c>
      <c r="L105" s="18">
        <v>43800</v>
      </c>
      <c r="M105" s="23" t="s">
        <v>320</v>
      </c>
      <c r="N105" s="23" t="s">
        <v>321</v>
      </c>
    </row>
    <row r="106" spans="1:14" ht="54.95" customHeight="1">
      <c r="A106" s="23">
        <v>8</v>
      </c>
      <c r="B106" s="23" t="s">
        <v>345</v>
      </c>
      <c r="C106" s="23" t="s">
        <v>346</v>
      </c>
      <c r="D106" s="23" t="s">
        <v>316</v>
      </c>
      <c r="E106" s="23" t="s">
        <v>317</v>
      </c>
      <c r="F106" s="23" t="s">
        <v>347</v>
      </c>
      <c r="G106" s="28">
        <v>10</v>
      </c>
      <c r="H106" s="23" t="s">
        <v>166</v>
      </c>
      <c r="I106" s="23">
        <v>10</v>
      </c>
      <c r="J106" s="23" t="s">
        <v>337</v>
      </c>
      <c r="K106" s="18">
        <v>43709</v>
      </c>
      <c r="L106" s="18">
        <v>43800</v>
      </c>
      <c r="M106" s="23" t="s">
        <v>320</v>
      </c>
      <c r="N106" s="23" t="s">
        <v>321</v>
      </c>
    </row>
    <row r="107" spans="1:14" ht="42" customHeight="1">
      <c r="A107" s="23">
        <v>9</v>
      </c>
      <c r="B107" s="23" t="s">
        <v>348</v>
      </c>
      <c r="C107" s="23" t="s">
        <v>349</v>
      </c>
      <c r="D107" s="23" t="s">
        <v>316</v>
      </c>
      <c r="E107" s="23" t="s">
        <v>317</v>
      </c>
      <c r="F107" s="23" t="s">
        <v>350</v>
      </c>
      <c r="G107" s="28">
        <v>7</v>
      </c>
      <c r="H107" s="23" t="s">
        <v>166</v>
      </c>
      <c r="I107" s="23">
        <v>7</v>
      </c>
      <c r="J107" s="23" t="s">
        <v>351</v>
      </c>
      <c r="K107" s="18">
        <v>43709</v>
      </c>
      <c r="L107" s="18">
        <v>43800</v>
      </c>
      <c r="M107" s="23" t="s">
        <v>320</v>
      </c>
      <c r="N107" s="23" t="s">
        <v>321</v>
      </c>
    </row>
  </sheetData>
  <mergeCells count="13">
    <mergeCell ref="A1:B1"/>
    <mergeCell ref="A2:N2"/>
    <mergeCell ref="A3:N3"/>
    <mergeCell ref="D4:E4"/>
    <mergeCell ref="H4:I4"/>
    <mergeCell ref="K4:L4"/>
    <mergeCell ref="M4:N4"/>
    <mergeCell ref="A4:A5"/>
    <mergeCell ref="B4:B5"/>
    <mergeCell ref="C4:C5"/>
    <mergeCell ref="F4:F5"/>
    <mergeCell ref="G4:G5"/>
    <mergeCell ref="J4:J5"/>
  </mergeCells>
  <phoneticPr fontId="1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2019-09-27T07:23:24Z</dcterms:created>
  <dcterms:modified xsi:type="dcterms:W3CDTF">2019-11-30T09:52:30Z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