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definedNames>
    <definedName name="_xlnm._FilterDatabase" localSheetId="0" hidden="1">Sheet1!$A$2:$I$55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<sst xmlns="http://schemas.openxmlformats.org/spreadsheetml/2006/main" count="270" uniqueCount="167">
  <si>
    <t>双牌县2025年粮油单产提升明细表</t>
  </si>
  <si>
    <t>序号</t>
  </si>
  <si>
    <t>乡镇</t>
  </si>
  <si>
    <t>村</t>
  </si>
  <si>
    <t>组</t>
  </si>
  <si>
    <t>姓名</t>
  </si>
  <si>
    <t>身份证</t>
  </si>
  <si>
    <t>双季稻面积（亩）</t>
  </si>
  <si>
    <t>发放标准（元/亩）</t>
  </si>
  <si>
    <t>发放金额（元）</t>
  </si>
  <si>
    <t>茶林镇</t>
  </si>
  <si>
    <t>探花村</t>
  </si>
  <si>
    <t>探花村廖家湾1-5组，西山岭5组</t>
  </si>
  <si>
    <t>龚军</t>
  </si>
  <si>
    <t>43112319*********18</t>
  </si>
  <si>
    <t>中兴村</t>
  </si>
  <si>
    <t>中兴村联合4-9组</t>
  </si>
  <si>
    <t>龚彪</t>
  </si>
  <si>
    <t>43112319*********17</t>
  </si>
  <si>
    <t>新院子村</t>
  </si>
  <si>
    <t>新院子村1-8组</t>
  </si>
  <si>
    <t>蒋祥荣</t>
  </si>
  <si>
    <t>43292919*********18</t>
  </si>
  <si>
    <t>大河江村</t>
  </si>
  <si>
    <t>大河江村1-9组</t>
  </si>
  <si>
    <t>邓卫国</t>
  </si>
  <si>
    <t>43292919*********34</t>
  </si>
  <si>
    <t>中兴村西边片</t>
  </si>
  <si>
    <t>邓艳春</t>
  </si>
  <si>
    <t>43292919*********12</t>
  </si>
  <si>
    <t>探花村靛口1-5组、西山岭1-4组</t>
  </si>
  <si>
    <t>龚宏武</t>
  </si>
  <si>
    <t>43292919*********17</t>
  </si>
  <si>
    <t>中兴村西边片区+联合片区</t>
  </si>
  <si>
    <t>龚松石</t>
  </si>
  <si>
    <t>江村镇</t>
  </si>
  <si>
    <t>双井村</t>
  </si>
  <si>
    <t>启农合作社</t>
  </si>
  <si>
    <t>蒋愉明</t>
  </si>
  <si>
    <t>43292919*********36</t>
  </si>
  <si>
    <t>理家坪乡</t>
  </si>
  <si>
    <t>车龙村</t>
  </si>
  <si>
    <t>种植大户</t>
  </si>
  <si>
    <t>何张生</t>
  </si>
  <si>
    <t>43112319*********51</t>
  </si>
  <si>
    <t>塘于洞村</t>
  </si>
  <si>
    <t>罗其元</t>
  </si>
  <si>
    <t>群力村</t>
  </si>
  <si>
    <t>7组</t>
  </si>
  <si>
    <t>秦雨生</t>
  </si>
  <si>
    <t>坦田村</t>
  </si>
  <si>
    <t>新6组</t>
  </si>
  <si>
    <t>何仰豪</t>
  </si>
  <si>
    <t>43292919*********13</t>
  </si>
  <si>
    <t>麻江镇</t>
  </si>
  <si>
    <t>黄江源村</t>
  </si>
  <si>
    <t>刘家六组</t>
  </si>
  <si>
    <t>刘汉东</t>
  </si>
  <si>
    <t>泷泊镇</t>
  </si>
  <si>
    <t>观文口村</t>
  </si>
  <si>
    <t>观文口村4组</t>
  </si>
  <si>
    <t>蒋新春</t>
  </si>
  <si>
    <t>43112319*********10</t>
  </si>
  <si>
    <t>良村</t>
  </si>
  <si>
    <t>良村种粮大户</t>
  </si>
  <si>
    <t>唐顺斌</t>
  </si>
  <si>
    <t>沙背甸村</t>
  </si>
  <si>
    <t>沙背甸村大户12组</t>
  </si>
  <si>
    <t>黄坚</t>
  </si>
  <si>
    <t>43112319*********32</t>
  </si>
  <si>
    <t>平福头村</t>
  </si>
  <si>
    <t>平福头村大户</t>
  </si>
  <si>
    <t>陈元通</t>
  </si>
  <si>
    <t>43112319*********13</t>
  </si>
  <si>
    <t>沙背甸村大户14组</t>
  </si>
  <si>
    <t>唐兵</t>
  </si>
  <si>
    <t>江西村</t>
  </si>
  <si>
    <t>江西村大户</t>
  </si>
  <si>
    <t>李小兵</t>
  </si>
  <si>
    <t>43290219*********10</t>
  </si>
  <si>
    <t>鲁华明</t>
  </si>
  <si>
    <t>43292919*********1X</t>
  </si>
  <si>
    <t>陈湖明</t>
  </si>
  <si>
    <t>43292919*********10</t>
  </si>
  <si>
    <t>陈培青</t>
  </si>
  <si>
    <t>43292919*********52</t>
  </si>
  <si>
    <t>樟古寺村</t>
  </si>
  <si>
    <t>樟古寺村6组</t>
  </si>
  <si>
    <t>李嗣磷</t>
  </si>
  <si>
    <t>43292919*********16</t>
  </si>
  <si>
    <t>蒋崇义</t>
  </si>
  <si>
    <t>邓小春</t>
  </si>
  <si>
    <t>43292919*********25</t>
  </si>
  <si>
    <t>观文口村1.2组</t>
  </si>
  <si>
    <t>于君强</t>
  </si>
  <si>
    <t>43292919*********19</t>
  </si>
  <si>
    <t>沙背甸村大户岭脚4组</t>
  </si>
  <si>
    <t>黄明合</t>
  </si>
  <si>
    <t>43292919*********3X</t>
  </si>
  <si>
    <t>屈大胜</t>
  </si>
  <si>
    <t>樟古寺村14组</t>
  </si>
  <si>
    <t>袁雪凤</t>
  </si>
  <si>
    <t>43292919*********28</t>
  </si>
  <si>
    <t>九甲村</t>
  </si>
  <si>
    <t>九甲村6组</t>
  </si>
  <si>
    <t>蒋亮华</t>
  </si>
  <si>
    <t>43292919*********33</t>
  </si>
  <si>
    <t>黄志勇</t>
  </si>
  <si>
    <t>43292919*********11</t>
  </si>
  <si>
    <t>尚仁里村</t>
  </si>
  <si>
    <t>尚仁里村土地流转户</t>
  </si>
  <si>
    <t>刘建林</t>
  </si>
  <si>
    <t>樟古寺村5组</t>
  </si>
  <si>
    <t>李雪华</t>
  </si>
  <si>
    <t>43292919*********22</t>
  </si>
  <si>
    <t>观文口村8组</t>
  </si>
  <si>
    <t>张利平</t>
  </si>
  <si>
    <t>43292919*********30</t>
  </si>
  <si>
    <t>观文口村3.5组</t>
  </si>
  <si>
    <t>黄小永</t>
  </si>
  <si>
    <t>枫木山村</t>
  </si>
  <si>
    <t>枫木山村八组</t>
  </si>
  <si>
    <t>冯志立</t>
  </si>
  <si>
    <t>马越锋</t>
  </si>
  <si>
    <t>冲头村</t>
  </si>
  <si>
    <t>冲头村3组</t>
  </si>
  <si>
    <t xml:space="preserve">43292919*********16
</t>
  </si>
  <si>
    <t>佑里村</t>
  </si>
  <si>
    <t>杨彩云</t>
  </si>
  <si>
    <t>43112319*********26</t>
  </si>
  <si>
    <t>陈兆辉</t>
  </si>
  <si>
    <t>文治柏</t>
  </si>
  <si>
    <t>五里牌镇</t>
  </si>
  <si>
    <t>潇水湾村</t>
  </si>
  <si>
    <t>潇水湾村昙花3.4.8.9组
线口6组</t>
  </si>
  <si>
    <t>唐澳勇</t>
  </si>
  <si>
    <t>柏梧塘村</t>
  </si>
  <si>
    <t>柏梧塘村1.2.3.4.5.6.7.8组</t>
  </si>
  <si>
    <t>唐澳波</t>
  </si>
  <si>
    <t>43112319*********35</t>
  </si>
  <si>
    <t>青山里村</t>
  </si>
  <si>
    <t>塘基上七组</t>
  </si>
  <si>
    <t>马磊</t>
  </si>
  <si>
    <t>塘基上八组</t>
  </si>
  <si>
    <t>胡婉东</t>
  </si>
  <si>
    <t>43112319*********41</t>
  </si>
  <si>
    <t>塘基上一组</t>
  </si>
  <si>
    <t>胡倩</t>
  </si>
  <si>
    <t>43112320*********63</t>
  </si>
  <si>
    <t>潇水湾村昙花1.2.7.8组</t>
  </si>
  <si>
    <t>唐善德</t>
  </si>
  <si>
    <t>田洞里一组</t>
  </si>
  <si>
    <t>胡彩玉</t>
  </si>
  <si>
    <t>43292919*********43</t>
  </si>
  <si>
    <t>五里牌村</t>
  </si>
  <si>
    <t>五里牌村14组</t>
  </si>
  <si>
    <t>周建军</t>
  </si>
  <si>
    <t>43292919*********54</t>
  </si>
  <si>
    <t>潇水湾村昙花5组</t>
  </si>
  <si>
    <t>奉永智</t>
  </si>
  <si>
    <t>43292919*********31</t>
  </si>
  <si>
    <t>全家洲村</t>
  </si>
  <si>
    <t>全家洲村3.4组</t>
  </si>
  <si>
    <t>全明高</t>
  </si>
  <si>
    <t>田洞里二组</t>
  </si>
  <si>
    <t>胡尚争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</si>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</sst>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472"/>
  <sheetViews>
    <sheetView tabSelected="1" workbookViewId="0">
      <pane ySplit="2" topLeftCell="A39" activePane="bottomLeft" state="frozen"/>
      <selection/>
      <selection pane="bottomLeft" activeCell="F55" sqref="F55"/>
    </sheetView>
  </sheetViews>
  <sheetFormatPr defaultColWidth="9" defaultRowHeight="13.5"/>
  <cols>
    <col min="1" max="1" width="7.25" style="1" customWidth="1"/>
    <col min="2" max="3" width="9" style="1"/>
    <col min="4" max="4" width="30.25" style="1" customWidth="1"/>
    <col min="5" max="5" width="9" style="1"/>
    <col min="6" max="6" width="23.625" style="1" customWidth="1"/>
    <col min="7" max="7" width="11.375" style="1" customWidth="1"/>
    <col min="8" max="8" width="12.375" style="1" customWidth="1"/>
    <col min="9" max="9" width="14.5" style="4" customWidth="1"/>
    <col min="10" max="16384" width="9" style="1"/>
  </cols>
  <sheetData>
    <row r="1" s="1" customFormat="1" ht="7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8" t="s">
        <v>9</v>
      </c>
    </row>
    <row r="3" s="1" customFormat="1" ht="25" customHeight="1" spans="1:9">
      <c r="A3" s="9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>
        <v>280</v>
      </c>
      <c r="H3" s="9">
        <v>154.93</v>
      </c>
      <c r="I3" s="10">
        <f>G3*H3</f>
        <v>43380.4</v>
      </c>
    </row>
    <row r="4" s="1" customFormat="1" ht="25" customHeight="1" spans="1:9">
      <c r="A4" s="9">
        <v>2</v>
      </c>
      <c r="B4" s="9" t="s">
        <v>10</v>
      </c>
      <c r="C4" s="9" t="s">
        <v>15</v>
      </c>
      <c r="D4" s="9" t="s">
        <v>16</v>
      </c>
      <c r="E4" s="9" t="s">
        <v>17</v>
      </c>
      <c r="F4" s="9" t="s">
        <v>18</v>
      </c>
      <c r="G4" s="9">
        <v>266</v>
      </c>
      <c r="H4" s="9">
        <v>154.93</v>
      </c>
      <c r="I4" s="10">
        <f t="shared" ref="I4:I35" si="0">G4*H4</f>
        <v>41211.38</v>
      </c>
    </row>
    <row r="5" s="1" customFormat="1" ht="25" customHeight="1" spans="1:9">
      <c r="A5" s="9">
        <v>3</v>
      </c>
      <c r="B5" s="9" t="s">
        <v>10</v>
      </c>
      <c r="C5" s="9" t="s">
        <v>19</v>
      </c>
      <c r="D5" s="9" t="s">
        <v>20</v>
      </c>
      <c r="E5" s="9" t="s">
        <v>21</v>
      </c>
      <c r="F5" s="9" t="s">
        <v>22</v>
      </c>
      <c r="G5" s="9">
        <v>338</v>
      </c>
      <c r="H5" s="9">
        <v>154.93</v>
      </c>
      <c r="I5" s="10">
        <f t="shared" si="0"/>
        <v>52366.34</v>
      </c>
    </row>
    <row r="6" s="1" customFormat="1" ht="25" customHeight="1" spans="1:9">
      <c r="A6" s="9">
        <v>4</v>
      </c>
      <c r="B6" s="9" t="s">
        <v>10</v>
      </c>
      <c r="C6" s="9" t="s">
        <v>23</v>
      </c>
      <c r="D6" s="9" t="s">
        <v>24</v>
      </c>
      <c r="E6" s="9" t="s">
        <v>25</v>
      </c>
      <c r="F6" s="9" t="s">
        <v>26</v>
      </c>
      <c r="G6" s="9">
        <v>192</v>
      </c>
      <c r="H6" s="9">
        <v>154.93</v>
      </c>
      <c r="I6" s="10">
        <f t="shared" si="0"/>
        <v>29746.56</v>
      </c>
    </row>
    <row r="7" s="1" customFormat="1" ht="25" customHeight="1" spans="1:9">
      <c r="A7" s="9">
        <v>5</v>
      </c>
      <c r="B7" s="9" t="s">
        <v>10</v>
      </c>
      <c r="C7" s="9" t="s">
        <v>15</v>
      </c>
      <c r="D7" s="9" t="s">
        <v>27</v>
      </c>
      <c r="E7" s="9" t="s">
        <v>28</v>
      </c>
      <c r="F7" s="9" t="s">
        <v>29</v>
      </c>
      <c r="G7" s="9">
        <v>196</v>
      </c>
      <c r="H7" s="9">
        <v>154.93</v>
      </c>
      <c r="I7" s="10">
        <f t="shared" si="0"/>
        <v>30366.28</v>
      </c>
    </row>
    <row r="8" s="1" customFormat="1" ht="25" customHeight="1" spans="1:9">
      <c r="A8" s="9">
        <v>6</v>
      </c>
      <c r="B8" s="9" t="s">
        <v>10</v>
      </c>
      <c r="C8" s="9" t="s">
        <v>11</v>
      </c>
      <c r="D8" s="9" t="s">
        <v>30</v>
      </c>
      <c r="E8" s="9" t="s">
        <v>31</v>
      </c>
      <c r="F8" s="9" t="s">
        <v>32</v>
      </c>
      <c r="G8" s="9">
        <v>125</v>
      </c>
      <c r="H8" s="9">
        <v>154.93</v>
      </c>
      <c r="I8" s="10">
        <f t="shared" si="0"/>
        <v>19366.25</v>
      </c>
    </row>
    <row r="9" s="1" customFormat="1" ht="25" customHeight="1" spans="1:9">
      <c r="A9" s="9">
        <v>7</v>
      </c>
      <c r="B9" s="9" t="s">
        <v>10</v>
      </c>
      <c r="C9" s="9" t="s">
        <v>15</v>
      </c>
      <c r="D9" s="9" t="s">
        <v>33</v>
      </c>
      <c r="E9" s="9" t="s">
        <v>34</v>
      </c>
      <c r="F9" s="9" t="s">
        <v>29</v>
      </c>
      <c r="G9" s="9">
        <v>335</v>
      </c>
      <c r="H9" s="9">
        <v>154.93</v>
      </c>
      <c r="I9" s="10">
        <f t="shared" si="0"/>
        <v>51901.55</v>
      </c>
    </row>
    <row r="10" s="1" customFormat="1" ht="25" customHeight="1" spans="1:9">
      <c r="A10" s="9">
        <v>8</v>
      </c>
      <c r="B10" s="9" t="s">
        <v>35</v>
      </c>
      <c r="C10" s="9" t="s">
        <v>36</v>
      </c>
      <c r="D10" s="9" t="s">
        <v>37</v>
      </c>
      <c r="E10" s="9" t="s">
        <v>38</v>
      </c>
      <c r="F10" s="9" t="s">
        <v>39</v>
      </c>
      <c r="G10" s="9">
        <v>357.7</v>
      </c>
      <c r="H10" s="9">
        <v>154.93</v>
      </c>
      <c r="I10" s="10">
        <f t="shared" si="0"/>
        <v>55418.461</v>
      </c>
    </row>
    <row r="11" s="1" customFormat="1" ht="25" customHeight="1" spans="1:9">
      <c r="A11" s="9">
        <v>9</v>
      </c>
      <c r="B11" s="9" t="s">
        <v>40</v>
      </c>
      <c r="C11" s="9" t="s">
        <v>41</v>
      </c>
      <c r="D11" s="9" t="s">
        <v>42</v>
      </c>
      <c r="E11" s="9" t="s">
        <v>43</v>
      </c>
      <c r="F11" s="9" t="s">
        <v>44</v>
      </c>
      <c r="G11" s="9">
        <v>288</v>
      </c>
      <c r="H11" s="9">
        <v>154.93</v>
      </c>
      <c r="I11" s="10">
        <f t="shared" si="0"/>
        <v>44619.84</v>
      </c>
    </row>
    <row r="12" s="1" customFormat="1" ht="25" customHeight="1" spans="1:9">
      <c r="A12" s="9">
        <v>10</v>
      </c>
      <c r="B12" s="9" t="s">
        <v>40</v>
      </c>
      <c r="C12" s="9" t="s">
        <v>45</v>
      </c>
      <c r="D12" s="9">
        <v>8</v>
      </c>
      <c r="E12" s="9" t="s">
        <v>46</v>
      </c>
      <c r="F12" s="9" t="s">
        <v>29</v>
      </c>
      <c r="G12" s="9">
        <v>420</v>
      </c>
      <c r="H12" s="9">
        <v>154.93</v>
      </c>
      <c r="I12" s="10">
        <f t="shared" si="0"/>
        <v>65070.6</v>
      </c>
    </row>
    <row r="13" s="1" customFormat="1" ht="25" customHeight="1" spans="1:9">
      <c r="A13" s="9">
        <v>11</v>
      </c>
      <c r="B13" s="9" t="s">
        <v>40</v>
      </c>
      <c r="C13" s="9" t="s">
        <v>47</v>
      </c>
      <c r="D13" s="9" t="s">
        <v>48</v>
      </c>
      <c r="E13" s="9" t="s">
        <v>49</v>
      </c>
      <c r="F13" s="9" t="s">
        <v>32</v>
      </c>
      <c r="G13" s="9">
        <v>209.4</v>
      </c>
      <c r="H13" s="9">
        <v>154.93</v>
      </c>
      <c r="I13" s="10">
        <f t="shared" si="0"/>
        <v>32442.342</v>
      </c>
    </row>
    <row r="14" s="1" customFormat="1" ht="25" customHeight="1" spans="1:9">
      <c r="A14" s="9">
        <v>12</v>
      </c>
      <c r="B14" s="9" t="s">
        <v>40</v>
      </c>
      <c r="C14" s="9" t="s">
        <v>50</v>
      </c>
      <c r="D14" s="9" t="s">
        <v>51</v>
      </c>
      <c r="E14" s="9" t="s">
        <v>52</v>
      </c>
      <c r="F14" s="9" t="s">
        <v>53</v>
      </c>
      <c r="G14" s="9">
        <v>245</v>
      </c>
      <c r="H14" s="9">
        <v>154.93</v>
      </c>
      <c r="I14" s="10">
        <f t="shared" si="0"/>
        <v>37957.85</v>
      </c>
    </row>
    <row r="15" s="1" customFormat="1" ht="25" customHeight="1" spans="1:9">
      <c r="A15" s="9">
        <v>13</v>
      </c>
      <c r="B15" s="9" t="s">
        <v>54</v>
      </c>
      <c r="C15" s="9" t="s">
        <v>55</v>
      </c>
      <c r="D15" s="9" t="s">
        <v>56</v>
      </c>
      <c r="E15" s="9" t="s">
        <v>57</v>
      </c>
      <c r="F15" s="9" t="s">
        <v>29</v>
      </c>
      <c r="G15" s="9">
        <v>137.89</v>
      </c>
      <c r="H15" s="9">
        <v>154.93</v>
      </c>
      <c r="I15" s="10">
        <f t="shared" si="0"/>
        <v>21363.2977</v>
      </c>
    </row>
    <row r="16" s="1" customFormat="1" ht="25" customHeight="1" spans="1:9">
      <c r="A16" s="9">
        <v>14</v>
      </c>
      <c r="B16" s="9" t="s">
        <v>58</v>
      </c>
      <c r="C16" s="9" t="s">
        <v>59</v>
      </c>
      <c r="D16" s="9" t="s">
        <v>60</v>
      </c>
      <c r="E16" s="11" t="s">
        <v>61</v>
      </c>
      <c r="F16" s="9" t="s">
        <v>62</v>
      </c>
      <c r="G16" s="9">
        <v>572.03</v>
      </c>
      <c r="H16" s="9">
        <v>154.93</v>
      </c>
      <c r="I16" s="10">
        <f t="shared" si="0"/>
        <v>88624.6079</v>
      </c>
    </row>
    <row r="17" s="2" customFormat="1" ht="25" customHeight="1" spans="1:9">
      <c r="A17" s="12">
        <v>15</v>
      </c>
      <c r="B17" s="12" t="s">
        <v>58</v>
      </c>
      <c r="C17" s="12" t="s">
        <v>63</v>
      </c>
      <c r="D17" s="12" t="s">
        <v>64</v>
      </c>
      <c r="E17" s="12" t="s">
        <v>65</v>
      </c>
      <c r="F17" s="12" t="s">
        <v>18</v>
      </c>
      <c r="G17" s="12">
        <v>983.32</v>
      </c>
      <c r="H17" s="9">
        <v>154.93</v>
      </c>
      <c r="I17" s="13">
        <v>100000</v>
      </c>
    </row>
    <row r="18" s="2" customFormat="1" ht="25" customHeight="1" spans="1:9">
      <c r="A18" s="12">
        <v>16</v>
      </c>
      <c r="B18" s="12" t="s">
        <v>58</v>
      </c>
      <c r="C18" s="12" t="s">
        <v>66</v>
      </c>
      <c r="D18" s="12" t="s">
        <v>67</v>
      </c>
      <c r="E18" s="12" t="s">
        <v>68</v>
      </c>
      <c r="F18" s="12" t="s">
        <v>69</v>
      </c>
      <c r="G18" s="12">
        <v>716.33</v>
      </c>
      <c r="H18" s="9">
        <v>154.93</v>
      </c>
      <c r="I18" s="13">
        <v>100000</v>
      </c>
    </row>
    <row r="19" s="1" customFormat="1" ht="25" customHeight="1" spans="1:9">
      <c r="A19" s="9">
        <v>17</v>
      </c>
      <c r="B19" s="9" t="s">
        <v>58</v>
      </c>
      <c r="C19" s="9" t="s">
        <v>70</v>
      </c>
      <c r="D19" s="9" t="s">
        <v>71</v>
      </c>
      <c r="E19" s="11" t="s">
        <v>72</v>
      </c>
      <c r="F19" s="9" t="s">
        <v>73</v>
      </c>
      <c r="G19" s="9">
        <v>159.7</v>
      </c>
      <c r="H19" s="9">
        <v>154.93</v>
      </c>
      <c r="I19" s="10">
        <f t="shared" si="0"/>
        <v>24742.321</v>
      </c>
    </row>
    <row r="20" s="1" customFormat="1" ht="25" customHeight="1" spans="1:9">
      <c r="A20" s="9">
        <v>18</v>
      </c>
      <c r="B20" s="9" t="s">
        <v>58</v>
      </c>
      <c r="C20" s="9" t="s">
        <v>66</v>
      </c>
      <c r="D20" s="9" t="s">
        <v>74</v>
      </c>
      <c r="E20" s="11" t="s">
        <v>75</v>
      </c>
      <c r="F20" s="9" t="s">
        <v>69</v>
      </c>
      <c r="G20" s="9">
        <v>340</v>
      </c>
      <c r="H20" s="9">
        <v>154.93</v>
      </c>
      <c r="I20" s="10">
        <f t="shared" si="0"/>
        <v>52676.2</v>
      </c>
    </row>
    <row r="21" s="1" customFormat="1" ht="25" customHeight="1" spans="1:9">
      <c r="A21" s="9">
        <v>19</v>
      </c>
      <c r="B21" s="9" t="s">
        <v>58</v>
      </c>
      <c r="C21" s="9" t="s">
        <v>76</v>
      </c>
      <c r="D21" s="9" t="s">
        <v>77</v>
      </c>
      <c r="E21" s="11" t="s">
        <v>78</v>
      </c>
      <c r="F21" s="9" t="s">
        <v>79</v>
      </c>
      <c r="G21" s="9">
        <v>630</v>
      </c>
      <c r="H21" s="9">
        <v>154.93</v>
      </c>
      <c r="I21" s="10">
        <f t="shared" si="0"/>
        <v>97605.9</v>
      </c>
    </row>
    <row r="22" s="1" customFormat="1" ht="25" customHeight="1" spans="1:9">
      <c r="A22" s="9">
        <v>20</v>
      </c>
      <c r="B22" s="9" t="s">
        <v>58</v>
      </c>
      <c r="C22" s="9" t="s">
        <v>70</v>
      </c>
      <c r="D22" s="9" t="s">
        <v>71</v>
      </c>
      <c r="E22" s="11" t="s">
        <v>80</v>
      </c>
      <c r="F22" s="9" t="s">
        <v>81</v>
      </c>
      <c r="G22" s="9">
        <v>121.73</v>
      </c>
      <c r="H22" s="9">
        <v>154.93</v>
      </c>
      <c r="I22" s="10">
        <f t="shared" si="0"/>
        <v>18859.6289</v>
      </c>
    </row>
    <row r="23" s="1" customFormat="1" ht="25" customHeight="1" spans="1:9">
      <c r="A23" s="9">
        <v>21</v>
      </c>
      <c r="B23" s="9" t="s">
        <v>58</v>
      </c>
      <c r="C23" s="9" t="s">
        <v>76</v>
      </c>
      <c r="D23" s="9" t="s">
        <v>77</v>
      </c>
      <c r="E23" s="11" t="s">
        <v>82</v>
      </c>
      <c r="F23" s="9" t="s">
        <v>83</v>
      </c>
      <c r="G23" s="9">
        <v>195.44</v>
      </c>
      <c r="H23" s="9">
        <v>154.93</v>
      </c>
      <c r="I23" s="10">
        <f t="shared" si="0"/>
        <v>30279.5192</v>
      </c>
    </row>
    <row r="24" s="1" customFormat="1" ht="25" customHeight="1" spans="1:9">
      <c r="A24" s="9">
        <v>22</v>
      </c>
      <c r="B24" s="9" t="s">
        <v>58</v>
      </c>
      <c r="C24" s="9" t="s">
        <v>70</v>
      </c>
      <c r="D24" s="9" t="s">
        <v>71</v>
      </c>
      <c r="E24" s="11" t="s">
        <v>84</v>
      </c>
      <c r="F24" s="9" t="s">
        <v>85</v>
      </c>
      <c r="G24" s="9">
        <v>152.3</v>
      </c>
      <c r="H24" s="9">
        <v>154.93</v>
      </c>
      <c r="I24" s="10">
        <f t="shared" si="0"/>
        <v>23595.839</v>
      </c>
    </row>
    <row r="25" s="1" customFormat="1" ht="25" customHeight="1" spans="1:9">
      <c r="A25" s="9">
        <v>23</v>
      </c>
      <c r="B25" s="9" t="s">
        <v>58</v>
      </c>
      <c r="C25" s="9" t="s">
        <v>86</v>
      </c>
      <c r="D25" s="9" t="s">
        <v>87</v>
      </c>
      <c r="E25" s="11" t="s">
        <v>88</v>
      </c>
      <c r="F25" s="9" t="s">
        <v>89</v>
      </c>
      <c r="G25" s="9">
        <v>165</v>
      </c>
      <c r="H25" s="9">
        <v>154.93</v>
      </c>
      <c r="I25" s="10">
        <f t="shared" si="0"/>
        <v>25563.45</v>
      </c>
    </row>
    <row r="26" s="1" customFormat="1" ht="25" customHeight="1" spans="1:9">
      <c r="A26" s="9">
        <v>24</v>
      </c>
      <c r="B26" s="9" t="s">
        <v>58</v>
      </c>
      <c r="C26" s="9" t="s">
        <v>70</v>
      </c>
      <c r="D26" s="9" t="s">
        <v>71</v>
      </c>
      <c r="E26" s="11" t="s">
        <v>90</v>
      </c>
      <c r="F26" s="9" t="s">
        <v>22</v>
      </c>
      <c r="G26" s="9">
        <v>222.9</v>
      </c>
      <c r="H26" s="9">
        <v>154.93</v>
      </c>
      <c r="I26" s="10">
        <f t="shared" si="0"/>
        <v>34533.897</v>
      </c>
    </row>
    <row r="27" s="1" customFormat="1" ht="25" customHeight="1" spans="1:9">
      <c r="A27" s="9">
        <v>25</v>
      </c>
      <c r="B27" s="9" t="s">
        <v>58</v>
      </c>
      <c r="C27" s="9" t="s">
        <v>70</v>
      </c>
      <c r="D27" s="9" t="s">
        <v>71</v>
      </c>
      <c r="E27" s="11" t="s">
        <v>91</v>
      </c>
      <c r="F27" s="9" t="s">
        <v>92</v>
      </c>
      <c r="G27" s="9">
        <v>132</v>
      </c>
      <c r="H27" s="9">
        <v>154.93</v>
      </c>
      <c r="I27" s="10">
        <f t="shared" si="0"/>
        <v>20450.76</v>
      </c>
    </row>
    <row r="28" s="2" customFormat="1" ht="25" customHeight="1" spans="1:9">
      <c r="A28" s="12">
        <v>26</v>
      </c>
      <c r="B28" s="12" t="s">
        <v>58</v>
      </c>
      <c r="C28" s="12" t="s">
        <v>59</v>
      </c>
      <c r="D28" s="12" t="s">
        <v>93</v>
      </c>
      <c r="E28" s="12" t="s">
        <v>94</v>
      </c>
      <c r="F28" s="12" t="s">
        <v>95</v>
      </c>
      <c r="G28" s="12">
        <v>763.94</v>
      </c>
      <c r="H28" s="9">
        <v>154.93</v>
      </c>
      <c r="I28" s="13">
        <v>100000</v>
      </c>
    </row>
    <row r="29" s="1" customFormat="1" ht="25" customHeight="1" spans="1:9">
      <c r="A29" s="9">
        <v>27</v>
      </c>
      <c r="B29" s="9" t="s">
        <v>58</v>
      </c>
      <c r="C29" s="9" t="s">
        <v>66</v>
      </c>
      <c r="D29" s="9" t="s">
        <v>96</v>
      </c>
      <c r="E29" s="11" t="s">
        <v>97</v>
      </c>
      <c r="F29" s="9" t="s">
        <v>98</v>
      </c>
      <c r="G29" s="9">
        <v>174.83</v>
      </c>
      <c r="H29" s="9">
        <v>154.93</v>
      </c>
      <c r="I29" s="10">
        <f t="shared" si="0"/>
        <v>27086.4119</v>
      </c>
    </row>
    <row r="30" s="1" customFormat="1" ht="25" customHeight="1" spans="1:9">
      <c r="A30" s="9">
        <v>28</v>
      </c>
      <c r="B30" s="9" t="s">
        <v>58</v>
      </c>
      <c r="C30" s="9" t="s">
        <v>76</v>
      </c>
      <c r="D30" s="9" t="s">
        <v>77</v>
      </c>
      <c r="E30" s="11" t="s">
        <v>99</v>
      </c>
      <c r="F30" s="9" t="s">
        <v>89</v>
      </c>
      <c r="G30" s="9">
        <v>242</v>
      </c>
      <c r="H30" s="9">
        <v>154.93</v>
      </c>
      <c r="I30" s="10">
        <f t="shared" si="0"/>
        <v>37493.06</v>
      </c>
    </row>
    <row r="31" s="1" customFormat="1" ht="25" customHeight="1" spans="1:9">
      <c r="A31" s="9">
        <v>29</v>
      </c>
      <c r="B31" s="9" t="s">
        <v>58</v>
      </c>
      <c r="C31" s="9" t="s">
        <v>86</v>
      </c>
      <c r="D31" s="9" t="s">
        <v>100</v>
      </c>
      <c r="E31" s="11" t="s">
        <v>101</v>
      </c>
      <c r="F31" s="9" t="s">
        <v>102</v>
      </c>
      <c r="G31" s="9">
        <v>101</v>
      </c>
      <c r="H31" s="9">
        <v>154.93</v>
      </c>
      <c r="I31" s="10">
        <f t="shared" si="0"/>
        <v>15647.93</v>
      </c>
    </row>
    <row r="32" s="1" customFormat="1" ht="25" customHeight="1" spans="1:9">
      <c r="A32" s="9">
        <v>30</v>
      </c>
      <c r="B32" s="9" t="s">
        <v>58</v>
      </c>
      <c r="C32" s="9" t="s">
        <v>103</v>
      </c>
      <c r="D32" s="9" t="s">
        <v>104</v>
      </c>
      <c r="E32" s="11" t="s">
        <v>105</v>
      </c>
      <c r="F32" s="9" t="s">
        <v>106</v>
      </c>
      <c r="G32" s="9">
        <v>200</v>
      </c>
      <c r="H32" s="9">
        <v>154.93</v>
      </c>
      <c r="I32" s="10">
        <f t="shared" si="0"/>
        <v>30986</v>
      </c>
    </row>
    <row r="33" s="1" customFormat="1" ht="25" customHeight="1" spans="1:9">
      <c r="A33" s="9">
        <v>31</v>
      </c>
      <c r="B33" s="9" t="s">
        <v>58</v>
      </c>
      <c r="C33" s="9" t="s">
        <v>86</v>
      </c>
      <c r="D33" s="9" t="s">
        <v>86</v>
      </c>
      <c r="E33" s="11" t="s">
        <v>107</v>
      </c>
      <c r="F33" s="9" t="s">
        <v>108</v>
      </c>
      <c r="G33" s="9">
        <v>270.86</v>
      </c>
      <c r="H33" s="9">
        <v>154.93</v>
      </c>
      <c r="I33" s="10">
        <f t="shared" si="0"/>
        <v>41964.3398</v>
      </c>
    </row>
    <row r="34" s="1" customFormat="1" ht="25" customHeight="1" spans="1:9">
      <c r="A34" s="9">
        <v>32</v>
      </c>
      <c r="B34" s="9" t="s">
        <v>58</v>
      </c>
      <c r="C34" s="9" t="s">
        <v>109</v>
      </c>
      <c r="D34" s="9" t="s">
        <v>110</v>
      </c>
      <c r="E34" s="11" t="s">
        <v>111</v>
      </c>
      <c r="F34" s="9" t="s">
        <v>108</v>
      </c>
      <c r="G34" s="9">
        <v>326.2</v>
      </c>
      <c r="H34" s="9">
        <v>154.93</v>
      </c>
      <c r="I34" s="10">
        <f t="shared" si="0"/>
        <v>50538.166</v>
      </c>
    </row>
    <row r="35" s="1" customFormat="1" ht="25" customHeight="1" spans="1:9">
      <c r="A35" s="9">
        <v>33</v>
      </c>
      <c r="B35" s="9" t="s">
        <v>58</v>
      </c>
      <c r="C35" s="9" t="s">
        <v>86</v>
      </c>
      <c r="D35" s="9" t="s">
        <v>112</v>
      </c>
      <c r="E35" s="11" t="s">
        <v>113</v>
      </c>
      <c r="F35" s="9" t="s">
        <v>114</v>
      </c>
      <c r="G35" s="9">
        <v>329.88</v>
      </c>
      <c r="H35" s="9">
        <v>154.93</v>
      </c>
      <c r="I35" s="10">
        <f t="shared" si="0"/>
        <v>51108.3084</v>
      </c>
    </row>
    <row r="36" s="1" customFormat="1" ht="25" customHeight="1" spans="1:9">
      <c r="A36" s="9">
        <v>34</v>
      </c>
      <c r="B36" s="9" t="s">
        <v>58</v>
      </c>
      <c r="C36" s="9" t="s">
        <v>59</v>
      </c>
      <c r="D36" s="9" t="s">
        <v>115</v>
      </c>
      <c r="E36" s="11" t="s">
        <v>116</v>
      </c>
      <c r="F36" s="9" t="s">
        <v>117</v>
      </c>
      <c r="G36" s="9">
        <v>480</v>
      </c>
      <c r="H36" s="9">
        <v>154.93</v>
      </c>
      <c r="I36" s="10">
        <f t="shared" ref="I36:I55" si="1">G36*H36</f>
        <v>74366.4</v>
      </c>
    </row>
    <row r="37" s="1" customFormat="1" ht="25" customHeight="1" spans="1:9">
      <c r="A37" s="9">
        <v>35</v>
      </c>
      <c r="B37" s="9" t="s">
        <v>58</v>
      </c>
      <c r="C37" s="9" t="s">
        <v>59</v>
      </c>
      <c r="D37" s="9" t="s">
        <v>118</v>
      </c>
      <c r="E37" s="11" t="s">
        <v>119</v>
      </c>
      <c r="F37" s="9" t="s">
        <v>95</v>
      </c>
      <c r="G37" s="9">
        <v>277</v>
      </c>
      <c r="H37" s="9">
        <v>154.93</v>
      </c>
      <c r="I37" s="10">
        <f t="shared" si="1"/>
        <v>42915.61</v>
      </c>
    </row>
    <row r="38" s="1" customFormat="1" ht="25" customHeight="1" spans="1:9">
      <c r="A38" s="9">
        <v>36</v>
      </c>
      <c r="B38" s="9" t="s">
        <v>58</v>
      </c>
      <c r="C38" s="9" t="s">
        <v>120</v>
      </c>
      <c r="D38" s="9" t="s">
        <v>121</v>
      </c>
      <c r="E38" s="11" t="s">
        <v>122</v>
      </c>
      <c r="F38" s="9" t="s">
        <v>32</v>
      </c>
      <c r="G38" s="9">
        <v>443.88</v>
      </c>
      <c r="H38" s="9">
        <v>154.93</v>
      </c>
      <c r="I38" s="10">
        <f t="shared" si="1"/>
        <v>68770.3284</v>
      </c>
    </row>
    <row r="39" s="1" customFormat="1" ht="25" customHeight="1" spans="1:9">
      <c r="A39" s="9">
        <v>37</v>
      </c>
      <c r="B39" s="9" t="s">
        <v>58</v>
      </c>
      <c r="C39" s="9" t="s">
        <v>86</v>
      </c>
      <c r="D39" s="9" t="s">
        <v>86</v>
      </c>
      <c r="E39" s="11" t="s">
        <v>123</v>
      </c>
      <c r="F39" s="9" t="s">
        <v>89</v>
      </c>
      <c r="G39" s="9">
        <v>194.97</v>
      </c>
      <c r="H39" s="9">
        <v>154.93</v>
      </c>
      <c r="I39" s="10">
        <f t="shared" si="1"/>
        <v>30206.7021</v>
      </c>
    </row>
    <row r="40" s="1" customFormat="1" ht="25" customHeight="1" spans="1:9">
      <c r="A40" s="9">
        <v>38</v>
      </c>
      <c r="B40" s="9" t="s">
        <v>58</v>
      </c>
      <c r="C40" s="9" t="s">
        <v>124</v>
      </c>
      <c r="D40" s="9" t="s">
        <v>125</v>
      </c>
      <c r="E40" s="11" t="s">
        <v>123</v>
      </c>
      <c r="F40" s="9" t="s">
        <v>126</v>
      </c>
      <c r="G40" s="9">
        <v>144.05</v>
      </c>
      <c r="H40" s="9">
        <v>154.93</v>
      </c>
      <c r="I40" s="10">
        <f t="shared" si="1"/>
        <v>22317.6665</v>
      </c>
    </row>
    <row r="41" s="1" customFormat="1" ht="25" customHeight="1" spans="1:9">
      <c r="A41" s="9">
        <v>39</v>
      </c>
      <c r="B41" s="9" t="s">
        <v>58</v>
      </c>
      <c r="C41" s="9" t="s">
        <v>127</v>
      </c>
      <c r="D41" s="9" t="s">
        <v>127</v>
      </c>
      <c r="E41" s="11" t="s">
        <v>128</v>
      </c>
      <c r="F41" s="9" t="s">
        <v>129</v>
      </c>
      <c r="G41" s="9">
        <v>200.4</v>
      </c>
      <c r="H41" s="9">
        <v>154.93</v>
      </c>
      <c r="I41" s="10">
        <f t="shared" si="1"/>
        <v>31047.972</v>
      </c>
    </row>
    <row r="42" s="1" customFormat="1" ht="25" customHeight="1" spans="1:9">
      <c r="A42" s="9">
        <v>40</v>
      </c>
      <c r="B42" s="9" t="s">
        <v>58</v>
      </c>
      <c r="C42" s="9" t="s">
        <v>70</v>
      </c>
      <c r="D42" s="9" t="s">
        <v>71</v>
      </c>
      <c r="E42" s="11" t="s">
        <v>130</v>
      </c>
      <c r="F42" s="9" t="s">
        <v>32</v>
      </c>
      <c r="G42" s="9">
        <v>207.1</v>
      </c>
      <c r="H42" s="9">
        <v>154.93</v>
      </c>
      <c r="I42" s="10">
        <f t="shared" si="1"/>
        <v>32086.003</v>
      </c>
    </row>
    <row r="43" s="1" customFormat="1" ht="25" customHeight="1" spans="1:9">
      <c r="A43" s="9">
        <v>41</v>
      </c>
      <c r="B43" s="9" t="s">
        <v>58</v>
      </c>
      <c r="C43" s="9" t="s">
        <v>63</v>
      </c>
      <c r="D43" s="9" t="s">
        <v>64</v>
      </c>
      <c r="E43" s="11" t="s">
        <v>131</v>
      </c>
      <c r="F43" s="9" t="s">
        <v>29</v>
      </c>
      <c r="G43" s="9">
        <v>353</v>
      </c>
      <c r="H43" s="9">
        <v>154.93</v>
      </c>
      <c r="I43" s="10">
        <f t="shared" si="1"/>
        <v>54690.29</v>
      </c>
    </row>
    <row r="44" s="1" customFormat="1" ht="25" customHeight="1" spans="1:9">
      <c r="A44" s="9">
        <v>42</v>
      </c>
      <c r="B44" s="9" t="s">
        <v>132</v>
      </c>
      <c r="C44" s="9" t="s">
        <v>133</v>
      </c>
      <c r="D44" s="9" t="s">
        <v>134</v>
      </c>
      <c r="E44" s="9" t="s">
        <v>135</v>
      </c>
      <c r="F44" s="9" t="s">
        <v>62</v>
      </c>
      <c r="G44" s="9">
        <v>160.61</v>
      </c>
      <c r="H44" s="9">
        <v>154.93</v>
      </c>
      <c r="I44" s="10">
        <f t="shared" si="1"/>
        <v>24883.3073</v>
      </c>
    </row>
    <row r="45" s="2" customFormat="1" ht="25" customHeight="1" spans="1:9">
      <c r="A45" s="12">
        <v>43</v>
      </c>
      <c r="B45" s="12" t="s">
        <v>132</v>
      </c>
      <c r="C45" s="12" t="s">
        <v>136</v>
      </c>
      <c r="D45" s="12" t="s">
        <v>137</v>
      </c>
      <c r="E45" s="12" t="s">
        <v>138</v>
      </c>
      <c r="F45" s="12" t="s">
        <v>139</v>
      </c>
      <c r="G45" s="12">
        <v>752.94</v>
      </c>
      <c r="H45" s="9">
        <v>154.93</v>
      </c>
      <c r="I45" s="13">
        <v>100000</v>
      </c>
    </row>
    <row r="46" s="1" customFormat="1" ht="25" customHeight="1" spans="1:9">
      <c r="A46" s="9">
        <v>44</v>
      </c>
      <c r="B46" s="9" t="s">
        <v>132</v>
      </c>
      <c r="C46" s="9" t="s">
        <v>140</v>
      </c>
      <c r="D46" s="9" t="s">
        <v>141</v>
      </c>
      <c r="E46" s="9" t="s">
        <v>142</v>
      </c>
      <c r="F46" s="9" t="s">
        <v>18</v>
      </c>
      <c r="G46" s="9">
        <v>105.1</v>
      </c>
      <c r="H46" s="9">
        <v>154.93</v>
      </c>
      <c r="I46" s="10">
        <f t="shared" si="1"/>
        <v>16283.143</v>
      </c>
    </row>
    <row r="47" s="1" customFormat="1" ht="25" customHeight="1" spans="1:9">
      <c r="A47" s="9">
        <v>45</v>
      </c>
      <c r="B47" s="9" t="s">
        <v>132</v>
      </c>
      <c r="C47" s="9" t="s">
        <v>140</v>
      </c>
      <c r="D47" s="9" t="s">
        <v>143</v>
      </c>
      <c r="E47" s="9" t="s">
        <v>144</v>
      </c>
      <c r="F47" s="9" t="s">
        <v>145</v>
      </c>
      <c r="G47" s="9">
        <v>182.37</v>
      </c>
      <c r="H47" s="9">
        <v>154.93</v>
      </c>
      <c r="I47" s="10">
        <f t="shared" si="1"/>
        <v>28254.5841</v>
      </c>
    </row>
    <row r="48" s="2" customFormat="1" ht="25" customHeight="1" spans="1:9">
      <c r="A48" s="12">
        <v>46</v>
      </c>
      <c r="B48" s="12" t="s">
        <v>132</v>
      </c>
      <c r="C48" s="12" t="s">
        <v>140</v>
      </c>
      <c r="D48" s="12" t="s">
        <v>146</v>
      </c>
      <c r="E48" s="12" t="s">
        <v>147</v>
      </c>
      <c r="F48" s="12" t="s">
        <v>148</v>
      </c>
      <c r="G48" s="12">
        <v>1124.83</v>
      </c>
      <c r="H48" s="9">
        <v>154.93</v>
      </c>
      <c r="I48" s="13">
        <v>100000</v>
      </c>
    </row>
    <row r="49" s="1" customFormat="1" ht="25" customHeight="1" spans="1:9">
      <c r="A49" s="9">
        <v>47</v>
      </c>
      <c r="B49" s="9" t="s">
        <v>132</v>
      </c>
      <c r="C49" s="9" t="s">
        <v>133</v>
      </c>
      <c r="D49" s="9" t="s">
        <v>149</v>
      </c>
      <c r="E49" s="9" t="s">
        <v>150</v>
      </c>
      <c r="F49" s="9" t="s">
        <v>32</v>
      </c>
      <c r="G49" s="9">
        <v>200.81</v>
      </c>
      <c r="H49" s="9">
        <v>154.93</v>
      </c>
      <c r="I49" s="10">
        <f t="shared" si="1"/>
        <v>31111.4933</v>
      </c>
    </row>
    <row r="50" s="1" customFormat="1" ht="25" customHeight="1" spans="1:9">
      <c r="A50" s="9">
        <v>48</v>
      </c>
      <c r="B50" s="9" t="s">
        <v>132</v>
      </c>
      <c r="C50" s="9" t="s">
        <v>140</v>
      </c>
      <c r="D50" s="9" t="s">
        <v>151</v>
      </c>
      <c r="E50" s="9" t="s">
        <v>152</v>
      </c>
      <c r="F50" s="9" t="s">
        <v>153</v>
      </c>
      <c r="G50" s="9">
        <v>187.6</v>
      </c>
      <c r="H50" s="9">
        <v>154.93</v>
      </c>
      <c r="I50" s="10">
        <f t="shared" si="1"/>
        <v>29064.868</v>
      </c>
    </row>
    <row r="51" s="1" customFormat="1" ht="25" customHeight="1" spans="1:9">
      <c r="A51" s="9">
        <v>49</v>
      </c>
      <c r="B51" s="9" t="s">
        <v>132</v>
      </c>
      <c r="C51" s="9" t="s">
        <v>154</v>
      </c>
      <c r="D51" s="9" t="s">
        <v>155</v>
      </c>
      <c r="E51" s="9" t="s">
        <v>156</v>
      </c>
      <c r="F51" s="9" t="s">
        <v>157</v>
      </c>
      <c r="G51" s="9">
        <v>200.61</v>
      </c>
      <c r="H51" s="9">
        <v>154.93</v>
      </c>
      <c r="I51" s="10">
        <f t="shared" si="1"/>
        <v>31080.5073</v>
      </c>
    </row>
    <row r="52" s="1" customFormat="1" ht="25" customHeight="1" spans="1:9">
      <c r="A52" s="9">
        <v>50</v>
      </c>
      <c r="B52" s="9" t="s">
        <v>132</v>
      </c>
      <c r="C52" s="9" t="s">
        <v>133</v>
      </c>
      <c r="D52" s="9" t="s">
        <v>158</v>
      </c>
      <c r="E52" s="9" t="s">
        <v>159</v>
      </c>
      <c r="F52" s="9" t="s">
        <v>160</v>
      </c>
      <c r="G52" s="9">
        <v>130</v>
      </c>
      <c r="H52" s="9">
        <v>154.93</v>
      </c>
      <c r="I52" s="10">
        <f t="shared" si="1"/>
        <v>20140.9</v>
      </c>
    </row>
    <row r="53" s="1" customFormat="1" ht="25" customHeight="1" spans="1:9">
      <c r="A53" s="9">
        <v>51</v>
      </c>
      <c r="B53" s="9" t="s">
        <v>132</v>
      </c>
      <c r="C53" s="9" t="s">
        <v>161</v>
      </c>
      <c r="D53" s="9" t="s">
        <v>162</v>
      </c>
      <c r="E53" s="9" t="s">
        <v>163</v>
      </c>
      <c r="F53" s="9" t="s">
        <v>39</v>
      </c>
      <c r="G53" s="9">
        <v>121.94</v>
      </c>
      <c r="H53" s="9">
        <v>154.93</v>
      </c>
      <c r="I53" s="10">
        <f t="shared" si="1"/>
        <v>18892.1642</v>
      </c>
    </row>
    <row r="54" s="1" customFormat="1" ht="25" customHeight="1" spans="1:9">
      <c r="A54" s="9">
        <v>52</v>
      </c>
      <c r="B54" s="9" t="s">
        <v>132</v>
      </c>
      <c r="C54" s="9" t="s">
        <v>140</v>
      </c>
      <c r="D54" s="9" t="s">
        <v>164</v>
      </c>
      <c r="E54" s="9" t="s">
        <v>165</v>
      </c>
      <c r="F54" s="9" t="s">
        <v>81</v>
      </c>
      <c r="G54" s="9">
        <v>302.83</v>
      </c>
      <c r="H54" s="9">
        <v>154.93</v>
      </c>
      <c r="I54" s="10">
        <f t="shared" si="1"/>
        <v>46917.4519</v>
      </c>
    </row>
    <row r="55" s="3" customFormat="1" ht="33" customHeight="1" spans="1:9">
      <c r="A55" s="14" t="s">
        <v>166</v>
      </c>
      <c r="B55" s="14"/>
      <c r="C55" s="14"/>
      <c r="D55" s="14"/>
      <c r="E55" s="15"/>
      <c r="F55" s="15"/>
      <c r="G55" s="15">
        <f>SUM(G3:G54)</f>
        <v>15959.49</v>
      </c>
      <c r="H55" s="15"/>
      <c r="I55" s="16">
        <f>SUM(I3:I54)</f>
        <v>2299996.8809</v>
      </c>
    </row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</sheetData>
  <autoFilter xmlns:etc="http://www.wps.cn/officeDocument/2017/etCustomData" ref="A2:I55" etc:filterBottomFollowUsedRange="0">
    <extLst/>
  </autoFilter>
  <mergeCells count="2">
    <mergeCell ref="A1:I1"/>
    <mergeCell ref="A55:D55"/>
  </mergeCells>
  <pageMargins left="0.236111111111111" right="0.275" top="1" bottom="0.550694444444444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ASDR</dc:creator>
  <cp:lastModifiedBy>许夢壹</cp:lastModifiedBy>
  <dcterms:created xsi:type="dcterms:W3CDTF">2026-05-19T09:15:00Z</dcterms:created>
  <dcterms:modified xsi:type="dcterms:W3CDTF">2026-06-11T01:38:24Z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9A56B2CC59104C6C8C2473916985F229_13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