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<sst xmlns="http://schemas.openxmlformats.org/spreadsheetml/2006/main" count="518" uniqueCount="226">
  <si>
    <t>双牌县2025年冬种油菜验收明细表</t>
  </si>
  <si>
    <t>序号</t>
  </si>
  <si>
    <t>乡镇</t>
  </si>
  <si>
    <t>村</t>
  </si>
  <si>
    <t>姓名</t>
  </si>
  <si>
    <t>身份证号</t>
  </si>
  <si>
    <t>申报油菜面积（亩）</t>
  </si>
  <si>
    <t>验收总面积（亩）</t>
  </si>
  <si>
    <t>验收面积（亩）</t>
  </si>
  <si>
    <t>总金额（元）</t>
  </si>
  <si>
    <t>备注</t>
  </si>
  <si>
    <t>一类苗</t>
  </si>
  <si>
    <t>标准</t>
  </si>
  <si>
    <t>金额</t>
  </si>
  <si>
    <t>二类苗</t>
  </si>
  <si>
    <t>三类苗</t>
  </si>
  <si>
    <t>麻江镇</t>
  </si>
  <si>
    <t>廖家、麻江村</t>
  </si>
  <si>
    <t>全照龙</t>
  </si>
  <si>
    <t>43292919********11</t>
  </si>
  <si>
    <t>黄江源村</t>
  </si>
  <si>
    <t>刘汉东</t>
  </si>
  <si>
    <t>43292919********12</t>
  </si>
  <si>
    <t>茶林镇</t>
  </si>
  <si>
    <t>新院子村</t>
  </si>
  <si>
    <t>龚松石</t>
  </si>
  <si>
    <t>新和村</t>
  </si>
  <si>
    <t>龚彪</t>
  </si>
  <si>
    <t>43112319********17</t>
  </si>
  <si>
    <t>探花村</t>
  </si>
  <si>
    <t>龚军</t>
  </si>
  <si>
    <t>43112319********18</t>
  </si>
  <si>
    <t>龚宏武</t>
  </si>
  <si>
    <t>43292919********17</t>
  </si>
  <si>
    <t>中兴村</t>
  </si>
  <si>
    <t>邓艳春</t>
  </si>
  <si>
    <t>桴江河村</t>
  </si>
  <si>
    <t>金星村</t>
  </si>
  <si>
    <t>邓旺明</t>
  </si>
  <si>
    <t>43292919********27</t>
  </si>
  <si>
    <t>大河江村</t>
  </si>
  <si>
    <t>邓卫国</t>
  </si>
  <si>
    <t>43292919********34</t>
  </si>
  <si>
    <t>打鼓坪乡</t>
  </si>
  <si>
    <t>双丰村</t>
  </si>
  <si>
    <t>李昌二</t>
  </si>
  <si>
    <t>打鼓坪村</t>
  </si>
  <si>
    <t>何思军</t>
  </si>
  <si>
    <t>43292919********18</t>
  </si>
  <si>
    <t>上梧江乡</t>
  </si>
  <si>
    <t>盘家村</t>
  </si>
  <si>
    <t>盘西河</t>
  </si>
  <si>
    <t>43112319********13</t>
  </si>
  <si>
    <t>马家村</t>
  </si>
  <si>
    <t>何邦斌</t>
  </si>
  <si>
    <t>43292919********3X</t>
  </si>
  <si>
    <t>取消</t>
  </si>
  <si>
    <t>江村镇</t>
  </si>
  <si>
    <t>文塔村</t>
  </si>
  <si>
    <t>何书彪</t>
  </si>
  <si>
    <t>43292919********50</t>
  </si>
  <si>
    <t>花坪村</t>
  </si>
  <si>
    <t>莫小利</t>
  </si>
  <si>
    <t>莲塘、花坪</t>
  </si>
  <si>
    <t>周厚清</t>
  </si>
  <si>
    <t>43292919********15</t>
  </si>
  <si>
    <t>源头漯、文家、磨塘</t>
  </si>
  <si>
    <t>盘美丽</t>
  </si>
  <si>
    <t>43292919********66</t>
  </si>
  <si>
    <t>源头漯2、3、4组</t>
  </si>
  <si>
    <t>周守腾</t>
  </si>
  <si>
    <t>43292919********19</t>
  </si>
  <si>
    <t>江村干漯，双牌县美荣蔬菜种植农民专业合作社</t>
  </si>
  <si>
    <t>双井村</t>
  </si>
  <si>
    <t>蒋愉明</t>
  </si>
  <si>
    <t>43292919********36</t>
  </si>
  <si>
    <t>启农合作社</t>
  </si>
  <si>
    <t>江村村</t>
  </si>
  <si>
    <t>李田清</t>
  </si>
  <si>
    <t>43292319********18</t>
  </si>
  <si>
    <t>塘底乡</t>
  </si>
  <si>
    <t>塘底村</t>
  </si>
  <si>
    <t>袁瑞林</t>
  </si>
  <si>
    <t>43292919********32</t>
  </si>
  <si>
    <t>何家洞镇</t>
  </si>
  <si>
    <t>付家湾村</t>
  </si>
  <si>
    <t>杨志贤</t>
  </si>
  <si>
    <t>43292919********10</t>
  </si>
  <si>
    <t>槐树脚村</t>
  </si>
  <si>
    <t>邹功斤</t>
  </si>
  <si>
    <t>何家洞村</t>
  </si>
  <si>
    <t>彭勇</t>
  </si>
  <si>
    <t>43292919********33</t>
  </si>
  <si>
    <t>何献斌</t>
  </si>
  <si>
    <t>粗石江村</t>
  </si>
  <si>
    <t>苏业荣</t>
  </si>
  <si>
    <t>理家坪乡</t>
  </si>
  <si>
    <t>坦田村</t>
  </si>
  <si>
    <t>彭兰婷</t>
  </si>
  <si>
    <t>43042619********69</t>
  </si>
  <si>
    <t>零田洞村</t>
  </si>
  <si>
    <t>何进龙</t>
  </si>
  <si>
    <t>理家坪村</t>
  </si>
  <si>
    <t>理家坪村村民委员会（王钟铃）</t>
  </si>
  <si>
    <t>43112319********11</t>
  </si>
  <si>
    <t>塘于洞村</t>
  </si>
  <si>
    <t>罗其元</t>
  </si>
  <si>
    <t>秦全开</t>
  </si>
  <si>
    <t>43112319********3X</t>
  </si>
  <si>
    <t>吴光军</t>
  </si>
  <si>
    <t>43292919********13</t>
  </si>
  <si>
    <t>群力村</t>
  </si>
  <si>
    <t>袁正文</t>
  </si>
  <si>
    <t>秦雨生</t>
  </si>
  <si>
    <t>秦峰</t>
  </si>
  <si>
    <t>43292919********1X</t>
  </si>
  <si>
    <t>大江口村</t>
  </si>
  <si>
    <t>秦发付</t>
  </si>
  <si>
    <t>马蹄村</t>
  </si>
  <si>
    <t>赵才军</t>
  </si>
  <si>
    <t>43292919********59</t>
  </si>
  <si>
    <t>车龙村</t>
  </si>
  <si>
    <t>何张生</t>
  </si>
  <si>
    <t>赵新茂</t>
  </si>
  <si>
    <t>43112419********51</t>
  </si>
  <si>
    <t>五里牌镇</t>
  </si>
  <si>
    <t>青山里村</t>
  </si>
  <si>
    <t>胡倩</t>
  </si>
  <si>
    <t>43112320********63</t>
  </si>
  <si>
    <t>胡尚争</t>
  </si>
  <si>
    <t>含胡宗满30亩</t>
  </si>
  <si>
    <t>胡尚迪</t>
  </si>
  <si>
    <t>胡彩玉</t>
  </si>
  <si>
    <t>43292919********43</t>
  </si>
  <si>
    <t>刘国忠</t>
  </si>
  <si>
    <t>刘国颂</t>
  </si>
  <si>
    <t>唐政国</t>
  </si>
  <si>
    <t>胡锦亮合伙人</t>
  </si>
  <si>
    <t>红福田村</t>
  </si>
  <si>
    <t>唐澳波</t>
  </si>
  <si>
    <t>43112319********35</t>
  </si>
  <si>
    <t>全家洲村</t>
  </si>
  <si>
    <t>蒋孝</t>
  </si>
  <si>
    <t>蒋锦荣</t>
  </si>
  <si>
    <t>43292919********23</t>
  </si>
  <si>
    <t>五里牌村</t>
  </si>
  <si>
    <t>43110220********22</t>
  </si>
  <si>
    <t>周建军</t>
  </si>
  <si>
    <t>43292919********54</t>
  </si>
  <si>
    <t>唐积丽</t>
  </si>
  <si>
    <t>43112319********47</t>
  </si>
  <si>
    <t>柏梧塘村</t>
  </si>
  <si>
    <t>黄奀</t>
  </si>
  <si>
    <t>43112319********3x</t>
  </si>
  <si>
    <t>潇水湾村</t>
  </si>
  <si>
    <t>唐澳勇</t>
  </si>
  <si>
    <t>43112319********10</t>
  </si>
  <si>
    <t>唐善德</t>
  </si>
  <si>
    <t>泷泊镇</t>
  </si>
  <si>
    <t>霞灯村</t>
  </si>
  <si>
    <t>黄志勇</t>
  </si>
  <si>
    <t>沙背甸</t>
  </si>
  <si>
    <t>唐兵</t>
  </si>
  <si>
    <t>43112319********32</t>
  </si>
  <si>
    <t>黄坚</t>
  </si>
  <si>
    <t>黄六军</t>
  </si>
  <si>
    <t>黄明合</t>
  </si>
  <si>
    <t>黄国生</t>
  </si>
  <si>
    <t>枫木山村</t>
  </si>
  <si>
    <t>冯志立</t>
  </si>
  <si>
    <t>平福头村</t>
  </si>
  <si>
    <t>邓小春</t>
  </si>
  <si>
    <t>43292919********25</t>
  </si>
  <si>
    <t>陈兆辉</t>
  </si>
  <si>
    <t>陈元通</t>
  </si>
  <si>
    <t>陈培青</t>
  </si>
  <si>
    <t>43292919********52</t>
  </si>
  <si>
    <t>鲁华明</t>
  </si>
  <si>
    <t>唐顺斌</t>
  </si>
  <si>
    <t>冲头村</t>
  </si>
  <si>
    <t>李艳</t>
  </si>
  <si>
    <t>刘斌</t>
  </si>
  <si>
    <t>马越锋</t>
  </si>
  <si>
    <t xml:space="preserve">43292919********16
</t>
  </si>
  <si>
    <t>樟古寺村</t>
  </si>
  <si>
    <t>袁雪凤</t>
  </si>
  <si>
    <t>43292919********28</t>
  </si>
  <si>
    <t>李嗣磷</t>
  </si>
  <si>
    <t>43292919********16</t>
  </si>
  <si>
    <t>佑里村</t>
  </si>
  <si>
    <t>蒋新春</t>
  </si>
  <si>
    <t>文治柏</t>
  </si>
  <si>
    <t>观文口村</t>
  </si>
  <si>
    <t>张利平</t>
  </si>
  <si>
    <t>43292919********30</t>
  </si>
  <si>
    <t>于君强</t>
  </si>
  <si>
    <t>九甲村</t>
  </si>
  <si>
    <t>熊世文</t>
  </si>
  <si>
    <t>奉国玉</t>
  </si>
  <si>
    <t>良村</t>
  </si>
  <si>
    <t>尚仁里</t>
  </si>
  <si>
    <t>胡孝盘</t>
  </si>
  <si>
    <t>刘建林</t>
  </si>
  <si>
    <t>义村</t>
  </si>
  <si>
    <t>乌鸦山村</t>
  </si>
  <si>
    <t>屈大胜</t>
  </si>
  <si>
    <t>江西村</t>
  </si>
  <si>
    <t>蒋忠明</t>
  </si>
  <si>
    <t>蒋中勇</t>
  </si>
  <si>
    <t>43292919********14</t>
  </si>
  <si>
    <t>李小兵</t>
  </si>
  <si>
    <t>43290219********10</t>
  </si>
  <si>
    <t>陈湖明</t>
  </si>
  <si>
    <t>人民洞村</t>
  </si>
  <si>
    <t>张松军</t>
  </si>
  <si>
    <t>蒋争伍</t>
  </si>
  <si>
    <t>胡鹏归</t>
  </si>
  <si>
    <t>溧江源村</t>
  </si>
  <si>
    <t>李明善</t>
  </si>
  <si>
    <t>大路口村</t>
  </si>
  <si>
    <t>卿家巷村</t>
  </si>
  <si>
    <t>李芝华</t>
  </si>
  <si>
    <t>永江村</t>
  </si>
  <si>
    <t>王爱红</t>
  </si>
  <si>
    <t>43292919********31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</si>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</sst>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8"/>
  <sheetViews>
    <sheetView tabSelected="1" workbookViewId="0">
      <pane ySplit="3" topLeftCell="A107" activePane="bottomLeft" state="frozen"/>
      <selection/>
      <selection pane="bottomLeft" activeCell="A1" sqref="A1:R1"/>
    </sheetView>
  </sheetViews>
  <sheetFormatPr defaultColWidth="9" defaultRowHeight="13.5"/>
  <cols>
    <col min="1" max="1" width="6.75" style="4" customWidth="1"/>
    <col min="2" max="2" width="10.25" style="4" customWidth="1"/>
    <col min="3" max="3" width="13" style="4" customWidth="1"/>
    <col min="4" max="4" width="11.375" style="4" customWidth="1"/>
    <col min="5" max="5" width="24.75" style="4" customWidth="1"/>
    <col min="6" max="7" width="11.875" style="4" customWidth="1"/>
    <col min="8" max="16" width="10.625" style="5" customWidth="1"/>
    <col min="17" max="17" width="11.125" style="5" customWidth="1"/>
    <col min="18" max="18" width="21.125" style="5" customWidth="1"/>
    <col min="19" max="19" width="13.8916666666667" style="4" customWidth="1"/>
    <col min="20" max="16384" width="9" style="4"/>
  </cols>
  <sheetData>
    <row r="1" ht="62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="1" customFormat="1" ht="33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1"/>
      <c r="J2" s="11"/>
      <c r="K2" s="11"/>
      <c r="L2" s="11"/>
      <c r="M2" s="11"/>
      <c r="N2" s="11"/>
      <c r="O2" s="11"/>
      <c r="P2" s="11"/>
      <c r="Q2" s="10" t="s">
        <v>9</v>
      </c>
      <c r="R2" s="12" t="s">
        <v>10</v>
      </c>
    </row>
    <row r="3" customFormat="1" ht="25" customHeight="1" spans="1:19">
      <c r="A3" s="13"/>
      <c r="B3" s="13"/>
      <c r="C3" s="13"/>
      <c r="D3" s="13"/>
      <c r="E3" s="13"/>
      <c r="F3" s="14"/>
      <c r="G3" s="10"/>
      <c r="H3" s="15" t="s">
        <v>11</v>
      </c>
      <c r="I3" s="15" t="s">
        <v>12</v>
      </c>
      <c r="J3" s="15" t="s">
        <v>13</v>
      </c>
      <c r="K3" s="16" t="s">
        <v>14</v>
      </c>
      <c r="L3" s="16" t="s">
        <v>12</v>
      </c>
      <c r="M3" s="16" t="s">
        <v>13</v>
      </c>
      <c r="N3" s="16" t="s">
        <v>15</v>
      </c>
      <c r="O3" s="16" t="s">
        <v>12</v>
      </c>
      <c r="P3" s="17" t="s">
        <v>13</v>
      </c>
      <c r="Q3" s="10"/>
      <c r="R3" s="18"/>
    </row>
    <row r="4" ht="25" customHeight="1" spans="1:19">
      <c r="A4" s="19">
        <v>1</v>
      </c>
      <c r="B4" s="19" t="s">
        <v>16</v>
      </c>
      <c r="C4" s="19" t="s">
        <v>17</v>
      </c>
      <c r="D4" s="19" t="s">
        <v>18</v>
      </c>
      <c r="E4" s="19" t="s">
        <v>19</v>
      </c>
      <c r="F4" s="19">
        <v>280</v>
      </c>
      <c r="G4" s="19">
        <f t="shared" ref="G4:G35" si="0">H4+K4+N4</f>
        <v>221.3</v>
      </c>
      <c r="H4" s="20">
        <v>155</v>
      </c>
      <c r="I4" s="20">
        <v>95</v>
      </c>
      <c r="J4" s="20">
        <f>I4*H4</f>
        <v>14725</v>
      </c>
      <c r="K4" s="20">
        <v>44</v>
      </c>
      <c r="L4" s="20">
        <v>66</v>
      </c>
      <c r="M4" s="20">
        <f>L4*K4</f>
        <v>2904</v>
      </c>
      <c r="N4" s="20">
        <v>22.3</v>
      </c>
      <c r="O4" s="20">
        <v>45</v>
      </c>
      <c r="P4" s="20">
        <f>O4*N4</f>
        <v>1003.5</v>
      </c>
      <c r="Q4" s="20">
        <f>J4+M4+P4</f>
        <v>18632.5</v>
      </c>
      <c r="R4" s="20"/>
    </row>
    <row r="5" ht="25" customHeight="1" spans="1:19">
      <c r="A5" s="19">
        <v>2</v>
      </c>
      <c r="B5" s="19" t="s">
        <v>16</v>
      </c>
      <c r="C5" s="19" t="s">
        <v>20</v>
      </c>
      <c r="D5" s="19" t="s">
        <v>21</v>
      </c>
      <c r="E5" s="19" t="s">
        <v>22</v>
      </c>
      <c r="F5" s="19">
        <v>160</v>
      </c>
      <c r="G5" s="19">
        <f t="shared" si="0"/>
        <v>68</v>
      </c>
      <c r="H5" s="20">
        <v>47</v>
      </c>
      <c r="I5" s="20">
        <v>95</v>
      </c>
      <c r="J5" s="20">
        <f t="shared" ref="J5:J36" si="1">I5*H5</f>
        <v>4465</v>
      </c>
      <c r="K5" s="20">
        <v>21</v>
      </c>
      <c r="L5" s="20">
        <v>66</v>
      </c>
      <c r="M5" s="20">
        <f t="shared" ref="M5:M36" si="2">L5*K5</f>
        <v>1386</v>
      </c>
      <c r="N5" s="20">
        <v>0</v>
      </c>
      <c r="O5" s="20">
        <v>45</v>
      </c>
      <c r="P5" s="20">
        <f t="shared" ref="P5:P36" si="3">O5*N5</f>
        <v>0</v>
      </c>
      <c r="Q5" s="20">
        <f t="shared" ref="Q5:Q36" si="4">J5+M5+P5</f>
        <v>5851</v>
      </c>
      <c r="R5" s="20"/>
    </row>
    <row r="6" ht="25" customHeight="1" spans="1:19">
      <c r="A6" s="19">
        <v>3</v>
      </c>
      <c r="B6" s="19" t="s">
        <v>23</v>
      </c>
      <c r="C6" s="19" t="s">
        <v>24</v>
      </c>
      <c r="D6" s="19" t="s">
        <v>25</v>
      </c>
      <c r="E6" s="19" t="s">
        <v>22</v>
      </c>
      <c r="F6" s="19">
        <v>100</v>
      </c>
      <c r="G6" s="19">
        <f t="shared" si="0"/>
        <v>87</v>
      </c>
      <c r="H6" s="20">
        <v>30</v>
      </c>
      <c r="I6" s="20">
        <v>95</v>
      </c>
      <c r="J6" s="20">
        <f t="shared" si="1"/>
        <v>2850</v>
      </c>
      <c r="K6" s="20">
        <v>57</v>
      </c>
      <c r="L6" s="20">
        <v>66</v>
      </c>
      <c r="M6" s="20">
        <f t="shared" si="2"/>
        <v>3762</v>
      </c>
      <c r="N6" s="20">
        <v>0</v>
      </c>
      <c r="O6" s="20">
        <v>45</v>
      </c>
      <c r="P6" s="20">
        <f t="shared" si="3"/>
        <v>0</v>
      </c>
      <c r="Q6" s="20">
        <f t="shared" si="4"/>
        <v>6612</v>
      </c>
      <c r="R6" s="20"/>
    </row>
    <row r="7" ht="25" customHeight="1" spans="1:19">
      <c r="A7" s="19">
        <v>4</v>
      </c>
      <c r="B7" s="19" t="s">
        <v>23</v>
      </c>
      <c r="C7" s="19" t="s">
        <v>26</v>
      </c>
      <c r="D7" s="19" t="s">
        <v>27</v>
      </c>
      <c r="E7" s="19" t="s">
        <v>28</v>
      </c>
      <c r="F7" s="19">
        <v>70</v>
      </c>
      <c r="G7" s="19">
        <f t="shared" si="0"/>
        <v>70</v>
      </c>
      <c r="H7" s="20">
        <v>10</v>
      </c>
      <c r="I7" s="20">
        <v>95</v>
      </c>
      <c r="J7" s="20">
        <f t="shared" si="1"/>
        <v>950</v>
      </c>
      <c r="K7" s="20">
        <v>40</v>
      </c>
      <c r="L7" s="20">
        <v>66</v>
      </c>
      <c r="M7" s="20">
        <f t="shared" si="2"/>
        <v>2640</v>
      </c>
      <c r="N7" s="20">
        <v>20</v>
      </c>
      <c r="O7" s="20">
        <v>45</v>
      </c>
      <c r="P7" s="20">
        <f t="shared" si="3"/>
        <v>900</v>
      </c>
      <c r="Q7" s="20">
        <f t="shared" si="4"/>
        <v>4490</v>
      </c>
      <c r="R7" s="20"/>
    </row>
    <row r="8" ht="25" customHeight="1" spans="1:19">
      <c r="A8" s="19">
        <v>5</v>
      </c>
      <c r="B8" s="19" t="s">
        <v>23</v>
      </c>
      <c r="C8" s="19" t="s">
        <v>26</v>
      </c>
      <c r="D8" s="19" t="s">
        <v>25</v>
      </c>
      <c r="E8" s="19" t="s">
        <v>22</v>
      </c>
      <c r="F8" s="19">
        <v>100</v>
      </c>
      <c r="G8" s="19">
        <f t="shared" si="0"/>
        <v>93</v>
      </c>
      <c r="H8" s="20">
        <v>93</v>
      </c>
      <c r="I8" s="20">
        <v>95</v>
      </c>
      <c r="J8" s="20">
        <f t="shared" si="1"/>
        <v>8835</v>
      </c>
      <c r="K8" s="20">
        <v>0</v>
      </c>
      <c r="L8" s="20">
        <v>66</v>
      </c>
      <c r="M8" s="20">
        <f t="shared" si="2"/>
        <v>0</v>
      </c>
      <c r="N8" s="20">
        <v>0</v>
      </c>
      <c r="O8" s="20">
        <v>45</v>
      </c>
      <c r="P8" s="20">
        <f t="shared" si="3"/>
        <v>0</v>
      </c>
      <c r="Q8" s="20">
        <f t="shared" si="4"/>
        <v>8835</v>
      </c>
      <c r="R8" s="20"/>
    </row>
    <row r="9" ht="29" customHeight="1" spans="1:19">
      <c r="A9" s="19">
        <v>6</v>
      </c>
      <c r="B9" s="19" t="s">
        <v>23</v>
      </c>
      <c r="C9" s="19" t="s">
        <v>29</v>
      </c>
      <c r="D9" s="19" t="s">
        <v>30</v>
      </c>
      <c r="E9" s="19" t="s">
        <v>31</v>
      </c>
      <c r="F9" s="19">
        <v>408</v>
      </c>
      <c r="G9" s="19">
        <f t="shared" si="0"/>
        <v>389</v>
      </c>
      <c r="H9" s="20">
        <v>118</v>
      </c>
      <c r="I9" s="20">
        <v>95</v>
      </c>
      <c r="J9" s="20">
        <f t="shared" si="1"/>
        <v>11210</v>
      </c>
      <c r="K9" s="20">
        <v>170</v>
      </c>
      <c r="L9" s="20">
        <v>66</v>
      </c>
      <c r="M9" s="20">
        <f t="shared" si="2"/>
        <v>11220</v>
      </c>
      <c r="N9" s="20">
        <v>101</v>
      </c>
      <c r="O9" s="20">
        <v>45</v>
      </c>
      <c r="P9" s="20">
        <f t="shared" si="3"/>
        <v>4545</v>
      </c>
      <c r="Q9" s="20">
        <f t="shared" si="4"/>
        <v>26975</v>
      </c>
      <c r="R9" s="20"/>
    </row>
    <row r="10" ht="25" customHeight="1" spans="1:19">
      <c r="A10" s="19">
        <v>7</v>
      </c>
      <c r="B10" s="19" t="s">
        <v>23</v>
      </c>
      <c r="C10" s="19" t="s">
        <v>29</v>
      </c>
      <c r="D10" s="19" t="s">
        <v>25</v>
      </c>
      <c r="E10" s="19" t="s">
        <v>22</v>
      </c>
      <c r="F10" s="19">
        <v>150</v>
      </c>
      <c r="G10" s="19">
        <f t="shared" si="0"/>
        <v>143</v>
      </c>
      <c r="H10" s="20">
        <v>53</v>
      </c>
      <c r="I10" s="20">
        <v>95</v>
      </c>
      <c r="J10" s="20">
        <f t="shared" si="1"/>
        <v>5035</v>
      </c>
      <c r="K10" s="20">
        <v>60</v>
      </c>
      <c r="L10" s="20">
        <v>66</v>
      </c>
      <c r="M10" s="20">
        <f t="shared" si="2"/>
        <v>3960</v>
      </c>
      <c r="N10" s="20">
        <v>30</v>
      </c>
      <c r="O10" s="20">
        <v>45</v>
      </c>
      <c r="P10" s="20">
        <f t="shared" si="3"/>
        <v>1350</v>
      </c>
      <c r="Q10" s="20">
        <f t="shared" si="4"/>
        <v>10345</v>
      </c>
      <c r="R10" s="20"/>
    </row>
    <row r="11" ht="25" customHeight="1" spans="1:19">
      <c r="A11" s="19">
        <v>8</v>
      </c>
      <c r="B11" s="19" t="s">
        <v>23</v>
      </c>
      <c r="C11" s="19" t="s">
        <v>29</v>
      </c>
      <c r="D11" s="19" t="s">
        <v>32</v>
      </c>
      <c r="E11" s="19" t="s">
        <v>33</v>
      </c>
      <c r="F11" s="19">
        <v>442</v>
      </c>
      <c r="G11" s="19">
        <f t="shared" si="0"/>
        <v>392</v>
      </c>
      <c r="H11" s="20">
        <v>120</v>
      </c>
      <c r="I11" s="20">
        <v>95</v>
      </c>
      <c r="J11" s="20">
        <f t="shared" si="1"/>
        <v>11400</v>
      </c>
      <c r="K11" s="20">
        <v>272</v>
      </c>
      <c r="L11" s="20">
        <v>66</v>
      </c>
      <c r="M11" s="20">
        <f t="shared" si="2"/>
        <v>17952</v>
      </c>
      <c r="N11" s="20">
        <v>0</v>
      </c>
      <c r="O11" s="20">
        <v>45</v>
      </c>
      <c r="P11" s="20">
        <f t="shared" si="3"/>
        <v>0</v>
      </c>
      <c r="Q11" s="20">
        <f t="shared" si="4"/>
        <v>29352</v>
      </c>
      <c r="R11" s="20"/>
    </row>
    <row r="12" ht="25" customHeight="1" spans="1:19">
      <c r="A12" s="19">
        <v>9</v>
      </c>
      <c r="B12" s="19" t="s">
        <v>23</v>
      </c>
      <c r="C12" s="19" t="s">
        <v>34</v>
      </c>
      <c r="D12" s="19" t="s">
        <v>25</v>
      </c>
      <c r="E12" s="19" t="s">
        <v>22</v>
      </c>
      <c r="F12" s="19">
        <v>450</v>
      </c>
      <c r="G12" s="19">
        <f t="shared" si="0"/>
        <v>428.5</v>
      </c>
      <c r="H12" s="20">
        <v>150</v>
      </c>
      <c r="I12" s="20">
        <v>95</v>
      </c>
      <c r="J12" s="20">
        <f t="shared" si="1"/>
        <v>14250</v>
      </c>
      <c r="K12" s="20">
        <v>171</v>
      </c>
      <c r="L12" s="20">
        <v>66</v>
      </c>
      <c r="M12" s="20">
        <f t="shared" si="2"/>
        <v>11286</v>
      </c>
      <c r="N12" s="20">
        <v>107.5</v>
      </c>
      <c r="O12" s="20">
        <v>45</v>
      </c>
      <c r="P12" s="20">
        <f t="shared" si="3"/>
        <v>4837.5</v>
      </c>
      <c r="Q12" s="20">
        <f t="shared" si="4"/>
        <v>30373.5</v>
      </c>
      <c r="R12" s="20"/>
    </row>
    <row r="13" ht="25" customHeight="1" spans="1:19">
      <c r="A13" s="19">
        <v>10</v>
      </c>
      <c r="B13" s="19" t="s">
        <v>23</v>
      </c>
      <c r="C13" s="19" t="s">
        <v>34</v>
      </c>
      <c r="D13" s="19" t="s">
        <v>27</v>
      </c>
      <c r="E13" s="19" t="s">
        <v>28</v>
      </c>
      <c r="F13" s="19">
        <v>230</v>
      </c>
      <c r="G13" s="19">
        <f t="shared" si="0"/>
        <v>218.5</v>
      </c>
      <c r="H13" s="20">
        <v>30</v>
      </c>
      <c r="I13" s="20">
        <v>95</v>
      </c>
      <c r="J13" s="20">
        <f t="shared" si="1"/>
        <v>2850</v>
      </c>
      <c r="K13" s="20">
        <v>87.5</v>
      </c>
      <c r="L13" s="20">
        <v>66</v>
      </c>
      <c r="M13" s="20">
        <f t="shared" si="2"/>
        <v>5775</v>
      </c>
      <c r="N13" s="20">
        <v>101</v>
      </c>
      <c r="O13" s="20">
        <v>45</v>
      </c>
      <c r="P13" s="20">
        <f t="shared" si="3"/>
        <v>4545</v>
      </c>
      <c r="Q13" s="20">
        <f t="shared" si="4"/>
        <v>13170</v>
      </c>
      <c r="R13" s="20"/>
    </row>
    <row r="14" ht="25" customHeight="1" spans="1:19">
      <c r="A14" s="19">
        <v>11</v>
      </c>
      <c r="B14" s="19" t="s">
        <v>23</v>
      </c>
      <c r="C14" s="19" t="s">
        <v>34</v>
      </c>
      <c r="D14" s="19" t="s">
        <v>35</v>
      </c>
      <c r="E14" s="19" t="s">
        <v>22</v>
      </c>
      <c r="F14" s="19">
        <v>180</v>
      </c>
      <c r="G14" s="19">
        <f t="shared" si="0"/>
        <v>152</v>
      </c>
      <c r="H14" s="20">
        <v>62.8</v>
      </c>
      <c r="I14" s="20">
        <v>95</v>
      </c>
      <c r="J14" s="20">
        <f t="shared" si="1"/>
        <v>5966</v>
      </c>
      <c r="K14" s="20">
        <v>60.8</v>
      </c>
      <c r="L14" s="20">
        <v>66</v>
      </c>
      <c r="M14" s="20">
        <f t="shared" si="2"/>
        <v>4012.8</v>
      </c>
      <c r="N14" s="20">
        <v>28.4</v>
      </c>
      <c r="O14" s="20">
        <v>45</v>
      </c>
      <c r="P14" s="20">
        <f t="shared" si="3"/>
        <v>1278</v>
      </c>
      <c r="Q14" s="20">
        <f t="shared" si="4"/>
        <v>11256.8</v>
      </c>
      <c r="R14" s="20"/>
    </row>
    <row r="15" ht="25" customHeight="1" spans="1:19">
      <c r="A15" s="19">
        <v>12</v>
      </c>
      <c r="B15" s="19" t="s">
        <v>23</v>
      </c>
      <c r="C15" s="19" t="s">
        <v>36</v>
      </c>
      <c r="D15" s="19" t="s">
        <v>35</v>
      </c>
      <c r="E15" s="19" t="s">
        <v>22</v>
      </c>
      <c r="F15" s="19">
        <v>50</v>
      </c>
      <c r="G15" s="19">
        <f t="shared" si="0"/>
        <v>45</v>
      </c>
      <c r="H15" s="20">
        <v>20.2</v>
      </c>
      <c r="I15" s="20">
        <v>95</v>
      </c>
      <c r="J15" s="20">
        <f t="shared" si="1"/>
        <v>1919</v>
      </c>
      <c r="K15" s="20">
        <v>18</v>
      </c>
      <c r="L15" s="20">
        <v>66</v>
      </c>
      <c r="M15" s="20">
        <f t="shared" si="2"/>
        <v>1188</v>
      </c>
      <c r="N15" s="20">
        <v>6.8</v>
      </c>
      <c r="O15" s="20">
        <v>45</v>
      </c>
      <c r="P15" s="20">
        <f t="shared" si="3"/>
        <v>306</v>
      </c>
      <c r="Q15" s="20">
        <f t="shared" si="4"/>
        <v>3413</v>
      </c>
      <c r="R15" s="20"/>
    </row>
    <row r="16" ht="25" customHeight="1" spans="1:19">
      <c r="A16" s="19">
        <v>13</v>
      </c>
      <c r="B16" s="19" t="s">
        <v>23</v>
      </c>
      <c r="C16" s="19" t="s">
        <v>37</v>
      </c>
      <c r="D16" s="19" t="s">
        <v>35</v>
      </c>
      <c r="E16" s="19" t="s">
        <v>22</v>
      </c>
      <c r="F16" s="19">
        <v>240</v>
      </c>
      <c r="G16" s="19">
        <f t="shared" si="0"/>
        <v>230.8</v>
      </c>
      <c r="H16" s="20">
        <v>57.7</v>
      </c>
      <c r="I16" s="20">
        <v>95</v>
      </c>
      <c r="J16" s="20">
        <f t="shared" si="1"/>
        <v>5481.5</v>
      </c>
      <c r="K16" s="20">
        <v>105</v>
      </c>
      <c r="L16" s="20">
        <v>66</v>
      </c>
      <c r="M16" s="20">
        <f t="shared" si="2"/>
        <v>6930</v>
      </c>
      <c r="N16" s="20">
        <v>68.1</v>
      </c>
      <c r="O16" s="20">
        <v>45</v>
      </c>
      <c r="P16" s="20">
        <f t="shared" si="3"/>
        <v>3064.5</v>
      </c>
      <c r="Q16" s="20">
        <f t="shared" si="4"/>
        <v>15476</v>
      </c>
      <c r="R16" s="20"/>
    </row>
    <row r="17" ht="25" customHeight="1" spans="1:18">
      <c r="A17" s="19">
        <v>14</v>
      </c>
      <c r="B17" s="19" t="s">
        <v>23</v>
      </c>
      <c r="C17" s="19" t="s">
        <v>37</v>
      </c>
      <c r="D17" s="19" t="s">
        <v>38</v>
      </c>
      <c r="E17" s="19" t="s">
        <v>39</v>
      </c>
      <c r="F17" s="19">
        <v>41</v>
      </c>
      <c r="G17" s="19">
        <f t="shared" si="0"/>
        <v>25</v>
      </c>
      <c r="H17" s="20">
        <v>7.5</v>
      </c>
      <c r="I17" s="20">
        <v>95</v>
      </c>
      <c r="J17" s="20">
        <f t="shared" si="1"/>
        <v>712.5</v>
      </c>
      <c r="K17" s="20">
        <v>10</v>
      </c>
      <c r="L17" s="20">
        <v>66</v>
      </c>
      <c r="M17" s="20">
        <f t="shared" si="2"/>
        <v>660</v>
      </c>
      <c r="N17" s="20">
        <v>7.5</v>
      </c>
      <c r="O17" s="20">
        <v>45</v>
      </c>
      <c r="P17" s="20">
        <f t="shared" si="3"/>
        <v>337.5</v>
      </c>
      <c r="Q17" s="20">
        <f t="shared" si="4"/>
        <v>1710</v>
      </c>
      <c r="R17" s="20"/>
    </row>
    <row r="18" ht="25" customHeight="1" spans="1:18">
      <c r="A18" s="19">
        <v>15</v>
      </c>
      <c r="B18" s="19" t="s">
        <v>23</v>
      </c>
      <c r="C18" s="19" t="s">
        <v>40</v>
      </c>
      <c r="D18" s="19" t="s">
        <v>41</v>
      </c>
      <c r="E18" s="19" t="s">
        <v>42</v>
      </c>
      <c r="F18" s="19">
        <v>383</v>
      </c>
      <c r="G18" s="19">
        <f t="shared" si="0"/>
        <v>364</v>
      </c>
      <c r="H18" s="20">
        <v>109</v>
      </c>
      <c r="I18" s="20">
        <v>95</v>
      </c>
      <c r="J18" s="20">
        <f t="shared" si="1"/>
        <v>10355</v>
      </c>
      <c r="K18" s="20">
        <v>182</v>
      </c>
      <c r="L18" s="20">
        <v>66</v>
      </c>
      <c r="M18" s="20">
        <f t="shared" si="2"/>
        <v>12012</v>
      </c>
      <c r="N18" s="20">
        <v>73</v>
      </c>
      <c r="O18" s="20">
        <v>45</v>
      </c>
      <c r="P18" s="20">
        <f t="shared" si="3"/>
        <v>3285</v>
      </c>
      <c r="Q18" s="20">
        <f t="shared" si="4"/>
        <v>25652</v>
      </c>
      <c r="R18" s="20"/>
    </row>
    <row r="19" ht="25" customHeight="1" spans="1:18">
      <c r="A19" s="19">
        <v>16</v>
      </c>
      <c r="B19" s="19" t="s">
        <v>43</v>
      </c>
      <c r="C19" s="19" t="s">
        <v>44</v>
      </c>
      <c r="D19" s="19" t="s">
        <v>45</v>
      </c>
      <c r="E19" s="19" t="s">
        <v>19</v>
      </c>
      <c r="F19" s="19">
        <v>200.5</v>
      </c>
      <c r="G19" s="19">
        <f t="shared" si="0"/>
        <v>100.26</v>
      </c>
      <c r="H19" s="20">
        <v>97.2</v>
      </c>
      <c r="I19" s="20">
        <v>95</v>
      </c>
      <c r="J19" s="20">
        <f t="shared" si="1"/>
        <v>9234</v>
      </c>
      <c r="K19" s="20">
        <v>0</v>
      </c>
      <c r="L19" s="20">
        <v>66</v>
      </c>
      <c r="M19" s="20">
        <f t="shared" si="2"/>
        <v>0</v>
      </c>
      <c r="N19" s="20">
        <v>3.06</v>
      </c>
      <c r="O19" s="20">
        <v>45</v>
      </c>
      <c r="P19" s="20">
        <f t="shared" si="3"/>
        <v>137.7</v>
      </c>
      <c r="Q19" s="20">
        <f t="shared" si="4"/>
        <v>9371.7</v>
      </c>
      <c r="R19" s="20"/>
    </row>
    <row r="20" ht="25" customHeight="1" spans="1:18">
      <c r="A20" s="19">
        <v>17</v>
      </c>
      <c r="B20" s="19" t="s">
        <v>43</v>
      </c>
      <c r="C20" s="19" t="s">
        <v>46</v>
      </c>
      <c r="D20" s="19" t="s">
        <v>47</v>
      </c>
      <c r="E20" s="19" t="s">
        <v>48</v>
      </c>
      <c r="F20" s="19">
        <v>48</v>
      </c>
      <c r="G20" s="19">
        <f t="shared" si="0"/>
        <v>48</v>
      </c>
      <c r="H20" s="20">
        <v>45</v>
      </c>
      <c r="I20" s="20">
        <v>95</v>
      </c>
      <c r="J20" s="20">
        <f t="shared" si="1"/>
        <v>4275</v>
      </c>
      <c r="K20" s="20">
        <v>0</v>
      </c>
      <c r="L20" s="20">
        <v>66</v>
      </c>
      <c r="M20" s="20">
        <f t="shared" si="2"/>
        <v>0</v>
      </c>
      <c r="N20" s="20">
        <v>3</v>
      </c>
      <c r="O20" s="20">
        <v>45</v>
      </c>
      <c r="P20" s="20">
        <f t="shared" si="3"/>
        <v>135</v>
      </c>
      <c r="Q20" s="20">
        <f t="shared" si="4"/>
        <v>4410</v>
      </c>
      <c r="R20" s="20"/>
    </row>
    <row r="21" ht="25" customHeight="1" spans="1:18">
      <c r="A21" s="19">
        <v>18</v>
      </c>
      <c r="B21" s="19" t="s">
        <v>49</v>
      </c>
      <c r="C21" s="19" t="s">
        <v>50</v>
      </c>
      <c r="D21" s="19" t="s">
        <v>51</v>
      </c>
      <c r="E21" s="19" t="s">
        <v>52</v>
      </c>
      <c r="F21" s="19">
        <v>60</v>
      </c>
      <c r="G21" s="19">
        <f t="shared" si="0"/>
        <v>50</v>
      </c>
      <c r="H21" s="20">
        <v>0</v>
      </c>
      <c r="I21" s="20">
        <v>95</v>
      </c>
      <c r="J21" s="20">
        <f t="shared" si="1"/>
        <v>0</v>
      </c>
      <c r="K21" s="20">
        <v>50</v>
      </c>
      <c r="L21" s="20">
        <v>66</v>
      </c>
      <c r="M21" s="20">
        <f t="shared" si="2"/>
        <v>3300</v>
      </c>
      <c r="N21" s="20">
        <v>0</v>
      </c>
      <c r="O21" s="20">
        <v>45</v>
      </c>
      <c r="P21" s="20">
        <f t="shared" si="3"/>
        <v>0</v>
      </c>
      <c r="Q21" s="20">
        <f t="shared" si="4"/>
        <v>3300</v>
      </c>
      <c r="R21" s="20"/>
    </row>
    <row r="22" s="2" customFormat="1" ht="25" customHeight="1" spans="1:18">
      <c r="A22" s="19">
        <v>19</v>
      </c>
      <c r="B22" s="21" t="s">
        <v>49</v>
      </c>
      <c r="C22" s="21" t="s">
        <v>53</v>
      </c>
      <c r="D22" s="21" t="s">
        <v>54</v>
      </c>
      <c r="E22" s="21" t="s">
        <v>55</v>
      </c>
      <c r="F22" s="21">
        <v>60</v>
      </c>
      <c r="G22" s="21">
        <f t="shared" si="0"/>
        <v>0</v>
      </c>
      <c r="H22" s="22">
        <v>0</v>
      </c>
      <c r="I22" s="20">
        <v>95</v>
      </c>
      <c r="J22" s="20">
        <f t="shared" si="1"/>
        <v>0</v>
      </c>
      <c r="K22" s="22">
        <v>0</v>
      </c>
      <c r="L22" s="20">
        <v>66</v>
      </c>
      <c r="M22" s="20">
        <f t="shared" si="2"/>
        <v>0</v>
      </c>
      <c r="N22" s="22">
        <v>0</v>
      </c>
      <c r="O22" s="20">
        <v>45</v>
      </c>
      <c r="P22" s="20">
        <f t="shared" si="3"/>
        <v>0</v>
      </c>
      <c r="Q22" s="20">
        <f t="shared" si="4"/>
        <v>0</v>
      </c>
      <c r="R22" s="22" t="s">
        <v>56</v>
      </c>
    </row>
    <row r="23" ht="25" customHeight="1" spans="1:18">
      <c r="A23" s="19">
        <v>20</v>
      </c>
      <c r="B23" s="19" t="s">
        <v>57</v>
      </c>
      <c r="C23" s="19" t="s">
        <v>58</v>
      </c>
      <c r="D23" s="19" t="s">
        <v>59</v>
      </c>
      <c r="E23" s="19" t="s">
        <v>60</v>
      </c>
      <c r="F23" s="19">
        <v>206</v>
      </c>
      <c r="G23" s="19">
        <f t="shared" si="0"/>
        <v>204</v>
      </c>
      <c r="H23" s="20">
        <v>173</v>
      </c>
      <c r="I23" s="20">
        <v>95</v>
      </c>
      <c r="J23" s="20">
        <f t="shared" si="1"/>
        <v>16435</v>
      </c>
      <c r="K23" s="20">
        <v>31</v>
      </c>
      <c r="L23" s="20">
        <v>66</v>
      </c>
      <c r="M23" s="20">
        <f t="shared" si="2"/>
        <v>2046</v>
      </c>
      <c r="N23" s="20">
        <v>0</v>
      </c>
      <c r="O23" s="20">
        <v>45</v>
      </c>
      <c r="P23" s="20">
        <f t="shared" si="3"/>
        <v>0</v>
      </c>
      <c r="Q23" s="20">
        <f t="shared" si="4"/>
        <v>18481</v>
      </c>
      <c r="R23" s="20"/>
    </row>
    <row r="24" ht="25" customHeight="1" spans="1:18">
      <c r="A24" s="19">
        <v>21</v>
      </c>
      <c r="B24" s="19" t="s">
        <v>57</v>
      </c>
      <c r="C24" s="19" t="s">
        <v>61</v>
      </c>
      <c r="D24" s="19" t="s">
        <v>62</v>
      </c>
      <c r="E24" s="19" t="s">
        <v>19</v>
      </c>
      <c r="F24" s="19">
        <v>361.4</v>
      </c>
      <c r="G24" s="19">
        <f t="shared" si="0"/>
        <v>360</v>
      </c>
      <c r="H24" s="20">
        <v>340</v>
      </c>
      <c r="I24" s="20">
        <v>95</v>
      </c>
      <c r="J24" s="20">
        <f t="shared" si="1"/>
        <v>32300</v>
      </c>
      <c r="K24" s="20">
        <v>10</v>
      </c>
      <c r="L24" s="20">
        <v>66</v>
      </c>
      <c r="M24" s="20">
        <f t="shared" si="2"/>
        <v>660</v>
      </c>
      <c r="N24" s="20">
        <v>10</v>
      </c>
      <c r="O24" s="20">
        <v>45</v>
      </c>
      <c r="P24" s="20">
        <f t="shared" si="3"/>
        <v>450</v>
      </c>
      <c r="Q24" s="20">
        <f t="shared" si="4"/>
        <v>33410</v>
      </c>
      <c r="R24" s="20" t="s">
        <v>63</v>
      </c>
    </row>
    <row r="25" ht="25" customHeight="1" spans="1:18">
      <c r="A25" s="19">
        <v>22</v>
      </c>
      <c r="B25" s="19" t="s">
        <v>57</v>
      </c>
      <c r="C25" s="19" t="s">
        <v>61</v>
      </c>
      <c r="D25" s="19" t="s">
        <v>64</v>
      </c>
      <c r="E25" s="19" t="s">
        <v>65</v>
      </c>
      <c r="F25" s="19">
        <v>436.78</v>
      </c>
      <c r="G25" s="19">
        <f t="shared" si="0"/>
        <v>254</v>
      </c>
      <c r="H25" s="20">
        <v>228</v>
      </c>
      <c r="I25" s="20">
        <v>95</v>
      </c>
      <c r="J25" s="20">
        <f t="shared" si="1"/>
        <v>21660</v>
      </c>
      <c r="K25" s="20">
        <v>18</v>
      </c>
      <c r="L25" s="20">
        <v>66</v>
      </c>
      <c r="M25" s="20">
        <f t="shared" si="2"/>
        <v>1188</v>
      </c>
      <c r="N25" s="20">
        <v>8</v>
      </c>
      <c r="O25" s="20">
        <v>45</v>
      </c>
      <c r="P25" s="20">
        <f t="shared" si="3"/>
        <v>360</v>
      </c>
      <c r="Q25" s="20">
        <f t="shared" si="4"/>
        <v>23208</v>
      </c>
      <c r="R25" s="20" t="s">
        <v>66</v>
      </c>
    </row>
    <row r="26" ht="25" customHeight="1" spans="1:18">
      <c r="A26" s="19">
        <v>23</v>
      </c>
      <c r="B26" s="19" t="s">
        <v>57</v>
      </c>
      <c r="C26" s="19" t="s">
        <v>61</v>
      </c>
      <c r="D26" s="19" t="s">
        <v>67</v>
      </c>
      <c r="E26" s="19" t="s">
        <v>68</v>
      </c>
      <c r="F26" s="19">
        <v>58.1</v>
      </c>
      <c r="G26" s="19">
        <f t="shared" si="0"/>
        <v>58</v>
      </c>
      <c r="H26" s="20">
        <v>50</v>
      </c>
      <c r="I26" s="20">
        <v>95</v>
      </c>
      <c r="J26" s="20">
        <f t="shared" si="1"/>
        <v>4750</v>
      </c>
      <c r="K26" s="20">
        <v>8</v>
      </c>
      <c r="L26" s="20">
        <v>66</v>
      </c>
      <c r="M26" s="20">
        <f t="shared" si="2"/>
        <v>528</v>
      </c>
      <c r="N26" s="20">
        <v>0</v>
      </c>
      <c r="O26" s="20">
        <v>45</v>
      </c>
      <c r="P26" s="20">
        <f t="shared" si="3"/>
        <v>0</v>
      </c>
      <c r="Q26" s="20">
        <f t="shared" si="4"/>
        <v>5278</v>
      </c>
      <c r="R26" s="20" t="s">
        <v>69</v>
      </c>
    </row>
    <row r="27" ht="25" customHeight="1" spans="1:18">
      <c r="A27" s="19">
        <v>24</v>
      </c>
      <c r="B27" s="19" t="s">
        <v>57</v>
      </c>
      <c r="C27" s="19" t="s">
        <v>61</v>
      </c>
      <c r="D27" s="19" t="s">
        <v>70</v>
      </c>
      <c r="E27" s="19" t="s">
        <v>71</v>
      </c>
      <c r="F27" s="19">
        <v>120.8</v>
      </c>
      <c r="G27" s="19">
        <f t="shared" si="0"/>
        <v>36</v>
      </c>
      <c r="H27" s="20">
        <v>4</v>
      </c>
      <c r="I27" s="20">
        <v>95</v>
      </c>
      <c r="J27" s="20">
        <f t="shared" si="1"/>
        <v>380</v>
      </c>
      <c r="K27" s="20">
        <v>32</v>
      </c>
      <c r="L27" s="20">
        <v>66</v>
      </c>
      <c r="M27" s="20">
        <f t="shared" si="2"/>
        <v>2112</v>
      </c>
      <c r="N27" s="20">
        <v>0</v>
      </c>
      <c r="O27" s="20">
        <v>45</v>
      </c>
      <c r="P27" s="20">
        <f t="shared" si="3"/>
        <v>0</v>
      </c>
      <c r="Q27" s="20">
        <f t="shared" si="4"/>
        <v>2492</v>
      </c>
      <c r="R27" s="20" t="s">
        <v>72</v>
      </c>
    </row>
    <row r="28" ht="25" customHeight="1" spans="1:18">
      <c r="A28" s="19">
        <v>25</v>
      </c>
      <c r="B28" s="19" t="s">
        <v>57</v>
      </c>
      <c r="C28" s="19" t="s">
        <v>73</v>
      </c>
      <c r="D28" s="19" t="s">
        <v>74</v>
      </c>
      <c r="E28" s="19" t="s">
        <v>75</v>
      </c>
      <c r="F28" s="19">
        <v>870</v>
      </c>
      <c r="G28" s="19">
        <f t="shared" si="0"/>
        <v>850</v>
      </c>
      <c r="H28" s="20">
        <v>828</v>
      </c>
      <c r="I28" s="20">
        <v>95</v>
      </c>
      <c r="J28" s="20">
        <f t="shared" si="1"/>
        <v>78660</v>
      </c>
      <c r="K28" s="20">
        <v>22</v>
      </c>
      <c r="L28" s="20">
        <v>66</v>
      </c>
      <c r="M28" s="20">
        <f t="shared" si="2"/>
        <v>1452</v>
      </c>
      <c r="N28" s="20">
        <v>0</v>
      </c>
      <c r="O28" s="20">
        <v>45</v>
      </c>
      <c r="P28" s="20">
        <f t="shared" si="3"/>
        <v>0</v>
      </c>
      <c r="Q28" s="20">
        <f t="shared" si="4"/>
        <v>80112</v>
      </c>
      <c r="R28" s="20" t="s">
        <v>76</v>
      </c>
    </row>
    <row r="29" ht="25" customHeight="1" spans="1:18">
      <c r="A29" s="19">
        <v>26</v>
      </c>
      <c r="B29" s="19" t="s">
        <v>57</v>
      </c>
      <c r="C29" s="19" t="s">
        <v>77</v>
      </c>
      <c r="D29" s="19" t="s">
        <v>78</v>
      </c>
      <c r="E29" s="19" t="s">
        <v>79</v>
      </c>
      <c r="F29" s="19">
        <v>60</v>
      </c>
      <c r="G29" s="19">
        <f t="shared" si="0"/>
        <v>52</v>
      </c>
      <c r="H29" s="20">
        <v>24</v>
      </c>
      <c r="I29" s="20">
        <v>95</v>
      </c>
      <c r="J29" s="20">
        <f t="shared" si="1"/>
        <v>2280</v>
      </c>
      <c r="K29" s="20">
        <v>24</v>
      </c>
      <c r="L29" s="20">
        <v>66</v>
      </c>
      <c r="M29" s="20">
        <f t="shared" si="2"/>
        <v>1584</v>
      </c>
      <c r="N29" s="20">
        <v>4</v>
      </c>
      <c r="O29" s="20">
        <v>45</v>
      </c>
      <c r="P29" s="20">
        <f t="shared" si="3"/>
        <v>180</v>
      </c>
      <c r="Q29" s="20">
        <f t="shared" si="4"/>
        <v>4044</v>
      </c>
      <c r="R29" s="20"/>
    </row>
    <row r="30" ht="25" customHeight="1" spans="1:18">
      <c r="A30" s="19">
        <v>27</v>
      </c>
      <c r="B30" s="19" t="s">
        <v>80</v>
      </c>
      <c r="C30" s="19" t="s">
        <v>81</v>
      </c>
      <c r="D30" s="19" t="s">
        <v>82</v>
      </c>
      <c r="E30" s="19" t="s">
        <v>83</v>
      </c>
      <c r="F30" s="19">
        <v>174</v>
      </c>
      <c r="G30" s="19">
        <f t="shared" si="0"/>
        <v>152</v>
      </c>
      <c r="H30" s="20">
        <v>152</v>
      </c>
      <c r="I30" s="20">
        <v>95</v>
      </c>
      <c r="J30" s="20">
        <f t="shared" si="1"/>
        <v>14440</v>
      </c>
      <c r="K30" s="20">
        <v>0</v>
      </c>
      <c r="L30" s="20">
        <v>66</v>
      </c>
      <c r="M30" s="20">
        <f t="shared" si="2"/>
        <v>0</v>
      </c>
      <c r="N30" s="20">
        <v>0</v>
      </c>
      <c r="O30" s="20">
        <v>45</v>
      </c>
      <c r="P30" s="20">
        <f t="shared" si="3"/>
        <v>0</v>
      </c>
      <c r="Q30" s="20">
        <f t="shared" si="4"/>
        <v>14440</v>
      </c>
      <c r="R30" s="20"/>
    </row>
    <row r="31" ht="25" customHeight="1" spans="1:18">
      <c r="A31" s="19">
        <v>28</v>
      </c>
      <c r="B31" s="19" t="s">
        <v>84</v>
      </c>
      <c r="C31" s="19" t="s">
        <v>85</v>
      </c>
      <c r="D31" s="19" t="s">
        <v>86</v>
      </c>
      <c r="E31" s="19" t="s">
        <v>87</v>
      </c>
      <c r="F31" s="19">
        <v>30</v>
      </c>
      <c r="G31" s="19">
        <f t="shared" si="0"/>
        <v>30</v>
      </c>
      <c r="H31" s="20">
        <v>0</v>
      </c>
      <c r="I31" s="20">
        <v>95</v>
      </c>
      <c r="J31" s="20">
        <f t="shared" si="1"/>
        <v>0</v>
      </c>
      <c r="K31" s="20">
        <v>30</v>
      </c>
      <c r="L31" s="20">
        <v>66</v>
      </c>
      <c r="M31" s="20">
        <f t="shared" si="2"/>
        <v>1980</v>
      </c>
      <c r="N31" s="20">
        <v>0</v>
      </c>
      <c r="O31" s="20">
        <v>45</v>
      </c>
      <c r="P31" s="20">
        <f t="shared" si="3"/>
        <v>0</v>
      </c>
      <c r="Q31" s="20">
        <f t="shared" si="4"/>
        <v>1980</v>
      </c>
      <c r="R31" s="20"/>
    </row>
    <row r="32" ht="25" customHeight="1" spans="1:18">
      <c r="A32" s="19">
        <v>29</v>
      </c>
      <c r="B32" s="19" t="s">
        <v>84</v>
      </c>
      <c r="C32" s="19" t="s">
        <v>88</v>
      </c>
      <c r="D32" s="19" t="s">
        <v>89</v>
      </c>
      <c r="E32" s="19" t="s">
        <v>71</v>
      </c>
      <c r="F32" s="19">
        <v>32</v>
      </c>
      <c r="G32" s="19">
        <f t="shared" si="0"/>
        <v>30</v>
      </c>
      <c r="H32" s="20">
        <v>0</v>
      </c>
      <c r="I32" s="20">
        <v>95</v>
      </c>
      <c r="J32" s="20">
        <f t="shared" si="1"/>
        <v>0</v>
      </c>
      <c r="K32" s="20">
        <v>30</v>
      </c>
      <c r="L32" s="20">
        <v>66</v>
      </c>
      <c r="M32" s="20">
        <f t="shared" si="2"/>
        <v>1980</v>
      </c>
      <c r="N32" s="20">
        <v>0</v>
      </c>
      <c r="O32" s="20">
        <v>45</v>
      </c>
      <c r="P32" s="20">
        <f t="shared" si="3"/>
        <v>0</v>
      </c>
      <c r="Q32" s="20">
        <f t="shared" si="4"/>
        <v>1980</v>
      </c>
      <c r="R32" s="20"/>
    </row>
    <row r="33" ht="25" customHeight="1" spans="1:18">
      <c r="A33" s="19">
        <v>30</v>
      </c>
      <c r="B33" s="19" t="s">
        <v>84</v>
      </c>
      <c r="C33" s="19" t="s">
        <v>90</v>
      </c>
      <c r="D33" s="19" t="s">
        <v>91</v>
      </c>
      <c r="E33" s="19" t="s">
        <v>92</v>
      </c>
      <c r="F33" s="19">
        <v>80</v>
      </c>
      <c r="G33" s="19">
        <f t="shared" si="0"/>
        <v>60</v>
      </c>
      <c r="H33" s="20">
        <v>0</v>
      </c>
      <c r="I33" s="20">
        <v>95</v>
      </c>
      <c r="J33" s="20">
        <f t="shared" si="1"/>
        <v>0</v>
      </c>
      <c r="K33" s="20">
        <v>60</v>
      </c>
      <c r="L33" s="20">
        <v>66</v>
      </c>
      <c r="M33" s="20">
        <f t="shared" si="2"/>
        <v>3960</v>
      </c>
      <c r="N33" s="20">
        <v>0</v>
      </c>
      <c r="O33" s="20">
        <v>45</v>
      </c>
      <c r="P33" s="20">
        <f t="shared" si="3"/>
        <v>0</v>
      </c>
      <c r="Q33" s="20">
        <f t="shared" si="4"/>
        <v>3960</v>
      </c>
      <c r="R33" s="20"/>
    </row>
    <row r="34" ht="25" customHeight="1" spans="1:18">
      <c r="A34" s="19">
        <v>31</v>
      </c>
      <c r="B34" s="19" t="s">
        <v>84</v>
      </c>
      <c r="C34" s="19" t="s">
        <v>90</v>
      </c>
      <c r="D34" s="19" t="s">
        <v>93</v>
      </c>
      <c r="E34" s="19" t="s">
        <v>87</v>
      </c>
      <c r="F34" s="19">
        <v>35</v>
      </c>
      <c r="G34" s="19">
        <f t="shared" si="0"/>
        <v>35</v>
      </c>
      <c r="H34" s="20">
        <v>35</v>
      </c>
      <c r="I34" s="20">
        <v>95</v>
      </c>
      <c r="J34" s="20">
        <f t="shared" si="1"/>
        <v>3325</v>
      </c>
      <c r="K34" s="20">
        <v>0</v>
      </c>
      <c r="L34" s="20">
        <v>66</v>
      </c>
      <c r="M34" s="20">
        <f t="shared" si="2"/>
        <v>0</v>
      </c>
      <c r="N34" s="20">
        <v>0</v>
      </c>
      <c r="O34" s="20">
        <v>45</v>
      </c>
      <c r="P34" s="20">
        <f t="shared" si="3"/>
        <v>0</v>
      </c>
      <c r="Q34" s="20">
        <f t="shared" si="4"/>
        <v>3325</v>
      </c>
      <c r="R34" s="20"/>
    </row>
    <row r="35" ht="25" customHeight="1" spans="1:18">
      <c r="A35" s="19">
        <v>32</v>
      </c>
      <c r="B35" s="19" t="s">
        <v>84</v>
      </c>
      <c r="C35" s="19" t="s">
        <v>94</v>
      </c>
      <c r="D35" s="19" t="s">
        <v>95</v>
      </c>
      <c r="E35" s="19" t="s">
        <v>83</v>
      </c>
      <c r="F35" s="19">
        <v>33</v>
      </c>
      <c r="G35" s="19">
        <f t="shared" si="0"/>
        <v>30</v>
      </c>
      <c r="H35" s="20">
        <v>0</v>
      </c>
      <c r="I35" s="20">
        <v>95</v>
      </c>
      <c r="J35" s="20">
        <f t="shared" si="1"/>
        <v>0</v>
      </c>
      <c r="K35" s="20">
        <v>0</v>
      </c>
      <c r="L35" s="20">
        <v>66</v>
      </c>
      <c r="M35" s="20">
        <f t="shared" si="2"/>
        <v>0</v>
      </c>
      <c r="N35" s="20">
        <v>30</v>
      </c>
      <c r="O35" s="20">
        <v>45</v>
      </c>
      <c r="P35" s="20">
        <f t="shared" si="3"/>
        <v>1350</v>
      </c>
      <c r="Q35" s="20">
        <f t="shared" si="4"/>
        <v>1350</v>
      </c>
      <c r="R35" s="20"/>
    </row>
    <row r="36" ht="25" customHeight="1" spans="1:18">
      <c r="A36" s="19">
        <v>33</v>
      </c>
      <c r="B36" s="19" t="s">
        <v>96</v>
      </c>
      <c r="C36" s="19" t="s">
        <v>97</v>
      </c>
      <c r="D36" s="19" t="s">
        <v>98</v>
      </c>
      <c r="E36" s="19" t="s">
        <v>99</v>
      </c>
      <c r="F36" s="19">
        <v>142.43</v>
      </c>
      <c r="G36" s="19">
        <f t="shared" ref="G36:G99" si="5">H36+K36+N36</f>
        <v>142</v>
      </c>
      <c r="H36" s="20">
        <v>72</v>
      </c>
      <c r="I36" s="20">
        <v>95</v>
      </c>
      <c r="J36" s="20">
        <f t="shared" si="1"/>
        <v>6840</v>
      </c>
      <c r="K36" s="20">
        <v>0</v>
      </c>
      <c r="L36" s="20">
        <v>66</v>
      </c>
      <c r="M36" s="20">
        <f t="shared" si="2"/>
        <v>0</v>
      </c>
      <c r="N36" s="20">
        <v>70</v>
      </c>
      <c r="O36" s="20">
        <v>45</v>
      </c>
      <c r="P36" s="20">
        <f t="shared" si="3"/>
        <v>3150</v>
      </c>
      <c r="Q36" s="20">
        <f t="shared" si="4"/>
        <v>9990</v>
      </c>
      <c r="R36" s="20"/>
    </row>
    <row r="37" ht="25" customHeight="1" spans="1:18">
      <c r="A37" s="19">
        <v>34</v>
      </c>
      <c r="B37" s="19" t="s">
        <v>96</v>
      </c>
      <c r="C37" s="19" t="s">
        <v>100</v>
      </c>
      <c r="D37" s="19" t="s">
        <v>101</v>
      </c>
      <c r="E37" s="19" t="s">
        <v>92</v>
      </c>
      <c r="F37" s="19">
        <v>31.04</v>
      </c>
      <c r="G37" s="19">
        <f t="shared" si="5"/>
        <v>31</v>
      </c>
      <c r="H37" s="20">
        <v>31</v>
      </c>
      <c r="I37" s="20">
        <v>95</v>
      </c>
      <c r="J37" s="20">
        <f t="shared" ref="J37:J68" si="6">I37*H37</f>
        <v>2945</v>
      </c>
      <c r="K37" s="20">
        <v>0</v>
      </c>
      <c r="L37" s="20">
        <v>66</v>
      </c>
      <c r="M37" s="20">
        <f t="shared" ref="M37:M68" si="7">L37*K37</f>
        <v>0</v>
      </c>
      <c r="N37" s="20">
        <v>0</v>
      </c>
      <c r="O37" s="20">
        <v>45</v>
      </c>
      <c r="P37" s="20">
        <f t="shared" ref="P37:P68" si="8">O37*N37</f>
        <v>0</v>
      </c>
      <c r="Q37" s="20">
        <f t="shared" ref="Q37:Q68" si="9">J37+M37+P37</f>
        <v>2945</v>
      </c>
      <c r="R37" s="20"/>
    </row>
    <row r="38" ht="25" customHeight="1" spans="1:18">
      <c r="A38" s="19">
        <v>35</v>
      </c>
      <c r="B38" s="19" t="s">
        <v>96</v>
      </c>
      <c r="C38" s="19" t="s">
        <v>102</v>
      </c>
      <c r="D38" s="20" t="s">
        <v>103</v>
      </c>
      <c r="E38" s="19" t="s">
        <v>104</v>
      </c>
      <c r="F38" s="19">
        <v>160.31</v>
      </c>
      <c r="G38" s="19">
        <f t="shared" si="5"/>
        <v>158.16</v>
      </c>
      <c r="H38" s="20">
        <v>123</v>
      </c>
      <c r="I38" s="20">
        <v>95</v>
      </c>
      <c r="J38" s="20">
        <f t="shared" si="6"/>
        <v>11685</v>
      </c>
      <c r="K38" s="20">
        <v>24.16</v>
      </c>
      <c r="L38" s="20">
        <v>66</v>
      </c>
      <c r="M38" s="20">
        <f t="shared" si="7"/>
        <v>1594.56</v>
      </c>
      <c r="N38" s="20">
        <v>11</v>
      </c>
      <c r="O38" s="20">
        <v>45</v>
      </c>
      <c r="P38" s="20">
        <f t="shared" si="8"/>
        <v>495</v>
      </c>
      <c r="Q38" s="20">
        <f t="shared" si="9"/>
        <v>13774.56</v>
      </c>
      <c r="R38" s="20"/>
    </row>
    <row r="39" ht="25" customHeight="1" spans="1:18">
      <c r="A39" s="19">
        <v>36</v>
      </c>
      <c r="B39" s="19" t="s">
        <v>96</v>
      </c>
      <c r="C39" s="19" t="s">
        <v>105</v>
      </c>
      <c r="D39" s="19" t="s">
        <v>106</v>
      </c>
      <c r="E39" s="19" t="s">
        <v>22</v>
      </c>
      <c r="F39" s="19">
        <v>409.35</v>
      </c>
      <c r="G39" s="19">
        <f t="shared" si="5"/>
        <v>402.34</v>
      </c>
      <c r="H39" s="20">
        <v>325</v>
      </c>
      <c r="I39" s="20">
        <v>95</v>
      </c>
      <c r="J39" s="20">
        <f t="shared" si="6"/>
        <v>30875</v>
      </c>
      <c r="K39" s="20">
        <v>39</v>
      </c>
      <c r="L39" s="20">
        <v>66</v>
      </c>
      <c r="M39" s="20">
        <f t="shared" si="7"/>
        <v>2574</v>
      </c>
      <c r="N39" s="20">
        <v>38.34</v>
      </c>
      <c r="O39" s="20">
        <v>45</v>
      </c>
      <c r="P39" s="20">
        <f t="shared" si="8"/>
        <v>1725.3</v>
      </c>
      <c r="Q39" s="20">
        <f t="shared" si="9"/>
        <v>35174.3</v>
      </c>
      <c r="R39" s="20"/>
    </row>
    <row r="40" ht="25" customHeight="1" spans="1:18">
      <c r="A40" s="19">
        <v>37</v>
      </c>
      <c r="B40" s="19" t="s">
        <v>96</v>
      </c>
      <c r="C40" s="19" t="s">
        <v>105</v>
      </c>
      <c r="D40" s="19" t="s">
        <v>107</v>
      </c>
      <c r="E40" s="19" t="s">
        <v>108</v>
      </c>
      <c r="F40" s="19">
        <v>116.84</v>
      </c>
      <c r="G40" s="19">
        <f t="shared" si="5"/>
        <v>116</v>
      </c>
      <c r="H40" s="20">
        <v>85</v>
      </c>
      <c r="I40" s="20">
        <v>95</v>
      </c>
      <c r="J40" s="20">
        <f t="shared" si="6"/>
        <v>8075</v>
      </c>
      <c r="K40" s="20">
        <v>17</v>
      </c>
      <c r="L40" s="20">
        <v>66</v>
      </c>
      <c r="M40" s="20">
        <f t="shared" si="7"/>
        <v>1122</v>
      </c>
      <c r="N40" s="20">
        <v>14</v>
      </c>
      <c r="O40" s="20">
        <v>45</v>
      </c>
      <c r="P40" s="20">
        <f t="shared" si="8"/>
        <v>630</v>
      </c>
      <c r="Q40" s="20">
        <f t="shared" si="9"/>
        <v>9827</v>
      </c>
      <c r="R40" s="20"/>
    </row>
    <row r="41" ht="25" customHeight="1" spans="1:18">
      <c r="A41" s="19">
        <v>38</v>
      </c>
      <c r="B41" s="19" t="s">
        <v>96</v>
      </c>
      <c r="C41" s="19" t="s">
        <v>105</v>
      </c>
      <c r="D41" s="19" t="s">
        <v>109</v>
      </c>
      <c r="E41" s="19" t="s">
        <v>110</v>
      </c>
      <c r="F41" s="19">
        <v>30</v>
      </c>
      <c r="G41" s="19">
        <f t="shared" si="5"/>
        <v>30</v>
      </c>
      <c r="H41" s="20">
        <v>30</v>
      </c>
      <c r="I41" s="20">
        <v>95</v>
      </c>
      <c r="J41" s="20">
        <f t="shared" si="6"/>
        <v>2850</v>
      </c>
      <c r="K41" s="20">
        <v>0</v>
      </c>
      <c r="L41" s="20">
        <v>66</v>
      </c>
      <c r="M41" s="20">
        <f t="shared" si="7"/>
        <v>0</v>
      </c>
      <c r="N41" s="20">
        <v>0</v>
      </c>
      <c r="O41" s="20">
        <v>45</v>
      </c>
      <c r="P41" s="20">
        <f t="shared" si="8"/>
        <v>0</v>
      </c>
      <c r="Q41" s="20">
        <f t="shared" si="9"/>
        <v>2850</v>
      </c>
      <c r="R41" s="20"/>
    </row>
    <row r="42" ht="25" customHeight="1" spans="1:18">
      <c r="A42" s="19">
        <v>39</v>
      </c>
      <c r="B42" s="19" t="s">
        <v>96</v>
      </c>
      <c r="C42" s="19" t="s">
        <v>111</v>
      </c>
      <c r="D42" s="19" t="s">
        <v>112</v>
      </c>
      <c r="E42" s="19" t="s">
        <v>48</v>
      </c>
      <c r="F42" s="19">
        <v>132.75</v>
      </c>
      <c r="G42" s="19">
        <f t="shared" si="5"/>
        <v>94.52</v>
      </c>
      <c r="H42" s="20">
        <v>51</v>
      </c>
      <c r="I42" s="20">
        <v>95</v>
      </c>
      <c r="J42" s="20">
        <f t="shared" si="6"/>
        <v>4845</v>
      </c>
      <c r="K42" s="20">
        <v>23.77</v>
      </c>
      <c r="L42" s="20">
        <v>66</v>
      </c>
      <c r="M42" s="20">
        <f t="shared" si="7"/>
        <v>1568.82</v>
      </c>
      <c r="N42" s="20">
        <v>19.75</v>
      </c>
      <c r="O42" s="20">
        <v>45</v>
      </c>
      <c r="P42" s="20">
        <f t="shared" si="8"/>
        <v>888.75</v>
      </c>
      <c r="Q42" s="20">
        <f t="shared" si="9"/>
        <v>7302.57</v>
      </c>
      <c r="R42" s="20"/>
    </row>
    <row r="43" ht="25" customHeight="1" spans="1:18">
      <c r="A43" s="19">
        <v>40</v>
      </c>
      <c r="B43" s="19" t="s">
        <v>96</v>
      </c>
      <c r="C43" s="19" t="s">
        <v>111</v>
      </c>
      <c r="D43" s="19" t="s">
        <v>113</v>
      </c>
      <c r="E43" s="19" t="s">
        <v>33</v>
      </c>
      <c r="F43" s="19">
        <v>315.98</v>
      </c>
      <c r="G43" s="19">
        <f t="shared" si="5"/>
        <v>296</v>
      </c>
      <c r="H43" s="20">
        <v>50</v>
      </c>
      <c r="I43" s="20">
        <v>95</v>
      </c>
      <c r="J43" s="20">
        <f t="shared" si="6"/>
        <v>4750</v>
      </c>
      <c r="K43" s="20">
        <v>0</v>
      </c>
      <c r="L43" s="20">
        <v>66</v>
      </c>
      <c r="M43" s="20">
        <f t="shared" si="7"/>
        <v>0</v>
      </c>
      <c r="N43" s="20">
        <v>246</v>
      </c>
      <c r="O43" s="20">
        <v>45</v>
      </c>
      <c r="P43" s="20">
        <f t="shared" si="8"/>
        <v>11070</v>
      </c>
      <c r="Q43" s="20">
        <f t="shared" si="9"/>
        <v>15820</v>
      </c>
      <c r="R43" s="20"/>
    </row>
    <row r="44" ht="25" customHeight="1" spans="1:18">
      <c r="A44" s="19">
        <v>41</v>
      </c>
      <c r="B44" s="19" t="s">
        <v>96</v>
      </c>
      <c r="C44" s="19" t="s">
        <v>111</v>
      </c>
      <c r="D44" s="19" t="s">
        <v>114</v>
      </c>
      <c r="E44" s="19" t="s">
        <v>115</v>
      </c>
      <c r="F44" s="19">
        <v>130.26</v>
      </c>
      <c r="G44" s="19">
        <f t="shared" si="5"/>
        <v>84.6</v>
      </c>
      <c r="H44" s="20">
        <v>8</v>
      </c>
      <c r="I44" s="20">
        <v>95</v>
      </c>
      <c r="J44" s="20">
        <f t="shared" si="6"/>
        <v>760</v>
      </c>
      <c r="K44" s="20">
        <v>0</v>
      </c>
      <c r="L44" s="20">
        <v>66</v>
      </c>
      <c r="M44" s="20">
        <f t="shared" si="7"/>
        <v>0</v>
      </c>
      <c r="N44" s="20">
        <v>76.6</v>
      </c>
      <c r="O44" s="20">
        <v>45</v>
      </c>
      <c r="P44" s="20">
        <f t="shared" si="8"/>
        <v>3447</v>
      </c>
      <c r="Q44" s="20">
        <f t="shared" si="9"/>
        <v>4207</v>
      </c>
      <c r="R44" s="20"/>
    </row>
    <row r="45" ht="25" customHeight="1" spans="1:18">
      <c r="A45" s="19">
        <v>42</v>
      </c>
      <c r="B45" s="19" t="s">
        <v>96</v>
      </c>
      <c r="C45" s="19" t="s">
        <v>116</v>
      </c>
      <c r="D45" s="19" t="s">
        <v>117</v>
      </c>
      <c r="E45" s="19" t="s">
        <v>55</v>
      </c>
      <c r="F45" s="19">
        <v>160</v>
      </c>
      <c r="G45" s="19">
        <f t="shared" si="5"/>
        <v>151.76</v>
      </c>
      <c r="H45" s="20">
        <v>136</v>
      </c>
      <c r="I45" s="20">
        <v>95</v>
      </c>
      <c r="J45" s="20">
        <f t="shared" si="6"/>
        <v>12920</v>
      </c>
      <c r="K45" s="20">
        <v>15.76</v>
      </c>
      <c r="L45" s="20">
        <v>66</v>
      </c>
      <c r="M45" s="20">
        <f t="shared" si="7"/>
        <v>1040.16</v>
      </c>
      <c r="N45" s="20">
        <v>0</v>
      </c>
      <c r="O45" s="20">
        <v>45</v>
      </c>
      <c r="P45" s="20">
        <f t="shared" si="8"/>
        <v>0</v>
      </c>
      <c r="Q45" s="20">
        <f t="shared" si="9"/>
        <v>13960.16</v>
      </c>
      <c r="R45" s="20"/>
    </row>
    <row r="46" ht="25" customHeight="1" spans="1:18">
      <c r="A46" s="19">
        <v>43</v>
      </c>
      <c r="B46" s="19" t="s">
        <v>96</v>
      </c>
      <c r="C46" s="19" t="s">
        <v>118</v>
      </c>
      <c r="D46" s="19" t="s">
        <v>119</v>
      </c>
      <c r="E46" s="19" t="s">
        <v>120</v>
      </c>
      <c r="F46" s="19">
        <v>108.9</v>
      </c>
      <c r="G46" s="19">
        <f t="shared" si="5"/>
        <v>108.9</v>
      </c>
      <c r="H46" s="20">
        <v>96</v>
      </c>
      <c r="I46" s="20">
        <v>95</v>
      </c>
      <c r="J46" s="20">
        <f t="shared" si="6"/>
        <v>9120</v>
      </c>
      <c r="K46" s="20">
        <v>12.9</v>
      </c>
      <c r="L46" s="20">
        <v>66</v>
      </c>
      <c r="M46" s="20">
        <f t="shared" si="7"/>
        <v>851.4</v>
      </c>
      <c r="N46" s="20">
        <v>0</v>
      </c>
      <c r="O46" s="20">
        <v>45</v>
      </c>
      <c r="P46" s="20">
        <f t="shared" si="8"/>
        <v>0</v>
      </c>
      <c r="Q46" s="20">
        <f t="shared" si="9"/>
        <v>9971.4</v>
      </c>
      <c r="R46" s="20"/>
    </row>
    <row r="47" ht="25" customHeight="1" spans="1:18">
      <c r="A47" s="19">
        <v>44</v>
      </c>
      <c r="B47" s="19" t="s">
        <v>96</v>
      </c>
      <c r="C47" s="19" t="s">
        <v>121</v>
      </c>
      <c r="D47" s="19" t="s">
        <v>122</v>
      </c>
      <c r="E47" s="19" t="s">
        <v>92</v>
      </c>
      <c r="F47" s="19">
        <v>185.24</v>
      </c>
      <c r="G47" s="19">
        <f t="shared" si="5"/>
        <v>125</v>
      </c>
      <c r="H47" s="20">
        <v>86</v>
      </c>
      <c r="I47" s="20">
        <v>95</v>
      </c>
      <c r="J47" s="20">
        <f t="shared" si="6"/>
        <v>8170</v>
      </c>
      <c r="K47" s="20">
        <v>15</v>
      </c>
      <c r="L47" s="20">
        <v>66</v>
      </c>
      <c r="M47" s="20">
        <f t="shared" si="7"/>
        <v>990</v>
      </c>
      <c r="N47" s="20">
        <v>24</v>
      </c>
      <c r="O47" s="20">
        <v>45</v>
      </c>
      <c r="P47" s="20">
        <f t="shared" si="8"/>
        <v>1080</v>
      </c>
      <c r="Q47" s="20">
        <f t="shared" si="9"/>
        <v>10240</v>
      </c>
      <c r="R47" s="20"/>
    </row>
    <row r="48" ht="25" customHeight="1" spans="1:18">
      <c r="A48" s="19">
        <v>45</v>
      </c>
      <c r="B48" s="19" t="s">
        <v>96</v>
      </c>
      <c r="C48" s="19" t="s">
        <v>121</v>
      </c>
      <c r="D48" s="19" t="s">
        <v>123</v>
      </c>
      <c r="E48" s="19" t="s">
        <v>124</v>
      </c>
      <c r="F48" s="19">
        <v>63.49</v>
      </c>
      <c r="G48" s="19">
        <f t="shared" si="5"/>
        <v>51</v>
      </c>
      <c r="H48" s="20">
        <v>46</v>
      </c>
      <c r="I48" s="20">
        <v>95</v>
      </c>
      <c r="J48" s="20">
        <f t="shared" si="6"/>
        <v>4370</v>
      </c>
      <c r="K48" s="20">
        <v>5</v>
      </c>
      <c r="L48" s="20">
        <v>66</v>
      </c>
      <c r="M48" s="20">
        <f t="shared" si="7"/>
        <v>330</v>
      </c>
      <c r="N48" s="20">
        <v>0</v>
      </c>
      <c r="O48" s="20">
        <v>45</v>
      </c>
      <c r="P48" s="20">
        <f t="shared" si="8"/>
        <v>0</v>
      </c>
      <c r="Q48" s="20">
        <f t="shared" si="9"/>
        <v>4700</v>
      </c>
      <c r="R48" s="20"/>
    </row>
    <row r="49" ht="25" customHeight="1" spans="1:18">
      <c r="A49" s="19">
        <v>46</v>
      </c>
      <c r="B49" s="19" t="s">
        <v>125</v>
      </c>
      <c r="C49" s="19" t="s">
        <v>126</v>
      </c>
      <c r="D49" s="19" t="s">
        <v>127</v>
      </c>
      <c r="E49" s="19" t="s">
        <v>128</v>
      </c>
      <c r="F49" s="19">
        <v>540</v>
      </c>
      <c r="G49" s="19">
        <f t="shared" si="5"/>
        <v>540</v>
      </c>
      <c r="H49" s="20">
        <v>0</v>
      </c>
      <c r="I49" s="20">
        <v>95</v>
      </c>
      <c r="J49" s="20">
        <f t="shared" si="6"/>
        <v>0</v>
      </c>
      <c r="K49" s="20">
        <v>0</v>
      </c>
      <c r="L49" s="20">
        <v>66</v>
      </c>
      <c r="M49" s="20">
        <f t="shared" si="7"/>
        <v>0</v>
      </c>
      <c r="N49" s="20">
        <v>540</v>
      </c>
      <c r="O49" s="20">
        <v>45</v>
      </c>
      <c r="P49" s="20">
        <f t="shared" si="8"/>
        <v>24300</v>
      </c>
      <c r="Q49" s="20">
        <f t="shared" si="9"/>
        <v>24300</v>
      </c>
      <c r="R49" s="20"/>
    </row>
    <row r="50" ht="25" customHeight="1" spans="1:18">
      <c r="A50" s="19">
        <v>47</v>
      </c>
      <c r="B50" s="19" t="s">
        <v>125</v>
      </c>
      <c r="C50" s="19" t="s">
        <v>126</v>
      </c>
      <c r="D50" s="19" t="s">
        <v>129</v>
      </c>
      <c r="E50" s="19" t="s">
        <v>115</v>
      </c>
      <c r="F50" s="19">
        <v>180</v>
      </c>
      <c r="G50" s="19">
        <f t="shared" si="5"/>
        <v>180</v>
      </c>
      <c r="H50" s="20">
        <v>120</v>
      </c>
      <c r="I50" s="20">
        <v>95</v>
      </c>
      <c r="J50" s="20">
        <f t="shared" si="6"/>
        <v>11400</v>
      </c>
      <c r="K50" s="20">
        <v>0</v>
      </c>
      <c r="L50" s="20">
        <v>66</v>
      </c>
      <c r="M50" s="20">
        <f t="shared" si="7"/>
        <v>0</v>
      </c>
      <c r="N50" s="20">
        <v>60</v>
      </c>
      <c r="O50" s="20">
        <v>45</v>
      </c>
      <c r="P50" s="20">
        <f t="shared" si="8"/>
        <v>2700</v>
      </c>
      <c r="Q50" s="20">
        <f t="shared" si="9"/>
        <v>14100</v>
      </c>
      <c r="R50" s="20" t="s">
        <v>130</v>
      </c>
    </row>
    <row r="51" s="2" customFormat="1" ht="25" customHeight="1" spans="1:18">
      <c r="A51" s="19">
        <v>48</v>
      </c>
      <c r="B51" s="21" t="s">
        <v>125</v>
      </c>
      <c r="C51" s="21" t="s">
        <v>126</v>
      </c>
      <c r="D51" s="21" t="s">
        <v>131</v>
      </c>
      <c r="E51" s="21" t="s">
        <v>19</v>
      </c>
      <c r="F51" s="21">
        <v>30</v>
      </c>
      <c r="G51" s="21">
        <f t="shared" si="5"/>
        <v>30</v>
      </c>
      <c r="H51" s="22">
        <v>15</v>
      </c>
      <c r="I51" s="20">
        <v>95</v>
      </c>
      <c r="J51" s="20">
        <f t="shared" si="6"/>
        <v>1425</v>
      </c>
      <c r="K51" s="22">
        <v>0</v>
      </c>
      <c r="L51" s="20">
        <v>66</v>
      </c>
      <c r="M51" s="20">
        <f t="shared" si="7"/>
        <v>0</v>
      </c>
      <c r="N51" s="22">
        <v>15</v>
      </c>
      <c r="O51" s="20">
        <v>45</v>
      </c>
      <c r="P51" s="20">
        <f t="shared" si="8"/>
        <v>675</v>
      </c>
      <c r="Q51" s="20">
        <f t="shared" si="9"/>
        <v>2100</v>
      </c>
      <c r="R51" s="22"/>
    </row>
    <row r="52" ht="25" customHeight="1" spans="1:18">
      <c r="A52" s="19">
        <v>49</v>
      </c>
      <c r="B52" s="19" t="s">
        <v>125</v>
      </c>
      <c r="C52" s="19" t="s">
        <v>126</v>
      </c>
      <c r="D52" s="19" t="s">
        <v>132</v>
      </c>
      <c r="E52" s="19" t="s">
        <v>133</v>
      </c>
      <c r="F52" s="19">
        <v>400</v>
      </c>
      <c r="G52" s="19">
        <f t="shared" si="5"/>
        <v>362</v>
      </c>
      <c r="H52" s="20">
        <v>160</v>
      </c>
      <c r="I52" s="20">
        <v>95</v>
      </c>
      <c r="J52" s="20">
        <f t="shared" si="6"/>
        <v>15200</v>
      </c>
      <c r="K52" s="20">
        <v>70</v>
      </c>
      <c r="L52" s="20">
        <v>66</v>
      </c>
      <c r="M52" s="20">
        <f t="shared" si="7"/>
        <v>4620</v>
      </c>
      <c r="N52" s="20">
        <v>132</v>
      </c>
      <c r="O52" s="20">
        <v>45</v>
      </c>
      <c r="P52" s="20">
        <f t="shared" si="8"/>
        <v>5940</v>
      </c>
      <c r="Q52" s="20">
        <f t="shared" si="9"/>
        <v>25760</v>
      </c>
      <c r="R52" s="20"/>
    </row>
    <row r="53" ht="25" customHeight="1" spans="1:18">
      <c r="A53" s="19">
        <v>50</v>
      </c>
      <c r="B53" s="19" t="s">
        <v>125</v>
      </c>
      <c r="C53" s="19" t="s">
        <v>126</v>
      </c>
      <c r="D53" s="19" t="s">
        <v>134</v>
      </c>
      <c r="E53" s="19" t="s">
        <v>22</v>
      </c>
      <c r="F53" s="19">
        <v>30</v>
      </c>
      <c r="G53" s="19">
        <f t="shared" si="5"/>
        <v>30</v>
      </c>
      <c r="H53" s="20">
        <v>30</v>
      </c>
      <c r="I53" s="20">
        <v>95</v>
      </c>
      <c r="J53" s="20">
        <f t="shared" si="6"/>
        <v>2850</v>
      </c>
      <c r="K53" s="20">
        <v>0</v>
      </c>
      <c r="L53" s="20">
        <v>66</v>
      </c>
      <c r="M53" s="20">
        <f t="shared" si="7"/>
        <v>0</v>
      </c>
      <c r="N53" s="20">
        <v>0</v>
      </c>
      <c r="O53" s="20">
        <v>45</v>
      </c>
      <c r="P53" s="20">
        <f t="shared" si="8"/>
        <v>0</v>
      </c>
      <c r="Q53" s="20">
        <f t="shared" si="9"/>
        <v>2850</v>
      </c>
      <c r="R53" s="20"/>
    </row>
    <row r="54" ht="25" customHeight="1" spans="1:18">
      <c r="A54" s="19">
        <v>51</v>
      </c>
      <c r="B54" s="19" t="s">
        <v>125</v>
      </c>
      <c r="C54" s="19" t="s">
        <v>126</v>
      </c>
      <c r="D54" s="19" t="s">
        <v>135</v>
      </c>
      <c r="E54" s="19" t="s">
        <v>33</v>
      </c>
      <c r="F54" s="19">
        <v>160</v>
      </c>
      <c r="G54" s="19">
        <f t="shared" si="5"/>
        <v>160</v>
      </c>
      <c r="H54" s="20">
        <v>160</v>
      </c>
      <c r="I54" s="20">
        <v>95</v>
      </c>
      <c r="J54" s="20">
        <f t="shared" si="6"/>
        <v>15200</v>
      </c>
      <c r="K54" s="20">
        <v>0</v>
      </c>
      <c r="L54" s="20">
        <v>66</v>
      </c>
      <c r="M54" s="20">
        <f t="shared" si="7"/>
        <v>0</v>
      </c>
      <c r="N54" s="20">
        <v>0</v>
      </c>
      <c r="O54" s="20">
        <v>45</v>
      </c>
      <c r="P54" s="20">
        <f t="shared" si="8"/>
        <v>0</v>
      </c>
      <c r="Q54" s="20">
        <f t="shared" si="9"/>
        <v>15200</v>
      </c>
      <c r="R54" s="20"/>
    </row>
    <row r="55" ht="25" customHeight="1" spans="1:18">
      <c r="A55" s="19">
        <v>52</v>
      </c>
      <c r="B55" s="19" t="s">
        <v>125</v>
      </c>
      <c r="C55" s="19" t="s">
        <v>126</v>
      </c>
      <c r="D55" s="19" t="s">
        <v>136</v>
      </c>
      <c r="E55" s="19" t="s">
        <v>19</v>
      </c>
      <c r="F55" s="19">
        <v>200</v>
      </c>
      <c r="G55" s="19">
        <f t="shared" si="5"/>
        <v>182</v>
      </c>
      <c r="H55" s="20">
        <v>0</v>
      </c>
      <c r="I55" s="20">
        <v>95</v>
      </c>
      <c r="J55" s="20">
        <f t="shared" si="6"/>
        <v>0</v>
      </c>
      <c r="K55" s="20">
        <v>0</v>
      </c>
      <c r="L55" s="20">
        <v>66</v>
      </c>
      <c r="M55" s="20">
        <f t="shared" si="7"/>
        <v>0</v>
      </c>
      <c r="N55" s="20">
        <v>182</v>
      </c>
      <c r="O55" s="20">
        <v>45</v>
      </c>
      <c r="P55" s="20">
        <f t="shared" si="8"/>
        <v>8190</v>
      </c>
      <c r="Q55" s="20">
        <f t="shared" si="9"/>
        <v>8190</v>
      </c>
      <c r="R55" s="20" t="s">
        <v>137</v>
      </c>
    </row>
    <row r="56" ht="25" customHeight="1" spans="1:18">
      <c r="A56" s="19">
        <v>53</v>
      </c>
      <c r="B56" s="19" t="s">
        <v>125</v>
      </c>
      <c r="C56" s="19" t="s">
        <v>138</v>
      </c>
      <c r="D56" s="19" t="s">
        <v>139</v>
      </c>
      <c r="E56" s="19" t="s">
        <v>140</v>
      </c>
      <c r="F56" s="19">
        <v>325</v>
      </c>
      <c r="G56" s="19">
        <f t="shared" si="5"/>
        <v>325</v>
      </c>
      <c r="H56" s="20">
        <v>125</v>
      </c>
      <c r="I56" s="20">
        <v>95</v>
      </c>
      <c r="J56" s="20">
        <f t="shared" si="6"/>
        <v>11875</v>
      </c>
      <c r="K56" s="20">
        <v>50</v>
      </c>
      <c r="L56" s="20">
        <v>66</v>
      </c>
      <c r="M56" s="20">
        <f t="shared" si="7"/>
        <v>3300</v>
      </c>
      <c r="N56" s="20">
        <v>150</v>
      </c>
      <c r="O56" s="20">
        <v>45</v>
      </c>
      <c r="P56" s="20">
        <f t="shared" si="8"/>
        <v>6750</v>
      </c>
      <c r="Q56" s="20">
        <f t="shared" si="9"/>
        <v>21925</v>
      </c>
      <c r="R56" s="20"/>
    </row>
    <row r="57" ht="25" customHeight="1" spans="1:18">
      <c r="A57" s="19">
        <v>54</v>
      </c>
      <c r="B57" s="19" t="s">
        <v>125</v>
      </c>
      <c r="C57" s="19" t="s">
        <v>138</v>
      </c>
      <c r="D57" s="19" t="s">
        <v>129</v>
      </c>
      <c r="E57" s="19" t="s">
        <v>115</v>
      </c>
      <c r="F57" s="19">
        <v>102</v>
      </c>
      <c r="G57" s="19">
        <f t="shared" si="5"/>
        <v>102</v>
      </c>
      <c r="H57" s="20">
        <v>52</v>
      </c>
      <c r="I57" s="20">
        <v>95</v>
      </c>
      <c r="J57" s="20">
        <f t="shared" si="6"/>
        <v>4940</v>
      </c>
      <c r="K57" s="20">
        <v>50</v>
      </c>
      <c r="L57" s="20">
        <v>66</v>
      </c>
      <c r="M57" s="20">
        <f t="shared" si="7"/>
        <v>3300</v>
      </c>
      <c r="N57" s="20">
        <v>0</v>
      </c>
      <c r="O57" s="20">
        <v>45</v>
      </c>
      <c r="P57" s="20">
        <f t="shared" si="8"/>
        <v>0</v>
      </c>
      <c r="Q57" s="20">
        <f t="shared" si="9"/>
        <v>8240</v>
      </c>
      <c r="R57" s="20"/>
    </row>
    <row r="58" ht="25" customHeight="1" spans="1:18">
      <c r="A58" s="19">
        <v>55</v>
      </c>
      <c r="B58" s="19" t="s">
        <v>125</v>
      </c>
      <c r="C58" s="19" t="s">
        <v>141</v>
      </c>
      <c r="D58" s="19" t="s">
        <v>142</v>
      </c>
      <c r="E58" s="19" t="s">
        <v>52</v>
      </c>
      <c r="F58" s="19">
        <v>377</v>
      </c>
      <c r="G58" s="19">
        <f t="shared" si="5"/>
        <v>322</v>
      </c>
      <c r="H58" s="20">
        <v>200</v>
      </c>
      <c r="I58" s="20">
        <v>95</v>
      </c>
      <c r="J58" s="20">
        <f t="shared" si="6"/>
        <v>19000</v>
      </c>
      <c r="K58" s="20">
        <v>80</v>
      </c>
      <c r="L58" s="20">
        <v>66</v>
      </c>
      <c r="M58" s="20">
        <f t="shared" si="7"/>
        <v>5280</v>
      </c>
      <c r="N58" s="20">
        <v>42</v>
      </c>
      <c r="O58" s="20">
        <v>45</v>
      </c>
      <c r="P58" s="20">
        <f t="shared" si="8"/>
        <v>1890</v>
      </c>
      <c r="Q58" s="20">
        <f t="shared" si="9"/>
        <v>26170</v>
      </c>
      <c r="R58" s="20"/>
    </row>
    <row r="59" ht="25" customHeight="1" spans="1:18">
      <c r="A59" s="19">
        <v>56</v>
      </c>
      <c r="B59" s="19" t="s">
        <v>125</v>
      </c>
      <c r="C59" s="19" t="s">
        <v>141</v>
      </c>
      <c r="D59" s="19" t="s">
        <v>143</v>
      </c>
      <c r="E59" s="19" t="s">
        <v>144</v>
      </c>
      <c r="F59" s="19">
        <v>168</v>
      </c>
      <c r="G59" s="19">
        <f t="shared" si="5"/>
        <v>168</v>
      </c>
      <c r="H59" s="20">
        <v>88</v>
      </c>
      <c r="I59" s="20">
        <v>95</v>
      </c>
      <c r="J59" s="20">
        <f t="shared" si="6"/>
        <v>8360</v>
      </c>
      <c r="K59" s="20">
        <v>30</v>
      </c>
      <c r="L59" s="20">
        <v>66</v>
      </c>
      <c r="M59" s="20">
        <f t="shared" si="7"/>
        <v>1980</v>
      </c>
      <c r="N59" s="20">
        <v>50</v>
      </c>
      <c r="O59" s="20">
        <v>45</v>
      </c>
      <c r="P59" s="20">
        <f t="shared" si="8"/>
        <v>2250</v>
      </c>
      <c r="Q59" s="20">
        <f t="shared" si="9"/>
        <v>12590</v>
      </c>
      <c r="R59" s="20"/>
    </row>
    <row r="60" ht="25" customHeight="1" spans="1:18">
      <c r="A60" s="19">
        <v>57</v>
      </c>
      <c r="B60" s="19" t="s">
        <v>125</v>
      </c>
      <c r="C60" s="19" t="s">
        <v>141</v>
      </c>
      <c r="D60" s="19" t="s">
        <v>127</v>
      </c>
      <c r="E60" s="19" t="s">
        <v>128</v>
      </c>
      <c r="F60" s="19">
        <v>400</v>
      </c>
      <c r="G60" s="19">
        <f t="shared" si="5"/>
        <v>373</v>
      </c>
      <c r="H60" s="20">
        <v>0</v>
      </c>
      <c r="I60" s="20">
        <v>95</v>
      </c>
      <c r="J60" s="20">
        <f t="shared" si="6"/>
        <v>0</v>
      </c>
      <c r="K60" s="20">
        <v>250</v>
      </c>
      <c r="L60" s="20">
        <v>66</v>
      </c>
      <c r="M60" s="20">
        <f t="shared" si="7"/>
        <v>16500</v>
      </c>
      <c r="N60" s="20">
        <v>123</v>
      </c>
      <c r="O60" s="20">
        <v>45</v>
      </c>
      <c r="P60" s="20">
        <f t="shared" si="8"/>
        <v>5535</v>
      </c>
      <c r="Q60" s="20">
        <f t="shared" si="9"/>
        <v>22035</v>
      </c>
      <c r="R60" s="20"/>
    </row>
    <row r="61" ht="25" customHeight="1" spans="1:18">
      <c r="A61" s="19">
        <v>58</v>
      </c>
      <c r="B61" s="19" t="s">
        <v>125</v>
      </c>
      <c r="C61" s="19" t="s">
        <v>145</v>
      </c>
      <c r="D61" s="19" t="s">
        <v>127</v>
      </c>
      <c r="E61" s="19" t="s">
        <v>146</v>
      </c>
      <c r="F61" s="19">
        <v>70</v>
      </c>
      <c r="G61" s="19">
        <f t="shared" si="5"/>
        <v>69.43</v>
      </c>
      <c r="H61" s="20">
        <v>60</v>
      </c>
      <c r="I61" s="20">
        <v>95</v>
      </c>
      <c r="J61" s="20">
        <f t="shared" si="6"/>
        <v>5700</v>
      </c>
      <c r="K61" s="20">
        <v>9.43</v>
      </c>
      <c r="L61" s="20">
        <v>66</v>
      </c>
      <c r="M61" s="20">
        <f t="shared" si="7"/>
        <v>622.38</v>
      </c>
      <c r="N61" s="20">
        <v>0</v>
      </c>
      <c r="O61" s="20">
        <v>45</v>
      </c>
      <c r="P61" s="20">
        <f t="shared" si="8"/>
        <v>0</v>
      </c>
      <c r="Q61" s="20">
        <f t="shared" si="9"/>
        <v>6322.38</v>
      </c>
      <c r="R61" s="20"/>
    </row>
    <row r="62" ht="25" customHeight="1" spans="1:18">
      <c r="A62" s="19">
        <v>59</v>
      </c>
      <c r="B62" s="19" t="s">
        <v>125</v>
      </c>
      <c r="C62" s="19" t="s">
        <v>145</v>
      </c>
      <c r="D62" s="19" t="s">
        <v>129</v>
      </c>
      <c r="E62" s="19" t="s">
        <v>115</v>
      </c>
      <c r="F62" s="19">
        <v>252</v>
      </c>
      <c r="G62" s="19">
        <f t="shared" si="5"/>
        <v>250</v>
      </c>
      <c r="H62" s="20">
        <v>152.6</v>
      </c>
      <c r="I62" s="20">
        <v>95</v>
      </c>
      <c r="J62" s="20">
        <f t="shared" si="6"/>
        <v>14497</v>
      </c>
      <c r="K62" s="20">
        <v>72.4</v>
      </c>
      <c r="L62" s="20">
        <v>66</v>
      </c>
      <c r="M62" s="20">
        <f t="shared" si="7"/>
        <v>4778.4</v>
      </c>
      <c r="N62" s="20">
        <v>25</v>
      </c>
      <c r="O62" s="20">
        <v>45</v>
      </c>
      <c r="P62" s="20">
        <f t="shared" si="8"/>
        <v>1125</v>
      </c>
      <c r="Q62" s="20">
        <f t="shared" si="9"/>
        <v>20400.4</v>
      </c>
      <c r="R62" s="20"/>
    </row>
    <row r="63" ht="25" customHeight="1" spans="1:18">
      <c r="A63" s="19">
        <v>60</v>
      </c>
      <c r="B63" s="19" t="s">
        <v>125</v>
      </c>
      <c r="C63" s="19" t="s">
        <v>145</v>
      </c>
      <c r="D63" s="19" t="s">
        <v>147</v>
      </c>
      <c r="E63" s="19" t="s">
        <v>148</v>
      </c>
      <c r="F63" s="19">
        <v>236</v>
      </c>
      <c r="G63" s="19">
        <f t="shared" si="5"/>
        <v>236</v>
      </c>
      <c r="H63" s="20">
        <v>227</v>
      </c>
      <c r="I63" s="20">
        <v>95</v>
      </c>
      <c r="J63" s="20">
        <f t="shared" si="6"/>
        <v>21565</v>
      </c>
      <c r="K63" s="20">
        <v>6</v>
      </c>
      <c r="L63" s="20">
        <v>66</v>
      </c>
      <c r="M63" s="20">
        <f t="shared" si="7"/>
        <v>396</v>
      </c>
      <c r="N63" s="20">
        <v>3</v>
      </c>
      <c r="O63" s="20">
        <v>45</v>
      </c>
      <c r="P63" s="20">
        <f t="shared" si="8"/>
        <v>135</v>
      </c>
      <c r="Q63" s="20">
        <f t="shared" si="9"/>
        <v>22096</v>
      </c>
      <c r="R63" s="20"/>
    </row>
    <row r="64" ht="25" customHeight="1" spans="1:18">
      <c r="A64" s="19">
        <v>61</v>
      </c>
      <c r="B64" s="19" t="s">
        <v>125</v>
      </c>
      <c r="C64" s="19" t="s">
        <v>145</v>
      </c>
      <c r="D64" s="19" t="s">
        <v>149</v>
      </c>
      <c r="E64" s="19" t="s">
        <v>150</v>
      </c>
      <c r="F64" s="19">
        <v>220</v>
      </c>
      <c r="G64" s="19">
        <f t="shared" si="5"/>
        <v>215</v>
      </c>
      <c r="H64" s="20">
        <v>106</v>
      </c>
      <c r="I64" s="20">
        <v>95</v>
      </c>
      <c r="J64" s="20">
        <f t="shared" si="6"/>
        <v>10070</v>
      </c>
      <c r="K64" s="20">
        <v>66</v>
      </c>
      <c r="L64" s="20">
        <v>66</v>
      </c>
      <c r="M64" s="20">
        <f t="shared" si="7"/>
        <v>4356</v>
      </c>
      <c r="N64" s="20">
        <v>43</v>
      </c>
      <c r="O64" s="20">
        <v>45</v>
      </c>
      <c r="P64" s="20">
        <f t="shared" si="8"/>
        <v>1935</v>
      </c>
      <c r="Q64" s="20">
        <f t="shared" si="9"/>
        <v>16361</v>
      </c>
      <c r="R64" s="20"/>
    </row>
    <row r="65" ht="25" customHeight="1" spans="1:18">
      <c r="A65" s="19">
        <v>62</v>
      </c>
      <c r="B65" s="19" t="s">
        <v>125</v>
      </c>
      <c r="C65" s="19" t="s">
        <v>151</v>
      </c>
      <c r="D65" s="19" t="s">
        <v>152</v>
      </c>
      <c r="E65" s="19" t="s">
        <v>153</v>
      </c>
      <c r="F65" s="19">
        <v>285</v>
      </c>
      <c r="G65" s="19">
        <f t="shared" si="5"/>
        <v>271.5</v>
      </c>
      <c r="H65" s="20">
        <v>0</v>
      </c>
      <c r="I65" s="20">
        <v>95</v>
      </c>
      <c r="J65" s="20">
        <f t="shared" si="6"/>
        <v>0</v>
      </c>
      <c r="K65" s="20">
        <v>0</v>
      </c>
      <c r="L65" s="20">
        <v>66</v>
      </c>
      <c r="M65" s="20">
        <f t="shared" si="7"/>
        <v>0</v>
      </c>
      <c r="N65" s="20">
        <v>271.5</v>
      </c>
      <c r="O65" s="20">
        <v>45</v>
      </c>
      <c r="P65" s="20">
        <f t="shared" si="8"/>
        <v>12217.5</v>
      </c>
      <c r="Q65" s="20">
        <f t="shared" si="9"/>
        <v>12217.5</v>
      </c>
      <c r="R65" s="20"/>
    </row>
    <row r="66" ht="25" customHeight="1" spans="1:18">
      <c r="A66" s="19">
        <v>63</v>
      </c>
      <c r="B66" s="19" t="s">
        <v>125</v>
      </c>
      <c r="C66" s="19" t="s">
        <v>151</v>
      </c>
      <c r="D66" s="19" t="s">
        <v>139</v>
      </c>
      <c r="E66" s="19" t="s">
        <v>140</v>
      </c>
      <c r="F66" s="19">
        <v>370</v>
      </c>
      <c r="G66" s="19">
        <f t="shared" si="5"/>
        <v>348.5</v>
      </c>
      <c r="H66" s="20">
        <v>10.5</v>
      </c>
      <c r="I66" s="20">
        <v>95</v>
      </c>
      <c r="J66" s="20">
        <f t="shared" si="6"/>
        <v>997.5</v>
      </c>
      <c r="K66" s="20">
        <v>0</v>
      </c>
      <c r="L66" s="20">
        <v>66</v>
      </c>
      <c r="M66" s="20">
        <f t="shared" si="7"/>
        <v>0</v>
      </c>
      <c r="N66" s="20">
        <v>338</v>
      </c>
      <c r="O66" s="20">
        <v>45</v>
      </c>
      <c r="P66" s="20">
        <f t="shared" si="8"/>
        <v>15210</v>
      </c>
      <c r="Q66" s="20">
        <f t="shared" si="9"/>
        <v>16207.5</v>
      </c>
      <c r="R66" s="20"/>
    </row>
    <row r="67" ht="25" customHeight="1" spans="1:18">
      <c r="A67" s="19">
        <v>64</v>
      </c>
      <c r="B67" s="19" t="s">
        <v>125</v>
      </c>
      <c r="C67" s="19" t="s">
        <v>154</v>
      </c>
      <c r="D67" s="19" t="s">
        <v>155</v>
      </c>
      <c r="E67" s="19" t="s">
        <v>156</v>
      </c>
      <c r="F67" s="19">
        <v>314</v>
      </c>
      <c r="G67" s="19">
        <f t="shared" si="5"/>
        <v>298</v>
      </c>
      <c r="H67" s="20">
        <v>240</v>
      </c>
      <c r="I67" s="20">
        <v>95</v>
      </c>
      <c r="J67" s="20">
        <f t="shared" si="6"/>
        <v>22800</v>
      </c>
      <c r="K67" s="20">
        <v>22</v>
      </c>
      <c r="L67" s="20">
        <v>66</v>
      </c>
      <c r="M67" s="20">
        <f t="shared" si="7"/>
        <v>1452</v>
      </c>
      <c r="N67" s="20">
        <v>36</v>
      </c>
      <c r="O67" s="20">
        <v>45</v>
      </c>
      <c r="P67" s="20">
        <f t="shared" si="8"/>
        <v>1620</v>
      </c>
      <c r="Q67" s="20">
        <f t="shared" si="9"/>
        <v>25872</v>
      </c>
      <c r="R67" s="20"/>
    </row>
    <row r="68" ht="25" customHeight="1" spans="1:18">
      <c r="A68" s="19">
        <v>65</v>
      </c>
      <c r="B68" s="19" t="s">
        <v>125</v>
      </c>
      <c r="C68" s="19" t="s">
        <v>154</v>
      </c>
      <c r="D68" s="19" t="s">
        <v>127</v>
      </c>
      <c r="E68" s="19" t="s">
        <v>128</v>
      </c>
      <c r="F68" s="19">
        <v>150</v>
      </c>
      <c r="G68" s="19">
        <f t="shared" si="5"/>
        <v>128.5</v>
      </c>
      <c r="H68" s="20">
        <v>10.5</v>
      </c>
      <c r="I68" s="20">
        <v>95</v>
      </c>
      <c r="J68" s="20">
        <f t="shared" si="6"/>
        <v>997.5</v>
      </c>
      <c r="K68" s="20">
        <v>72.8</v>
      </c>
      <c r="L68" s="20">
        <v>66</v>
      </c>
      <c r="M68" s="20">
        <f t="shared" si="7"/>
        <v>4804.8</v>
      </c>
      <c r="N68" s="20">
        <v>45.2</v>
      </c>
      <c r="O68" s="20">
        <v>45</v>
      </c>
      <c r="P68" s="20">
        <f t="shared" si="8"/>
        <v>2034</v>
      </c>
      <c r="Q68" s="20">
        <f t="shared" si="9"/>
        <v>7836.3</v>
      </c>
      <c r="R68" s="20"/>
    </row>
    <row r="69" ht="25" customHeight="1" spans="1:18">
      <c r="A69" s="19">
        <v>66</v>
      </c>
      <c r="B69" s="19" t="s">
        <v>125</v>
      </c>
      <c r="C69" s="19" t="s">
        <v>154</v>
      </c>
      <c r="D69" s="19" t="s">
        <v>157</v>
      </c>
      <c r="E69" s="19" t="s">
        <v>33</v>
      </c>
      <c r="F69" s="19">
        <v>200</v>
      </c>
      <c r="G69" s="19">
        <f t="shared" si="5"/>
        <v>198</v>
      </c>
      <c r="H69" s="20">
        <v>79.2</v>
      </c>
      <c r="I69" s="20">
        <v>95</v>
      </c>
      <c r="J69" s="20">
        <f t="shared" ref="J69:J100" si="10">I69*H69</f>
        <v>7524</v>
      </c>
      <c r="K69" s="20">
        <v>79.2</v>
      </c>
      <c r="L69" s="20">
        <v>66</v>
      </c>
      <c r="M69" s="20">
        <f t="shared" ref="M69:M100" si="11">L69*K69</f>
        <v>5227.2</v>
      </c>
      <c r="N69" s="20">
        <v>39.6</v>
      </c>
      <c r="O69" s="20">
        <v>45</v>
      </c>
      <c r="P69" s="20">
        <f t="shared" ref="P69:P100" si="12">O69*N69</f>
        <v>1782</v>
      </c>
      <c r="Q69" s="20">
        <f t="shared" ref="Q69:Q100" si="13">J69+M69+P69</f>
        <v>14533.2</v>
      </c>
      <c r="R69" s="20"/>
    </row>
    <row r="70" ht="25" customHeight="1" spans="1:18">
      <c r="A70" s="19">
        <v>67</v>
      </c>
      <c r="B70" s="19" t="s">
        <v>125</v>
      </c>
      <c r="C70" s="19" t="s">
        <v>154</v>
      </c>
      <c r="D70" s="19" t="s">
        <v>129</v>
      </c>
      <c r="E70" s="19" t="s">
        <v>115</v>
      </c>
      <c r="F70" s="19">
        <v>160</v>
      </c>
      <c r="G70" s="19">
        <f t="shared" si="5"/>
        <v>160</v>
      </c>
      <c r="H70" s="20">
        <v>50</v>
      </c>
      <c r="I70" s="20">
        <v>95</v>
      </c>
      <c r="J70" s="20">
        <f t="shared" si="10"/>
        <v>4750</v>
      </c>
      <c r="K70" s="20">
        <v>0</v>
      </c>
      <c r="L70" s="20">
        <v>66</v>
      </c>
      <c r="M70" s="20">
        <f t="shared" si="11"/>
        <v>0</v>
      </c>
      <c r="N70" s="20">
        <v>110</v>
      </c>
      <c r="O70" s="20">
        <v>45</v>
      </c>
      <c r="P70" s="20">
        <f t="shared" si="12"/>
        <v>4950</v>
      </c>
      <c r="Q70" s="20">
        <f t="shared" si="13"/>
        <v>9700</v>
      </c>
      <c r="R70" s="20"/>
    </row>
    <row r="71" ht="25" customHeight="1" spans="1:18">
      <c r="A71" s="19">
        <v>68</v>
      </c>
      <c r="B71" s="19" t="s">
        <v>158</v>
      </c>
      <c r="C71" s="19" t="s">
        <v>159</v>
      </c>
      <c r="D71" s="19" t="s">
        <v>160</v>
      </c>
      <c r="E71" s="19" t="s">
        <v>19</v>
      </c>
      <c r="F71" s="19">
        <v>620</v>
      </c>
      <c r="G71" s="19">
        <f t="shared" si="5"/>
        <v>545.92</v>
      </c>
      <c r="H71" s="20">
        <v>81.62</v>
      </c>
      <c r="I71" s="20">
        <v>95</v>
      </c>
      <c r="J71" s="20">
        <f t="shared" si="10"/>
        <v>7753.9</v>
      </c>
      <c r="K71" s="20">
        <v>0</v>
      </c>
      <c r="L71" s="20">
        <v>66</v>
      </c>
      <c r="M71" s="20">
        <f t="shared" si="11"/>
        <v>0</v>
      </c>
      <c r="N71" s="20">
        <v>464.3</v>
      </c>
      <c r="O71" s="20">
        <v>45</v>
      </c>
      <c r="P71" s="20">
        <f t="shared" si="12"/>
        <v>20893.5</v>
      </c>
      <c r="Q71" s="20">
        <f t="shared" si="13"/>
        <v>28647.4</v>
      </c>
      <c r="R71" s="20"/>
    </row>
    <row r="72" ht="25" customHeight="1" spans="1:18">
      <c r="A72" s="19">
        <v>69</v>
      </c>
      <c r="B72" s="19" t="s">
        <v>158</v>
      </c>
      <c r="C72" s="19" t="s">
        <v>161</v>
      </c>
      <c r="D72" s="19" t="s">
        <v>162</v>
      </c>
      <c r="E72" s="19" t="s">
        <v>163</v>
      </c>
      <c r="F72" s="19">
        <v>216</v>
      </c>
      <c r="G72" s="19">
        <f t="shared" si="5"/>
        <v>173.96</v>
      </c>
      <c r="H72" s="20">
        <v>0</v>
      </c>
      <c r="I72" s="20">
        <v>95</v>
      </c>
      <c r="J72" s="20">
        <f t="shared" si="10"/>
        <v>0</v>
      </c>
      <c r="K72" s="20">
        <v>0</v>
      </c>
      <c r="L72" s="20">
        <v>66</v>
      </c>
      <c r="M72" s="20">
        <f t="shared" si="11"/>
        <v>0</v>
      </c>
      <c r="N72" s="20">
        <v>173.96</v>
      </c>
      <c r="O72" s="20">
        <v>45</v>
      </c>
      <c r="P72" s="20">
        <f t="shared" si="12"/>
        <v>7828.2</v>
      </c>
      <c r="Q72" s="20">
        <f t="shared" si="13"/>
        <v>7828.2</v>
      </c>
      <c r="R72" s="20"/>
    </row>
    <row r="73" ht="25" customHeight="1" spans="1:18">
      <c r="A73" s="19">
        <v>70</v>
      </c>
      <c r="B73" s="19" t="s">
        <v>158</v>
      </c>
      <c r="C73" s="19" t="s">
        <v>161</v>
      </c>
      <c r="D73" s="19" t="s">
        <v>164</v>
      </c>
      <c r="E73" s="19" t="s">
        <v>163</v>
      </c>
      <c r="F73" s="19">
        <v>457</v>
      </c>
      <c r="G73" s="19">
        <f t="shared" si="5"/>
        <v>76.38</v>
      </c>
      <c r="H73" s="20">
        <v>0</v>
      </c>
      <c r="I73" s="20">
        <v>95</v>
      </c>
      <c r="J73" s="20">
        <f t="shared" si="10"/>
        <v>0</v>
      </c>
      <c r="K73" s="20">
        <v>0</v>
      </c>
      <c r="L73" s="20">
        <v>66</v>
      </c>
      <c r="M73" s="20">
        <f t="shared" si="11"/>
        <v>0</v>
      </c>
      <c r="N73" s="20">
        <v>76.38</v>
      </c>
      <c r="O73" s="20">
        <v>45</v>
      </c>
      <c r="P73" s="20">
        <f t="shared" si="12"/>
        <v>3437.1</v>
      </c>
      <c r="Q73" s="20">
        <f t="shared" si="13"/>
        <v>3437.1</v>
      </c>
      <c r="R73" s="20"/>
    </row>
    <row r="74" ht="25" customHeight="1" spans="1:18">
      <c r="A74" s="19">
        <v>71</v>
      </c>
      <c r="B74" s="19" t="s">
        <v>158</v>
      </c>
      <c r="C74" s="19" t="s">
        <v>161</v>
      </c>
      <c r="D74" s="19" t="s">
        <v>160</v>
      </c>
      <c r="E74" s="19" t="s">
        <v>19</v>
      </c>
      <c r="F74" s="19">
        <v>160</v>
      </c>
      <c r="G74" s="19">
        <f t="shared" si="5"/>
        <v>150.47</v>
      </c>
      <c r="H74" s="20">
        <v>0</v>
      </c>
      <c r="I74" s="20">
        <v>95</v>
      </c>
      <c r="J74" s="20">
        <f t="shared" si="10"/>
        <v>0</v>
      </c>
      <c r="K74" s="20">
        <v>0</v>
      </c>
      <c r="L74" s="20">
        <v>66</v>
      </c>
      <c r="M74" s="20">
        <f t="shared" si="11"/>
        <v>0</v>
      </c>
      <c r="N74" s="20">
        <v>150.47</v>
      </c>
      <c r="O74" s="20">
        <v>45</v>
      </c>
      <c r="P74" s="20">
        <f t="shared" si="12"/>
        <v>6771.15</v>
      </c>
      <c r="Q74" s="20">
        <f t="shared" si="13"/>
        <v>6771.15</v>
      </c>
      <c r="R74" s="20"/>
    </row>
    <row r="75" ht="25" customHeight="1" spans="1:18">
      <c r="A75" s="19">
        <v>72</v>
      </c>
      <c r="B75" s="19" t="s">
        <v>158</v>
      </c>
      <c r="C75" s="19" t="s">
        <v>161</v>
      </c>
      <c r="D75" s="19" t="s">
        <v>165</v>
      </c>
      <c r="E75" s="19" t="s">
        <v>19</v>
      </c>
      <c r="F75" s="19">
        <v>135</v>
      </c>
      <c r="G75" s="19">
        <f t="shared" si="5"/>
        <v>104.77</v>
      </c>
      <c r="H75" s="20">
        <v>104.77</v>
      </c>
      <c r="I75" s="20">
        <v>95</v>
      </c>
      <c r="J75" s="20">
        <f t="shared" si="10"/>
        <v>9953.15</v>
      </c>
      <c r="K75" s="20">
        <v>0</v>
      </c>
      <c r="L75" s="20">
        <v>66</v>
      </c>
      <c r="M75" s="20">
        <f t="shared" si="11"/>
        <v>0</v>
      </c>
      <c r="N75" s="20">
        <v>0</v>
      </c>
      <c r="O75" s="20">
        <v>45</v>
      </c>
      <c r="P75" s="20">
        <f t="shared" si="12"/>
        <v>0</v>
      </c>
      <c r="Q75" s="20">
        <f t="shared" si="13"/>
        <v>9953.15</v>
      </c>
      <c r="R75" s="20"/>
    </row>
    <row r="76" ht="25" customHeight="1" spans="1:18">
      <c r="A76" s="19">
        <v>73</v>
      </c>
      <c r="B76" s="19" t="s">
        <v>158</v>
      </c>
      <c r="C76" s="19" t="s">
        <v>161</v>
      </c>
      <c r="D76" s="19" t="s">
        <v>166</v>
      </c>
      <c r="E76" s="19" t="s">
        <v>55</v>
      </c>
      <c r="F76" s="19">
        <v>265</v>
      </c>
      <c r="G76" s="19">
        <f t="shared" si="5"/>
        <v>183.19</v>
      </c>
      <c r="H76" s="20">
        <v>28.05</v>
      </c>
      <c r="I76" s="20">
        <v>95</v>
      </c>
      <c r="J76" s="20">
        <f t="shared" si="10"/>
        <v>2664.75</v>
      </c>
      <c r="K76" s="20">
        <v>155.14</v>
      </c>
      <c r="L76" s="20">
        <v>66</v>
      </c>
      <c r="M76" s="20">
        <f t="shared" si="11"/>
        <v>10239.24</v>
      </c>
      <c r="N76" s="20">
        <v>0</v>
      </c>
      <c r="O76" s="20">
        <v>45</v>
      </c>
      <c r="P76" s="20">
        <f t="shared" si="12"/>
        <v>0</v>
      </c>
      <c r="Q76" s="20">
        <f t="shared" si="13"/>
        <v>12903.99</v>
      </c>
      <c r="R76" s="20"/>
    </row>
    <row r="77" ht="25" customHeight="1" spans="1:18">
      <c r="A77" s="19">
        <v>74</v>
      </c>
      <c r="B77" s="19" t="s">
        <v>158</v>
      </c>
      <c r="C77" s="19" t="s">
        <v>161</v>
      </c>
      <c r="D77" s="19" t="s">
        <v>167</v>
      </c>
      <c r="E77" s="19" t="s">
        <v>71</v>
      </c>
      <c r="F77" s="19">
        <v>32</v>
      </c>
      <c r="G77" s="19">
        <f t="shared" si="5"/>
        <v>0</v>
      </c>
      <c r="H77" s="20">
        <v>0</v>
      </c>
      <c r="I77" s="20">
        <v>95</v>
      </c>
      <c r="J77" s="20">
        <f t="shared" si="10"/>
        <v>0</v>
      </c>
      <c r="K77" s="20">
        <v>0</v>
      </c>
      <c r="L77" s="20">
        <v>66</v>
      </c>
      <c r="M77" s="20">
        <f t="shared" si="11"/>
        <v>0</v>
      </c>
      <c r="N77" s="20">
        <v>0</v>
      </c>
      <c r="O77" s="20">
        <v>45</v>
      </c>
      <c r="P77" s="20">
        <f t="shared" si="12"/>
        <v>0</v>
      </c>
      <c r="Q77" s="20">
        <f t="shared" si="13"/>
        <v>0</v>
      </c>
      <c r="R77" s="20"/>
    </row>
    <row r="78" ht="25" customHeight="1" spans="1:18">
      <c r="A78" s="19">
        <v>75</v>
      </c>
      <c r="B78" s="19" t="s">
        <v>158</v>
      </c>
      <c r="C78" s="19" t="s">
        <v>168</v>
      </c>
      <c r="D78" s="19" t="s">
        <v>169</v>
      </c>
      <c r="E78" s="19" t="s">
        <v>33</v>
      </c>
      <c r="F78" s="19">
        <v>980</v>
      </c>
      <c r="G78" s="19">
        <f t="shared" si="5"/>
        <v>501.3</v>
      </c>
      <c r="H78" s="20">
        <v>475.2</v>
      </c>
      <c r="I78" s="20">
        <v>95</v>
      </c>
      <c r="J78" s="20">
        <f t="shared" si="10"/>
        <v>45144</v>
      </c>
      <c r="K78" s="20">
        <v>20.4</v>
      </c>
      <c r="L78" s="20">
        <v>66</v>
      </c>
      <c r="M78" s="20">
        <f t="shared" si="11"/>
        <v>1346.4</v>
      </c>
      <c r="N78" s="20">
        <v>5.7</v>
      </c>
      <c r="O78" s="20">
        <v>45</v>
      </c>
      <c r="P78" s="20">
        <f t="shared" si="12"/>
        <v>256.5</v>
      </c>
      <c r="Q78" s="20">
        <f t="shared" si="13"/>
        <v>46746.9</v>
      </c>
      <c r="R78" s="20"/>
    </row>
    <row r="79" ht="25" customHeight="1" spans="1:18">
      <c r="A79" s="19">
        <v>76</v>
      </c>
      <c r="B79" s="19" t="s">
        <v>158</v>
      </c>
      <c r="C79" s="19" t="s">
        <v>170</v>
      </c>
      <c r="D79" s="19" t="s">
        <v>171</v>
      </c>
      <c r="E79" s="19" t="s">
        <v>172</v>
      </c>
      <c r="F79" s="19">
        <v>450</v>
      </c>
      <c r="G79" s="19">
        <f t="shared" si="5"/>
        <v>429.45</v>
      </c>
      <c r="H79" s="20">
        <v>0</v>
      </c>
      <c r="I79" s="20">
        <v>95</v>
      </c>
      <c r="J79" s="20">
        <f t="shared" si="10"/>
        <v>0</v>
      </c>
      <c r="K79" s="20">
        <v>0</v>
      </c>
      <c r="L79" s="20">
        <v>66</v>
      </c>
      <c r="M79" s="20">
        <f t="shared" si="11"/>
        <v>0</v>
      </c>
      <c r="N79" s="20">
        <v>429.45</v>
      </c>
      <c r="O79" s="20">
        <v>45</v>
      </c>
      <c r="P79" s="20">
        <f t="shared" si="12"/>
        <v>19325.25</v>
      </c>
      <c r="Q79" s="20">
        <f t="shared" si="13"/>
        <v>19325.25</v>
      </c>
      <c r="R79" s="20"/>
    </row>
    <row r="80" ht="25" customHeight="1" spans="1:18">
      <c r="A80" s="19">
        <v>77</v>
      </c>
      <c r="B80" s="19" t="s">
        <v>158</v>
      </c>
      <c r="C80" s="19" t="s">
        <v>170</v>
      </c>
      <c r="D80" s="19" t="s">
        <v>173</v>
      </c>
      <c r="E80" s="19" t="s">
        <v>33</v>
      </c>
      <c r="F80" s="19">
        <v>400</v>
      </c>
      <c r="G80" s="19">
        <f t="shared" si="5"/>
        <v>338.41</v>
      </c>
      <c r="H80" s="20">
        <v>0</v>
      </c>
      <c r="I80" s="20">
        <v>95</v>
      </c>
      <c r="J80" s="20">
        <f t="shared" si="10"/>
        <v>0</v>
      </c>
      <c r="K80" s="20">
        <v>10</v>
      </c>
      <c r="L80" s="20">
        <v>66</v>
      </c>
      <c r="M80" s="20">
        <f t="shared" si="11"/>
        <v>660</v>
      </c>
      <c r="N80" s="20">
        <v>328.41</v>
      </c>
      <c r="O80" s="20">
        <v>45</v>
      </c>
      <c r="P80" s="20">
        <f t="shared" si="12"/>
        <v>14778.45</v>
      </c>
      <c r="Q80" s="20">
        <f t="shared" si="13"/>
        <v>15438.45</v>
      </c>
      <c r="R80" s="20"/>
    </row>
    <row r="81" ht="25" customHeight="1" spans="1:18">
      <c r="A81" s="19">
        <v>78</v>
      </c>
      <c r="B81" s="19" t="s">
        <v>158</v>
      </c>
      <c r="C81" s="19" t="s">
        <v>170</v>
      </c>
      <c r="D81" s="19" t="s">
        <v>174</v>
      </c>
      <c r="E81" s="19" t="s">
        <v>52</v>
      </c>
      <c r="F81" s="19">
        <v>185</v>
      </c>
      <c r="G81" s="19">
        <f t="shared" si="5"/>
        <v>177.32</v>
      </c>
      <c r="H81" s="20">
        <v>2</v>
      </c>
      <c r="I81" s="20">
        <v>95</v>
      </c>
      <c r="J81" s="20">
        <f t="shared" si="10"/>
        <v>190</v>
      </c>
      <c r="K81" s="20">
        <v>25.7</v>
      </c>
      <c r="L81" s="20">
        <v>66</v>
      </c>
      <c r="M81" s="20">
        <f t="shared" si="11"/>
        <v>1696.2</v>
      </c>
      <c r="N81" s="20">
        <v>149.62</v>
      </c>
      <c r="O81" s="20">
        <v>45</v>
      </c>
      <c r="P81" s="20">
        <f t="shared" si="12"/>
        <v>6732.9</v>
      </c>
      <c r="Q81" s="20">
        <f t="shared" si="13"/>
        <v>8619.1</v>
      </c>
      <c r="R81" s="20"/>
    </row>
    <row r="82" ht="25" customHeight="1" spans="1:18">
      <c r="A82" s="19">
        <v>79</v>
      </c>
      <c r="B82" s="19" t="s">
        <v>158</v>
      </c>
      <c r="C82" s="19" t="s">
        <v>170</v>
      </c>
      <c r="D82" s="19" t="s">
        <v>175</v>
      </c>
      <c r="E82" s="19" t="s">
        <v>176</v>
      </c>
      <c r="F82" s="19">
        <v>70</v>
      </c>
      <c r="G82" s="19">
        <f t="shared" si="5"/>
        <v>70</v>
      </c>
      <c r="H82" s="20">
        <v>0</v>
      </c>
      <c r="I82" s="20">
        <v>95</v>
      </c>
      <c r="J82" s="20">
        <f t="shared" si="10"/>
        <v>0</v>
      </c>
      <c r="K82" s="20">
        <v>0</v>
      </c>
      <c r="L82" s="20">
        <v>66</v>
      </c>
      <c r="M82" s="20">
        <f t="shared" si="11"/>
        <v>0</v>
      </c>
      <c r="N82" s="20">
        <v>70</v>
      </c>
      <c r="O82" s="20">
        <v>45</v>
      </c>
      <c r="P82" s="20">
        <f t="shared" si="12"/>
        <v>3150</v>
      </c>
      <c r="Q82" s="20">
        <f t="shared" si="13"/>
        <v>3150</v>
      </c>
      <c r="R82" s="20"/>
    </row>
    <row r="83" ht="25" customHeight="1" spans="1:18">
      <c r="A83" s="19">
        <v>80</v>
      </c>
      <c r="B83" s="19" t="s">
        <v>158</v>
      </c>
      <c r="C83" s="19" t="s">
        <v>170</v>
      </c>
      <c r="D83" s="19" t="s">
        <v>177</v>
      </c>
      <c r="E83" s="19" t="s">
        <v>115</v>
      </c>
      <c r="F83" s="19">
        <v>200</v>
      </c>
      <c r="G83" s="19">
        <f t="shared" si="5"/>
        <v>198.9</v>
      </c>
      <c r="H83" s="20">
        <v>0</v>
      </c>
      <c r="I83" s="20">
        <v>95</v>
      </c>
      <c r="J83" s="20">
        <f t="shared" si="10"/>
        <v>0</v>
      </c>
      <c r="K83" s="20">
        <v>42</v>
      </c>
      <c r="L83" s="20">
        <v>66</v>
      </c>
      <c r="M83" s="20">
        <f t="shared" si="11"/>
        <v>2772</v>
      </c>
      <c r="N83" s="20">
        <v>156.9</v>
      </c>
      <c r="O83" s="20">
        <v>45</v>
      </c>
      <c r="P83" s="20">
        <f t="shared" si="12"/>
        <v>7060.5</v>
      </c>
      <c r="Q83" s="20">
        <f t="shared" si="13"/>
        <v>9832.5</v>
      </c>
      <c r="R83" s="20"/>
    </row>
    <row r="84" ht="25" customHeight="1" spans="1:18">
      <c r="A84" s="19">
        <v>81</v>
      </c>
      <c r="B84" s="19" t="s">
        <v>158</v>
      </c>
      <c r="C84" s="19" t="s">
        <v>170</v>
      </c>
      <c r="D84" s="19" t="s">
        <v>178</v>
      </c>
      <c r="E84" s="19" t="s">
        <v>28</v>
      </c>
      <c r="F84" s="19">
        <v>410</v>
      </c>
      <c r="G84" s="19">
        <f t="shared" si="5"/>
        <v>372.05</v>
      </c>
      <c r="H84" s="20">
        <v>0</v>
      </c>
      <c r="I84" s="20">
        <v>95</v>
      </c>
      <c r="J84" s="20">
        <f t="shared" si="10"/>
        <v>0</v>
      </c>
      <c r="K84" s="20">
        <v>56.87</v>
      </c>
      <c r="L84" s="20">
        <v>66</v>
      </c>
      <c r="M84" s="20">
        <f t="shared" si="11"/>
        <v>3753.42</v>
      </c>
      <c r="N84" s="20">
        <v>315.18</v>
      </c>
      <c r="O84" s="20">
        <v>45</v>
      </c>
      <c r="P84" s="20">
        <f t="shared" si="12"/>
        <v>14183.1</v>
      </c>
      <c r="Q84" s="20">
        <f t="shared" si="13"/>
        <v>17936.52</v>
      </c>
      <c r="R84" s="20"/>
    </row>
    <row r="85" ht="25" customHeight="1" spans="1:18">
      <c r="A85" s="19">
        <v>82</v>
      </c>
      <c r="B85" s="19" t="s">
        <v>158</v>
      </c>
      <c r="C85" s="19" t="s">
        <v>179</v>
      </c>
      <c r="D85" s="19" t="s">
        <v>180</v>
      </c>
      <c r="E85" s="19" t="s">
        <v>39</v>
      </c>
      <c r="F85" s="19">
        <v>87</v>
      </c>
      <c r="G85" s="19">
        <f t="shared" si="5"/>
        <v>85.1</v>
      </c>
      <c r="H85" s="20">
        <v>62.5</v>
      </c>
      <c r="I85" s="20">
        <v>95</v>
      </c>
      <c r="J85" s="20">
        <f t="shared" si="10"/>
        <v>5937.5</v>
      </c>
      <c r="K85" s="20">
        <v>0</v>
      </c>
      <c r="L85" s="20">
        <v>66</v>
      </c>
      <c r="M85" s="20">
        <f t="shared" si="11"/>
        <v>0</v>
      </c>
      <c r="N85" s="20">
        <v>22.6</v>
      </c>
      <c r="O85" s="20">
        <v>45</v>
      </c>
      <c r="P85" s="20">
        <f t="shared" si="12"/>
        <v>1017</v>
      </c>
      <c r="Q85" s="20">
        <f t="shared" si="13"/>
        <v>6954.5</v>
      </c>
      <c r="R85" s="20"/>
    </row>
    <row r="86" ht="25" customHeight="1" spans="1:18">
      <c r="A86" s="19">
        <v>83</v>
      </c>
      <c r="B86" s="19" t="s">
        <v>158</v>
      </c>
      <c r="C86" s="19" t="s">
        <v>179</v>
      </c>
      <c r="D86" s="19" t="s">
        <v>181</v>
      </c>
      <c r="E86" s="19" t="s">
        <v>75</v>
      </c>
      <c r="F86" s="19">
        <v>66</v>
      </c>
      <c r="G86" s="19">
        <f t="shared" si="5"/>
        <v>52.83</v>
      </c>
      <c r="H86" s="20">
        <v>2.07</v>
      </c>
      <c r="I86" s="20">
        <v>95</v>
      </c>
      <c r="J86" s="20">
        <f t="shared" si="10"/>
        <v>196.65</v>
      </c>
      <c r="K86" s="20">
        <v>0</v>
      </c>
      <c r="L86" s="20">
        <v>66</v>
      </c>
      <c r="M86" s="20">
        <f t="shared" si="11"/>
        <v>0</v>
      </c>
      <c r="N86" s="20">
        <v>50.76</v>
      </c>
      <c r="O86" s="20">
        <v>45</v>
      </c>
      <c r="P86" s="20">
        <f t="shared" si="12"/>
        <v>2284.2</v>
      </c>
      <c r="Q86" s="20">
        <f t="shared" si="13"/>
        <v>2480.85</v>
      </c>
      <c r="R86" s="20"/>
    </row>
    <row r="87" ht="25" customHeight="1" spans="1:18">
      <c r="A87" s="19">
        <v>84</v>
      </c>
      <c r="B87" s="19" t="s">
        <v>158</v>
      </c>
      <c r="C87" s="19" t="s">
        <v>179</v>
      </c>
      <c r="D87" s="19" t="s">
        <v>182</v>
      </c>
      <c r="E87" s="19" t="s">
        <v>183</v>
      </c>
      <c r="F87" s="19">
        <v>280</v>
      </c>
      <c r="G87" s="19">
        <f t="shared" si="5"/>
        <v>271.13</v>
      </c>
      <c r="H87" s="20">
        <v>48.4</v>
      </c>
      <c r="I87" s="20">
        <v>95</v>
      </c>
      <c r="J87" s="20">
        <f t="shared" si="10"/>
        <v>4598</v>
      </c>
      <c r="K87" s="20">
        <v>195.66</v>
      </c>
      <c r="L87" s="20">
        <v>66</v>
      </c>
      <c r="M87" s="20">
        <f t="shared" si="11"/>
        <v>12913.56</v>
      </c>
      <c r="N87" s="20">
        <v>27.07</v>
      </c>
      <c r="O87" s="20">
        <v>45</v>
      </c>
      <c r="P87" s="20">
        <f t="shared" si="12"/>
        <v>1218.15</v>
      </c>
      <c r="Q87" s="20">
        <f t="shared" si="13"/>
        <v>18729.71</v>
      </c>
      <c r="R87" s="20"/>
    </row>
    <row r="88" ht="25" customHeight="1" spans="1:18">
      <c r="A88" s="19">
        <v>85</v>
      </c>
      <c r="B88" s="19" t="s">
        <v>158</v>
      </c>
      <c r="C88" s="19" t="s">
        <v>184</v>
      </c>
      <c r="D88" s="19" t="s">
        <v>185</v>
      </c>
      <c r="E88" s="19" t="s">
        <v>186</v>
      </c>
      <c r="F88" s="19">
        <v>120</v>
      </c>
      <c r="G88" s="19">
        <f t="shared" si="5"/>
        <v>101.9</v>
      </c>
      <c r="H88" s="20">
        <v>0</v>
      </c>
      <c r="I88" s="20">
        <v>95</v>
      </c>
      <c r="J88" s="20">
        <f t="shared" si="10"/>
        <v>0</v>
      </c>
      <c r="K88" s="20">
        <v>0</v>
      </c>
      <c r="L88" s="20">
        <v>66</v>
      </c>
      <c r="M88" s="20">
        <f t="shared" si="11"/>
        <v>0</v>
      </c>
      <c r="N88" s="20">
        <v>101.9</v>
      </c>
      <c r="O88" s="20">
        <v>45</v>
      </c>
      <c r="P88" s="20">
        <f t="shared" si="12"/>
        <v>4585.5</v>
      </c>
      <c r="Q88" s="20">
        <f t="shared" si="13"/>
        <v>4585.5</v>
      </c>
      <c r="R88" s="20"/>
    </row>
    <row r="89" ht="25" customHeight="1" spans="1:18">
      <c r="A89" s="19">
        <v>86</v>
      </c>
      <c r="B89" s="19" t="s">
        <v>158</v>
      </c>
      <c r="C89" s="19" t="s">
        <v>184</v>
      </c>
      <c r="D89" s="19" t="s">
        <v>182</v>
      </c>
      <c r="E89" s="19" t="s">
        <v>183</v>
      </c>
      <c r="F89" s="19">
        <v>525</v>
      </c>
      <c r="G89" s="19">
        <f t="shared" si="5"/>
        <v>497.4</v>
      </c>
      <c r="H89" s="20">
        <v>403.13</v>
      </c>
      <c r="I89" s="20">
        <v>95</v>
      </c>
      <c r="J89" s="20">
        <f t="shared" si="10"/>
        <v>38297.35</v>
      </c>
      <c r="K89" s="20">
        <v>78.1</v>
      </c>
      <c r="L89" s="20">
        <v>66</v>
      </c>
      <c r="M89" s="20">
        <f t="shared" si="11"/>
        <v>5154.6</v>
      </c>
      <c r="N89" s="20">
        <v>16.17</v>
      </c>
      <c r="O89" s="20">
        <v>45</v>
      </c>
      <c r="P89" s="20">
        <f t="shared" si="12"/>
        <v>727.65</v>
      </c>
      <c r="Q89" s="20">
        <f t="shared" si="13"/>
        <v>44179.6</v>
      </c>
      <c r="R89" s="20"/>
    </row>
    <row r="90" ht="25" customHeight="1" spans="1:18">
      <c r="A90" s="19">
        <v>87</v>
      </c>
      <c r="B90" s="19" t="s">
        <v>158</v>
      </c>
      <c r="C90" s="19" t="s">
        <v>184</v>
      </c>
      <c r="D90" s="19" t="s">
        <v>160</v>
      </c>
      <c r="E90" s="19" t="s">
        <v>19</v>
      </c>
      <c r="F90" s="19">
        <v>512</v>
      </c>
      <c r="G90" s="19">
        <f t="shared" si="5"/>
        <v>370.14</v>
      </c>
      <c r="H90" s="20">
        <v>0</v>
      </c>
      <c r="I90" s="20">
        <v>95</v>
      </c>
      <c r="J90" s="20">
        <f t="shared" si="10"/>
        <v>0</v>
      </c>
      <c r="K90" s="20">
        <v>47.6</v>
      </c>
      <c r="L90" s="20">
        <v>66</v>
      </c>
      <c r="M90" s="20">
        <f t="shared" si="11"/>
        <v>3141.6</v>
      </c>
      <c r="N90" s="20">
        <v>322.54</v>
      </c>
      <c r="O90" s="20">
        <v>45</v>
      </c>
      <c r="P90" s="20">
        <f t="shared" si="12"/>
        <v>14514.3</v>
      </c>
      <c r="Q90" s="20">
        <f t="shared" si="13"/>
        <v>17655.9</v>
      </c>
      <c r="R90" s="20"/>
    </row>
    <row r="91" ht="25" customHeight="1" spans="1:18">
      <c r="A91" s="19">
        <v>88</v>
      </c>
      <c r="B91" s="19" t="s">
        <v>158</v>
      </c>
      <c r="C91" s="19" t="s">
        <v>184</v>
      </c>
      <c r="D91" s="19" t="s">
        <v>187</v>
      </c>
      <c r="E91" s="19" t="s">
        <v>188</v>
      </c>
      <c r="F91" s="19">
        <v>320</v>
      </c>
      <c r="G91" s="19">
        <f t="shared" si="5"/>
        <v>217.65</v>
      </c>
      <c r="H91" s="20">
        <v>156.53</v>
      </c>
      <c r="I91" s="20">
        <v>95</v>
      </c>
      <c r="J91" s="20">
        <f t="shared" si="10"/>
        <v>14870.35</v>
      </c>
      <c r="K91" s="20">
        <v>59.75</v>
      </c>
      <c r="L91" s="20">
        <v>66</v>
      </c>
      <c r="M91" s="20">
        <f t="shared" si="11"/>
        <v>3943.5</v>
      </c>
      <c r="N91" s="20">
        <v>1.37</v>
      </c>
      <c r="O91" s="20">
        <v>45</v>
      </c>
      <c r="P91" s="20">
        <f t="shared" si="12"/>
        <v>61.65</v>
      </c>
      <c r="Q91" s="20">
        <f t="shared" si="13"/>
        <v>18875.5</v>
      </c>
      <c r="R91" s="20"/>
    </row>
    <row r="92" ht="25" customHeight="1" spans="1:18">
      <c r="A92" s="19">
        <v>89</v>
      </c>
      <c r="B92" s="19" t="s">
        <v>158</v>
      </c>
      <c r="C92" s="19" t="s">
        <v>189</v>
      </c>
      <c r="D92" s="19" t="s">
        <v>190</v>
      </c>
      <c r="E92" s="19" t="s">
        <v>156</v>
      </c>
      <c r="F92" s="19">
        <v>520</v>
      </c>
      <c r="G92" s="19">
        <f t="shared" si="5"/>
        <v>162.5</v>
      </c>
      <c r="H92" s="20">
        <v>105</v>
      </c>
      <c r="I92" s="20">
        <v>95</v>
      </c>
      <c r="J92" s="20">
        <f t="shared" si="10"/>
        <v>9975</v>
      </c>
      <c r="K92" s="20">
        <v>29.76</v>
      </c>
      <c r="L92" s="20">
        <v>66</v>
      </c>
      <c r="M92" s="20">
        <f t="shared" si="11"/>
        <v>1964.16</v>
      </c>
      <c r="N92" s="20">
        <v>27.74</v>
      </c>
      <c r="O92" s="20">
        <v>45</v>
      </c>
      <c r="P92" s="20">
        <f t="shared" si="12"/>
        <v>1248.3</v>
      </c>
      <c r="Q92" s="20">
        <f t="shared" si="13"/>
        <v>13187.46</v>
      </c>
      <c r="R92" s="20"/>
    </row>
    <row r="93" ht="25" customHeight="1" spans="1:18">
      <c r="A93" s="19">
        <v>90</v>
      </c>
      <c r="B93" s="19" t="s">
        <v>158</v>
      </c>
      <c r="C93" s="19" t="s">
        <v>189</v>
      </c>
      <c r="D93" s="19" t="s">
        <v>191</v>
      </c>
      <c r="E93" s="19" t="s">
        <v>22</v>
      </c>
      <c r="F93" s="19">
        <v>65</v>
      </c>
      <c r="G93" s="19">
        <f t="shared" si="5"/>
        <v>62.7</v>
      </c>
      <c r="H93" s="20">
        <v>41.2</v>
      </c>
      <c r="I93" s="20">
        <v>95</v>
      </c>
      <c r="J93" s="20">
        <f t="shared" si="10"/>
        <v>3914</v>
      </c>
      <c r="K93" s="20">
        <v>14.3</v>
      </c>
      <c r="L93" s="20">
        <v>66</v>
      </c>
      <c r="M93" s="20">
        <f t="shared" si="11"/>
        <v>943.8</v>
      </c>
      <c r="N93" s="20">
        <v>7.2</v>
      </c>
      <c r="O93" s="20">
        <v>45</v>
      </c>
      <c r="P93" s="20">
        <f t="shared" si="12"/>
        <v>324</v>
      </c>
      <c r="Q93" s="20">
        <f t="shared" si="13"/>
        <v>5181.8</v>
      </c>
      <c r="R93" s="20"/>
    </row>
    <row r="94" ht="25" customHeight="1" spans="1:18">
      <c r="A94" s="19">
        <v>91</v>
      </c>
      <c r="B94" s="19" t="s">
        <v>158</v>
      </c>
      <c r="C94" s="19" t="s">
        <v>192</v>
      </c>
      <c r="D94" s="19" t="s">
        <v>193</v>
      </c>
      <c r="E94" s="19" t="s">
        <v>194</v>
      </c>
      <c r="F94" s="19">
        <v>600</v>
      </c>
      <c r="G94" s="19">
        <f t="shared" si="5"/>
        <v>558.4</v>
      </c>
      <c r="H94" s="20">
        <v>83.76</v>
      </c>
      <c r="I94" s="20">
        <v>95</v>
      </c>
      <c r="J94" s="20">
        <f t="shared" si="10"/>
        <v>7957.2</v>
      </c>
      <c r="K94" s="20">
        <v>307.12</v>
      </c>
      <c r="L94" s="20">
        <v>66</v>
      </c>
      <c r="M94" s="20">
        <f t="shared" si="11"/>
        <v>20269.92</v>
      </c>
      <c r="N94" s="20">
        <v>167.52</v>
      </c>
      <c r="O94" s="20">
        <v>45</v>
      </c>
      <c r="P94" s="20">
        <f t="shared" si="12"/>
        <v>7538.4</v>
      </c>
      <c r="Q94" s="20">
        <f t="shared" si="13"/>
        <v>35765.52</v>
      </c>
      <c r="R94" s="20"/>
    </row>
    <row r="95" ht="25" customHeight="1" spans="1:18">
      <c r="A95" s="19">
        <v>92</v>
      </c>
      <c r="B95" s="19" t="s">
        <v>158</v>
      </c>
      <c r="C95" s="19" t="s">
        <v>192</v>
      </c>
      <c r="D95" s="19" t="s">
        <v>190</v>
      </c>
      <c r="E95" s="19" t="s">
        <v>156</v>
      </c>
      <c r="F95" s="19">
        <v>130</v>
      </c>
      <c r="G95" s="19">
        <f t="shared" si="5"/>
        <v>114</v>
      </c>
      <c r="H95" s="20">
        <v>0</v>
      </c>
      <c r="I95" s="20">
        <v>95</v>
      </c>
      <c r="J95" s="20">
        <f t="shared" si="10"/>
        <v>0</v>
      </c>
      <c r="K95" s="20">
        <v>34.4</v>
      </c>
      <c r="L95" s="20">
        <v>66</v>
      </c>
      <c r="M95" s="20">
        <f t="shared" si="11"/>
        <v>2270.4</v>
      </c>
      <c r="N95" s="20">
        <v>79.6</v>
      </c>
      <c r="O95" s="20">
        <v>45</v>
      </c>
      <c r="P95" s="20">
        <f t="shared" si="12"/>
        <v>3582</v>
      </c>
      <c r="Q95" s="20">
        <f t="shared" si="13"/>
        <v>5852.4</v>
      </c>
      <c r="R95" s="20"/>
    </row>
    <row r="96" ht="25" customHeight="1" spans="1:18">
      <c r="A96" s="19">
        <v>93</v>
      </c>
      <c r="B96" s="19" t="s">
        <v>158</v>
      </c>
      <c r="C96" s="19" t="s">
        <v>192</v>
      </c>
      <c r="D96" s="19" t="s">
        <v>160</v>
      </c>
      <c r="E96" s="19" t="s">
        <v>19</v>
      </c>
      <c r="F96" s="19">
        <v>330</v>
      </c>
      <c r="G96" s="19">
        <f t="shared" si="5"/>
        <v>291</v>
      </c>
      <c r="H96" s="20">
        <v>0</v>
      </c>
      <c r="I96" s="20">
        <v>95</v>
      </c>
      <c r="J96" s="20">
        <f t="shared" si="10"/>
        <v>0</v>
      </c>
      <c r="K96" s="20">
        <v>53.6</v>
      </c>
      <c r="L96" s="20">
        <v>66</v>
      </c>
      <c r="M96" s="20">
        <f t="shared" si="11"/>
        <v>3537.6</v>
      </c>
      <c r="N96" s="20">
        <v>237.4</v>
      </c>
      <c r="O96" s="20">
        <v>45</v>
      </c>
      <c r="P96" s="20">
        <f t="shared" si="12"/>
        <v>10683</v>
      </c>
      <c r="Q96" s="20">
        <f t="shared" si="13"/>
        <v>14220.6</v>
      </c>
      <c r="R96" s="20"/>
    </row>
    <row r="97" ht="25" customHeight="1" spans="1:18">
      <c r="A97" s="19">
        <v>94</v>
      </c>
      <c r="B97" s="19" t="s">
        <v>158</v>
      </c>
      <c r="C97" s="19" t="s">
        <v>192</v>
      </c>
      <c r="D97" s="19" t="s">
        <v>195</v>
      </c>
      <c r="E97" s="19" t="s">
        <v>71</v>
      </c>
      <c r="F97" s="19">
        <v>270</v>
      </c>
      <c r="G97" s="19">
        <f t="shared" si="5"/>
        <v>236.4</v>
      </c>
      <c r="H97" s="20">
        <v>0</v>
      </c>
      <c r="I97" s="20">
        <v>95</v>
      </c>
      <c r="J97" s="20">
        <f t="shared" si="10"/>
        <v>0</v>
      </c>
      <c r="K97" s="20">
        <v>82.7</v>
      </c>
      <c r="L97" s="20">
        <v>66</v>
      </c>
      <c r="M97" s="20">
        <f t="shared" si="11"/>
        <v>5458.2</v>
      </c>
      <c r="N97" s="20">
        <v>153.7</v>
      </c>
      <c r="O97" s="20">
        <v>45</v>
      </c>
      <c r="P97" s="20">
        <f t="shared" si="12"/>
        <v>6916.5</v>
      </c>
      <c r="Q97" s="20">
        <f t="shared" si="13"/>
        <v>12374.7</v>
      </c>
      <c r="R97" s="20"/>
    </row>
    <row r="98" ht="25" customHeight="1" spans="1:18">
      <c r="A98" s="19">
        <v>95</v>
      </c>
      <c r="B98" s="19" t="s">
        <v>158</v>
      </c>
      <c r="C98" s="19" t="s">
        <v>196</v>
      </c>
      <c r="D98" s="19" t="s">
        <v>149</v>
      </c>
      <c r="E98" s="19" t="s">
        <v>150</v>
      </c>
      <c r="F98" s="19">
        <v>160</v>
      </c>
      <c r="G98" s="19">
        <f t="shared" si="5"/>
        <v>152.6</v>
      </c>
      <c r="H98" s="20">
        <v>132.8</v>
      </c>
      <c r="I98" s="20">
        <v>95</v>
      </c>
      <c r="J98" s="20">
        <f t="shared" si="10"/>
        <v>12616</v>
      </c>
      <c r="K98" s="20">
        <v>19.8</v>
      </c>
      <c r="L98" s="20">
        <v>66</v>
      </c>
      <c r="M98" s="20">
        <f t="shared" si="11"/>
        <v>1306.8</v>
      </c>
      <c r="N98" s="20">
        <v>0</v>
      </c>
      <c r="O98" s="20">
        <v>45</v>
      </c>
      <c r="P98" s="20">
        <f t="shared" si="12"/>
        <v>0</v>
      </c>
      <c r="Q98" s="20">
        <f t="shared" si="13"/>
        <v>13922.8</v>
      </c>
      <c r="R98" s="20"/>
    </row>
    <row r="99" ht="25" customHeight="1" spans="1:18">
      <c r="A99" s="19">
        <v>96</v>
      </c>
      <c r="B99" s="19" t="s">
        <v>158</v>
      </c>
      <c r="C99" s="19" t="s">
        <v>196</v>
      </c>
      <c r="D99" s="19" t="s">
        <v>197</v>
      </c>
      <c r="E99" s="19" t="s">
        <v>65</v>
      </c>
      <c r="F99" s="19">
        <v>300</v>
      </c>
      <c r="G99" s="19">
        <f t="shared" si="5"/>
        <v>164.3</v>
      </c>
      <c r="H99" s="20">
        <v>0</v>
      </c>
      <c r="I99" s="20">
        <v>95</v>
      </c>
      <c r="J99" s="20">
        <f t="shared" si="10"/>
        <v>0</v>
      </c>
      <c r="K99" s="20">
        <v>65.6</v>
      </c>
      <c r="L99" s="20">
        <v>66</v>
      </c>
      <c r="M99" s="20">
        <f t="shared" si="11"/>
        <v>4329.6</v>
      </c>
      <c r="N99" s="20">
        <v>98.7</v>
      </c>
      <c r="O99" s="20">
        <v>45</v>
      </c>
      <c r="P99" s="20">
        <f t="shared" si="12"/>
        <v>4441.5</v>
      </c>
      <c r="Q99" s="20">
        <f t="shared" si="13"/>
        <v>8771.1</v>
      </c>
      <c r="R99" s="20"/>
    </row>
    <row r="100" ht="25" customHeight="1" spans="1:18">
      <c r="A100" s="19">
        <v>97</v>
      </c>
      <c r="B100" s="19" t="s">
        <v>158</v>
      </c>
      <c r="C100" s="19" t="s">
        <v>196</v>
      </c>
      <c r="D100" s="19" t="s">
        <v>198</v>
      </c>
      <c r="E100" s="19" t="s">
        <v>39</v>
      </c>
      <c r="F100" s="19">
        <v>100</v>
      </c>
      <c r="G100" s="19">
        <f t="shared" ref="G100:G125" si="14">H100+K100+N100</f>
        <v>83.27</v>
      </c>
      <c r="H100" s="20">
        <v>0</v>
      </c>
      <c r="I100" s="20">
        <v>95</v>
      </c>
      <c r="J100" s="20">
        <f t="shared" si="10"/>
        <v>0</v>
      </c>
      <c r="K100" s="20">
        <v>62.1</v>
      </c>
      <c r="L100" s="20">
        <v>66</v>
      </c>
      <c r="M100" s="20">
        <f t="shared" si="11"/>
        <v>4098.6</v>
      </c>
      <c r="N100" s="20">
        <v>21.17</v>
      </c>
      <c r="O100" s="20">
        <v>45</v>
      </c>
      <c r="P100" s="20">
        <f t="shared" si="12"/>
        <v>952.65</v>
      </c>
      <c r="Q100" s="20">
        <f t="shared" si="13"/>
        <v>5051.25</v>
      </c>
      <c r="R100" s="20"/>
    </row>
    <row r="101" s="2" customFormat="1" ht="25" customHeight="1" spans="1:18">
      <c r="A101" s="19">
        <v>98</v>
      </c>
      <c r="B101" s="21" t="s">
        <v>158</v>
      </c>
      <c r="C101" s="21" t="s">
        <v>196</v>
      </c>
      <c r="D101" s="21" t="s">
        <v>195</v>
      </c>
      <c r="E101" s="21" t="s">
        <v>71</v>
      </c>
      <c r="F101" s="21">
        <v>190</v>
      </c>
      <c r="G101" s="21">
        <f t="shared" si="14"/>
        <v>169.2</v>
      </c>
      <c r="H101" s="22">
        <v>0</v>
      </c>
      <c r="I101" s="20">
        <v>95</v>
      </c>
      <c r="J101" s="20">
        <f t="shared" ref="J101:J125" si="15">I101*H101</f>
        <v>0</v>
      </c>
      <c r="K101" s="22">
        <v>101.5</v>
      </c>
      <c r="L101" s="20">
        <v>66</v>
      </c>
      <c r="M101" s="20">
        <f t="shared" ref="M101:M125" si="16">L101*K101</f>
        <v>6699</v>
      </c>
      <c r="N101" s="22">
        <v>67.7</v>
      </c>
      <c r="O101" s="20">
        <v>45</v>
      </c>
      <c r="P101" s="20">
        <f t="shared" ref="P101:P125" si="17">O101*N101</f>
        <v>3046.5</v>
      </c>
      <c r="Q101" s="20">
        <f t="shared" ref="Q101:Q125" si="18">J101+M101+P101</f>
        <v>9745.5</v>
      </c>
      <c r="R101" s="22"/>
    </row>
    <row r="102" ht="25" customHeight="1" spans="1:18">
      <c r="A102" s="19">
        <v>99</v>
      </c>
      <c r="B102" s="19" t="s">
        <v>158</v>
      </c>
      <c r="C102" s="19" t="s">
        <v>199</v>
      </c>
      <c r="D102" s="19" t="s">
        <v>178</v>
      </c>
      <c r="E102" s="19" t="s">
        <v>28</v>
      </c>
      <c r="F102" s="19">
        <v>200</v>
      </c>
      <c r="G102" s="19">
        <f t="shared" si="14"/>
        <v>132.17</v>
      </c>
      <c r="H102" s="20">
        <v>35.6</v>
      </c>
      <c r="I102" s="20">
        <v>95</v>
      </c>
      <c r="J102" s="20">
        <f t="shared" si="15"/>
        <v>3382</v>
      </c>
      <c r="K102" s="20">
        <v>67.5</v>
      </c>
      <c r="L102" s="20">
        <v>66</v>
      </c>
      <c r="M102" s="20">
        <f t="shared" si="16"/>
        <v>4455</v>
      </c>
      <c r="N102" s="20">
        <v>29.07</v>
      </c>
      <c r="O102" s="20">
        <v>45</v>
      </c>
      <c r="P102" s="20">
        <f t="shared" si="17"/>
        <v>1308.15</v>
      </c>
      <c r="Q102" s="20">
        <f t="shared" si="18"/>
        <v>9145.15</v>
      </c>
      <c r="R102" s="20"/>
    </row>
    <row r="103" ht="25" customHeight="1" spans="1:18">
      <c r="A103" s="19">
        <v>100</v>
      </c>
      <c r="B103" s="19" t="s">
        <v>158</v>
      </c>
      <c r="C103" s="19" t="s">
        <v>199</v>
      </c>
      <c r="D103" s="19" t="s">
        <v>190</v>
      </c>
      <c r="E103" s="19" t="s">
        <v>156</v>
      </c>
      <c r="F103" s="19">
        <v>400</v>
      </c>
      <c r="G103" s="19">
        <f t="shared" si="14"/>
        <v>274.5</v>
      </c>
      <c r="H103" s="20">
        <v>33.5</v>
      </c>
      <c r="I103" s="20">
        <v>95</v>
      </c>
      <c r="J103" s="20">
        <f t="shared" si="15"/>
        <v>3182.5</v>
      </c>
      <c r="K103" s="20">
        <v>144.6</v>
      </c>
      <c r="L103" s="20">
        <v>66</v>
      </c>
      <c r="M103" s="20">
        <f t="shared" si="16"/>
        <v>9543.6</v>
      </c>
      <c r="N103" s="20">
        <v>96.4</v>
      </c>
      <c r="O103" s="20">
        <v>45</v>
      </c>
      <c r="P103" s="20">
        <f t="shared" si="17"/>
        <v>4338</v>
      </c>
      <c r="Q103" s="20">
        <f t="shared" si="18"/>
        <v>17064.1</v>
      </c>
      <c r="R103" s="20"/>
    </row>
    <row r="104" ht="25" customHeight="1" spans="1:18">
      <c r="A104" s="19">
        <v>101</v>
      </c>
      <c r="B104" s="19" t="s">
        <v>158</v>
      </c>
      <c r="C104" s="19" t="s">
        <v>199</v>
      </c>
      <c r="D104" s="19" t="s">
        <v>191</v>
      </c>
      <c r="E104" s="19" t="s">
        <v>22</v>
      </c>
      <c r="F104" s="19">
        <v>400</v>
      </c>
      <c r="G104" s="19">
        <f t="shared" si="14"/>
        <v>375.8</v>
      </c>
      <c r="H104" s="20">
        <v>70.5</v>
      </c>
      <c r="I104" s="20">
        <v>95</v>
      </c>
      <c r="J104" s="20">
        <f t="shared" si="15"/>
        <v>6697.5</v>
      </c>
      <c r="K104" s="20">
        <v>213.7</v>
      </c>
      <c r="L104" s="20">
        <v>66</v>
      </c>
      <c r="M104" s="20">
        <f t="shared" si="16"/>
        <v>14104.2</v>
      </c>
      <c r="N104" s="20">
        <v>91.6</v>
      </c>
      <c r="O104" s="20">
        <v>45</v>
      </c>
      <c r="P104" s="20">
        <f t="shared" si="17"/>
        <v>4122</v>
      </c>
      <c r="Q104" s="20">
        <f t="shared" si="18"/>
        <v>24923.7</v>
      </c>
      <c r="R104" s="20"/>
    </row>
    <row r="105" ht="25" customHeight="1" spans="1:18">
      <c r="A105" s="19">
        <v>102</v>
      </c>
      <c r="B105" s="19" t="s">
        <v>158</v>
      </c>
      <c r="C105" s="19" t="s">
        <v>200</v>
      </c>
      <c r="D105" s="19" t="s">
        <v>178</v>
      </c>
      <c r="E105" s="19" t="s">
        <v>28</v>
      </c>
      <c r="F105" s="19">
        <v>90</v>
      </c>
      <c r="G105" s="19">
        <f t="shared" si="14"/>
        <v>68.5</v>
      </c>
      <c r="H105" s="20">
        <v>0</v>
      </c>
      <c r="I105" s="20">
        <v>95</v>
      </c>
      <c r="J105" s="20">
        <f t="shared" si="15"/>
        <v>0</v>
      </c>
      <c r="K105" s="20">
        <v>30.4</v>
      </c>
      <c r="L105" s="20">
        <v>66</v>
      </c>
      <c r="M105" s="20">
        <f t="shared" si="16"/>
        <v>2006.4</v>
      </c>
      <c r="N105" s="20">
        <v>38.1</v>
      </c>
      <c r="O105" s="20">
        <v>45</v>
      </c>
      <c r="P105" s="20">
        <f t="shared" si="17"/>
        <v>1714.5</v>
      </c>
      <c r="Q105" s="20">
        <f t="shared" si="18"/>
        <v>3720.9</v>
      </c>
      <c r="R105" s="20"/>
    </row>
    <row r="106" s="2" customFormat="1" ht="25" customHeight="1" spans="1:18">
      <c r="A106" s="19">
        <v>103</v>
      </c>
      <c r="B106" s="21" t="s">
        <v>158</v>
      </c>
      <c r="C106" s="21" t="s">
        <v>200</v>
      </c>
      <c r="D106" s="21" t="s">
        <v>201</v>
      </c>
      <c r="E106" s="21" t="s">
        <v>22</v>
      </c>
      <c r="F106" s="21">
        <v>40</v>
      </c>
      <c r="G106" s="21">
        <f t="shared" si="14"/>
        <v>67.8</v>
      </c>
      <c r="H106" s="22">
        <v>18</v>
      </c>
      <c r="I106" s="20">
        <v>95</v>
      </c>
      <c r="J106" s="20">
        <f t="shared" si="15"/>
        <v>1710</v>
      </c>
      <c r="K106" s="22">
        <v>40.5</v>
      </c>
      <c r="L106" s="20">
        <v>66</v>
      </c>
      <c r="M106" s="20">
        <f t="shared" si="16"/>
        <v>2673</v>
      </c>
      <c r="N106" s="22">
        <v>9.3</v>
      </c>
      <c r="O106" s="20">
        <v>45</v>
      </c>
      <c r="P106" s="20">
        <f t="shared" si="17"/>
        <v>418.5</v>
      </c>
      <c r="Q106" s="20">
        <f t="shared" si="18"/>
        <v>4801.5</v>
      </c>
      <c r="R106" s="22"/>
    </row>
    <row r="107" s="2" customFormat="1" ht="25" customHeight="1" spans="1:18">
      <c r="A107" s="19">
        <v>104</v>
      </c>
      <c r="B107" s="21" t="s">
        <v>158</v>
      </c>
      <c r="C107" s="21" t="s">
        <v>200</v>
      </c>
      <c r="D107" s="21" t="s">
        <v>202</v>
      </c>
      <c r="E107" s="21" t="s">
        <v>19</v>
      </c>
      <c r="F107" s="21">
        <v>500</v>
      </c>
      <c r="G107" s="21">
        <f t="shared" si="14"/>
        <v>343.5</v>
      </c>
      <c r="H107" s="22">
        <v>137.2</v>
      </c>
      <c r="I107" s="20">
        <v>95</v>
      </c>
      <c r="J107" s="20">
        <f t="shared" si="15"/>
        <v>13034</v>
      </c>
      <c r="K107" s="22">
        <v>206.3</v>
      </c>
      <c r="L107" s="20">
        <v>66</v>
      </c>
      <c r="M107" s="20">
        <f t="shared" si="16"/>
        <v>13615.8</v>
      </c>
      <c r="N107" s="22">
        <v>0</v>
      </c>
      <c r="O107" s="20">
        <v>45</v>
      </c>
      <c r="P107" s="20">
        <f t="shared" si="17"/>
        <v>0</v>
      </c>
      <c r="Q107" s="20">
        <f t="shared" si="18"/>
        <v>26649.8</v>
      </c>
      <c r="R107" s="22"/>
    </row>
    <row r="108" s="2" customFormat="1" ht="25" customHeight="1" spans="1:18">
      <c r="A108" s="19">
        <v>105</v>
      </c>
      <c r="B108" s="21" t="s">
        <v>158</v>
      </c>
      <c r="C108" s="21" t="s">
        <v>200</v>
      </c>
      <c r="D108" s="21" t="s">
        <v>195</v>
      </c>
      <c r="E108" s="21" t="s">
        <v>71</v>
      </c>
      <c r="F108" s="21">
        <v>420</v>
      </c>
      <c r="G108" s="21">
        <f t="shared" si="14"/>
        <v>358.6</v>
      </c>
      <c r="H108" s="22">
        <v>0</v>
      </c>
      <c r="I108" s="20">
        <v>95</v>
      </c>
      <c r="J108" s="20">
        <f t="shared" si="15"/>
        <v>0</v>
      </c>
      <c r="K108" s="22">
        <v>71.6</v>
      </c>
      <c r="L108" s="20">
        <v>66</v>
      </c>
      <c r="M108" s="20">
        <f t="shared" si="16"/>
        <v>4725.6</v>
      </c>
      <c r="N108" s="22">
        <v>287</v>
      </c>
      <c r="O108" s="20">
        <v>45</v>
      </c>
      <c r="P108" s="20">
        <f t="shared" si="17"/>
        <v>12915</v>
      </c>
      <c r="Q108" s="20">
        <f t="shared" si="18"/>
        <v>17640.6</v>
      </c>
      <c r="R108" s="22"/>
    </row>
    <row r="109" ht="25" customHeight="1" spans="1:18">
      <c r="A109" s="19">
        <v>106</v>
      </c>
      <c r="B109" s="19" t="s">
        <v>158</v>
      </c>
      <c r="C109" s="19" t="s">
        <v>203</v>
      </c>
      <c r="D109" s="19" t="s">
        <v>149</v>
      </c>
      <c r="E109" s="19" t="s">
        <v>150</v>
      </c>
      <c r="F109" s="19">
        <v>100</v>
      </c>
      <c r="G109" s="19">
        <f t="shared" si="14"/>
        <v>84.56</v>
      </c>
      <c r="H109" s="20">
        <v>75.36</v>
      </c>
      <c r="I109" s="20">
        <v>95</v>
      </c>
      <c r="J109" s="20">
        <f t="shared" si="15"/>
        <v>7159.2</v>
      </c>
      <c r="K109" s="20">
        <v>9.2</v>
      </c>
      <c r="L109" s="20">
        <v>66</v>
      </c>
      <c r="M109" s="20">
        <f t="shared" si="16"/>
        <v>607.2</v>
      </c>
      <c r="N109" s="20">
        <v>0</v>
      </c>
      <c r="O109" s="20">
        <v>45</v>
      </c>
      <c r="P109" s="20">
        <f t="shared" si="17"/>
        <v>0</v>
      </c>
      <c r="Q109" s="20">
        <f t="shared" si="18"/>
        <v>7766.4</v>
      </c>
      <c r="R109" s="20"/>
    </row>
    <row r="110" ht="25" customHeight="1" spans="1:18">
      <c r="A110" s="19">
        <v>107</v>
      </c>
      <c r="B110" s="19" t="s">
        <v>158</v>
      </c>
      <c r="C110" s="19" t="s">
        <v>203</v>
      </c>
      <c r="D110" s="19" t="s">
        <v>197</v>
      </c>
      <c r="E110" s="19" t="s">
        <v>65</v>
      </c>
      <c r="F110" s="19">
        <v>160</v>
      </c>
      <c r="G110" s="19">
        <f t="shared" si="14"/>
        <v>157.2</v>
      </c>
      <c r="H110" s="20">
        <v>0</v>
      </c>
      <c r="I110" s="20">
        <v>95</v>
      </c>
      <c r="J110" s="20">
        <f t="shared" si="15"/>
        <v>0</v>
      </c>
      <c r="K110" s="20">
        <v>62.9</v>
      </c>
      <c r="L110" s="20">
        <v>66</v>
      </c>
      <c r="M110" s="20">
        <f t="shared" si="16"/>
        <v>4151.4</v>
      </c>
      <c r="N110" s="20">
        <v>94.3</v>
      </c>
      <c r="O110" s="20">
        <v>45</v>
      </c>
      <c r="P110" s="20">
        <f t="shared" si="17"/>
        <v>4243.5</v>
      </c>
      <c r="Q110" s="20">
        <f t="shared" si="18"/>
        <v>8394.9</v>
      </c>
      <c r="R110" s="20"/>
    </row>
    <row r="111" ht="25" customHeight="1" spans="1:18">
      <c r="A111" s="19">
        <v>108</v>
      </c>
      <c r="B111" s="19" t="s">
        <v>158</v>
      </c>
      <c r="C111" s="19" t="s">
        <v>204</v>
      </c>
      <c r="D111" s="19" t="s">
        <v>178</v>
      </c>
      <c r="E111" s="19" t="s">
        <v>28</v>
      </c>
      <c r="F111" s="19">
        <v>450</v>
      </c>
      <c r="G111" s="19">
        <f t="shared" si="14"/>
        <v>387.6</v>
      </c>
      <c r="H111" s="20">
        <v>0</v>
      </c>
      <c r="I111" s="20">
        <v>95</v>
      </c>
      <c r="J111" s="20">
        <f t="shared" si="15"/>
        <v>0</v>
      </c>
      <c r="K111" s="20">
        <v>200</v>
      </c>
      <c r="L111" s="20">
        <v>66</v>
      </c>
      <c r="M111" s="20">
        <f t="shared" si="16"/>
        <v>13200</v>
      </c>
      <c r="N111" s="20">
        <v>187.6</v>
      </c>
      <c r="O111" s="20">
        <v>45</v>
      </c>
      <c r="P111" s="20">
        <f t="shared" si="17"/>
        <v>8442</v>
      </c>
      <c r="Q111" s="20">
        <f t="shared" si="18"/>
        <v>21642</v>
      </c>
      <c r="R111" s="20"/>
    </row>
    <row r="112" ht="25" customHeight="1" spans="1:18">
      <c r="A112" s="19">
        <v>109</v>
      </c>
      <c r="B112" s="19" t="s">
        <v>158</v>
      </c>
      <c r="C112" s="19" t="s">
        <v>204</v>
      </c>
      <c r="D112" s="19" t="s">
        <v>205</v>
      </c>
      <c r="E112" s="19" t="s">
        <v>188</v>
      </c>
      <c r="F112" s="19">
        <v>210</v>
      </c>
      <c r="G112" s="19">
        <f t="shared" si="14"/>
        <v>191.9</v>
      </c>
      <c r="H112" s="20">
        <v>0</v>
      </c>
      <c r="I112" s="20">
        <v>95</v>
      </c>
      <c r="J112" s="20">
        <f t="shared" si="15"/>
        <v>0</v>
      </c>
      <c r="K112" s="20">
        <v>115.14</v>
      </c>
      <c r="L112" s="20">
        <v>66</v>
      </c>
      <c r="M112" s="20">
        <f t="shared" si="16"/>
        <v>7599.24</v>
      </c>
      <c r="N112" s="20">
        <v>76.76</v>
      </c>
      <c r="O112" s="20">
        <v>45</v>
      </c>
      <c r="P112" s="20">
        <f t="shared" si="17"/>
        <v>3454.2</v>
      </c>
      <c r="Q112" s="20">
        <f t="shared" si="18"/>
        <v>11053.44</v>
      </c>
      <c r="R112" s="20"/>
    </row>
    <row r="113" ht="25" customHeight="1" spans="1:18">
      <c r="A113" s="19">
        <v>110</v>
      </c>
      <c r="B113" s="19" t="s">
        <v>158</v>
      </c>
      <c r="C113" s="19" t="s">
        <v>206</v>
      </c>
      <c r="D113" s="19" t="s">
        <v>207</v>
      </c>
      <c r="E113" s="19" t="s">
        <v>65</v>
      </c>
      <c r="F113" s="19">
        <v>150</v>
      </c>
      <c r="G113" s="19">
        <f t="shared" si="14"/>
        <v>112.5</v>
      </c>
      <c r="H113" s="20">
        <v>81.2</v>
      </c>
      <c r="I113" s="20">
        <v>95</v>
      </c>
      <c r="J113" s="20">
        <f t="shared" si="15"/>
        <v>7714</v>
      </c>
      <c r="K113" s="20">
        <v>12.1</v>
      </c>
      <c r="L113" s="20">
        <v>66</v>
      </c>
      <c r="M113" s="20">
        <f t="shared" si="16"/>
        <v>798.6</v>
      </c>
      <c r="N113" s="20">
        <v>19.2</v>
      </c>
      <c r="O113" s="20">
        <v>45</v>
      </c>
      <c r="P113" s="20">
        <f t="shared" si="17"/>
        <v>864</v>
      </c>
      <c r="Q113" s="20">
        <f t="shared" si="18"/>
        <v>9376.6</v>
      </c>
      <c r="R113" s="20"/>
    </row>
    <row r="114" ht="25" customHeight="1" spans="1:18">
      <c r="A114" s="19">
        <v>111</v>
      </c>
      <c r="B114" s="19" t="s">
        <v>158</v>
      </c>
      <c r="C114" s="19" t="s">
        <v>206</v>
      </c>
      <c r="D114" s="19" t="s">
        <v>208</v>
      </c>
      <c r="E114" s="19" t="s">
        <v>209</v>
      </c>
      <c r="F114" s="19">
        <v>130</v>
      </c>
      <c r="G114" s="19">
        <f t="shared" si="14"/>
        <v>44.5</v>
      </c>
      <c r="H114" s="20">
        <v>21.5</v>
      </c>
      <c r="I114" s="20">
        <v>95</v>
      </c>
      <c r="J114" s="20">
        <f t="shared" si="15"/>
        <v>2042.5</v>
      </c>
      <c r="K114" s="20">
        <v>18</v>
      </c>
      <c r="L114" s="20">
        <v>66</v>
      </c>
      <c r="M114" s="20">
        <f t="shared" si="16"/>
        <v>1188</v>
      </c>
      <c r="N114" s="20">
        <v>5</v>
      </c>
      <c r="O114" s="20">
        <v>45</v>
      </c>
      <c r="P114" s="20">
        <f t="shared" si="17"/>
        <v>225</v>
      </c>
      <c r="Q114" s="20">
        <f t="shared" si="18"/>
        <v>3455.5</v>
      </c>
      <c r="R114" s="20"/>
    </row>
    <row r="115" ht="25" customHeight="1" spans="1:18">
      <c r="A115" s="19">
        <v>112</v>
      </c>
      <c r="B115" s="19" t="s">
        <v>158</v>
      </c>
      <c r="C115" s="19" t="s">
        <v>206</v>
      </c>
      <c r="D115" s="19" t="s">
        <v>210</v>
      </c>
      <c r="E115" s="19" t="s">
        <v>211</v>
      </c>
      <c r="F115" s="19">
        <v>730</v>
      </c>
      <c r="G115" s="19">
        <f t="shared" si="14"/>
        <v>610</v>
      </c>
      <c r="H115" s="20">
        <v>367.8</v>
      </c>
      <c r="I115" s="20">
        <v>95</v>
      </c>
      <c r="J115" s="20">
        <f t="shared" si="15"/>
        <v>34941</v>
      </c>
      <c r="K115" s="20">
        <v>112.5</v>
      </c>
      <c r="L115" s="20">
        <v>66</v>
      </c>
      <c r="M115" s="20">
        <f t="shared" si="16"/>
        <v>7425</v>
      </c>
      <c r="N115" s="20">
        <v>129.7</v>
      </c>
      <c r="O115" s="20">
        <v>45</v>
      </c>
      <c r="P115" s="20">
        <f t="shared" si="17"/>
        <v>5836.5</v>
      </c>
      <c r="Q115" s="20">
        <f t="shared" si="18"/>
        <v>48202.5</v>
      </c>
      <c r="R115" s="20"/>
    </row>
    <row r="116" ht="25" customHeight="1" spans="1:18">
      <c r="A116" s="19">
        <v>113</v>
      </c>
      <c r="B116" s="19" t="s">
        <v>158</v>
      </c>
      <c r="C116" s="19" t="s">
        <v>206</v>
      </c>
      <c r="D116" s="19" t="s">
        <v>205</v>
      </c>
      <c r="E116" s="19" t="s">
        <v>188</v>
      </c>
      <c r="F116" s="19">
        <v>48</v>
      </c>
      <c r="G116" s="19">
        <f t="shared" si="14"/>
        <v>32.12</v>
      </c>
      <c r="H116" s="20">
        <v>0</v>
      </c>
      <c r="I116" s="20">
        <v>95</v>
      </c>
      <c r="J116" s="20">
        <f t="shared" si="15"/>
        <v>0</v>
      </c>
      <c r="K116" s="20">
        <v>14.07</v>
      </c>
      <c r="L116" s="20">
        <v>66</v>
      </c>
      <c r="M116" s="20">
        <f t="shared" si="16"/>
        <v>928.62</v>
      </c>
      <c r="N116" s="20">
        <v>18.05</v>
      </c>
      <c r="O116" s="20">
        <v>45</v>
      </c>
      <c r="P116" s="20">
        <f t="shared" si="17"/>
        <v>812.25</v>
      </c>
      <c r="Q116" s="20">
        <f t="shared" si="18"/>
        <v>1740.87</v>
      </c>
      <c r="R116" s="20"/>
    </row>
    <row r="117" ht="25" customHeight="1" spans="1:18">
      <c r="A117" s="19">
        <v>114</v>
      </c>
      <c r="B117" s="19" t="s">
        <v>158</v>
      </c>
      <c r="C117" s="19" t="s">
        <v>206</v>
      </c>
      <c r="D117" s="19" t="s">
        <v>212</v>
      </c>
      <c r="E117" s="19" t="s">
        <v>87</v>
      </c>
      <c r="F117" s="19">
        <v>120</v>
      </c>
      <c r="G117" s="19">
        <f t="shared" si="14"/>
        <v>46.5</v>
      </c>
      <c r="H117" s="20">
        <v>0</v>
      </c>
      <c r="I117" s="20">
        <v>95</v>
      </c>
      <c r="J117" s="20">
        <f t="shared" si="15"/>
        <v>0</v>
      </c>
      <c r="K117" s="20">
        <v>29.1</v>
      </c>
      <c r="L117" s="20">
        <v>66</v>
      </c>
      <c r="M117" s="20">
        <f t="shared" si="16"/>
        <v>1920.6</v>
      </c>
      <c r="N117" s="20">
        <v>17.4</v>
      </c>
      <c r="O117" s="20">
        <v>45</v>
      </c>
      <c r="P117" s="20">
        <f t="shared" si="17"/>
        <v>783</v>
      </c>
      <c r="Q117" s="20">
        <f t="shared" si="18"/>
        <v>2703.6</v>
      </c>
      <c r="R117" s="20"/>
    </row>
    <row r="118" ht="25" customHeight="1" spans="1:18">
      <c r="A118" s="19">
        <v>115</v>
      </c>
      <c r="B118" s="19" t="s">
        <v>158</v>
      </c>
      <c r="C118" s="19" t="s">
        <v>213</v>
      </c>
      <c r="D118" s="19" t="s">
        <v>214</v>
      </c>
      <c r="E118" s="19" t="s">
        <v>194</v>
      </c>
      <c r="F118" s="19">
        <v>150</v>
      </c>
      <c r="G118" s="19">
        <f t="shared" si="14"/>
        <v>107.5</v>
      </c>
      <c r="H118" s="20">
        <v>64.7</v>
      </c>
      <c r="I118" s="20">
        <v>95</v>
      </c>
      <c r="J118" s="20">
        <f t="shared" si="15"/>
        <v>6146.5</v>
      </c>
      <c r="K118" s="20">
        <v>30.2</v>
      </c>
      <c r="L118" s="20">
        <v>66</v>
      </c>
      <c r="M118" s="20">
        <f t="shared" si="16"/>
        <v>1993.2</v>
      </c>
      <c r="N118" s="20">
        <v>12.6</v>
      </c>
      <c r="O118" s="20">
        <v>45</v>
      </c>
      <c r="P118" s="20">
        <f t="shared" si="17"/>
        <v>567</v>
      </c>
      <c r="Q118" s="20">
        <f t="shared" si="18"/>
        <v>8706.7</v>
      </c>
      <c r="R118" s="20"/>
    </row>
    <row r="119" s="2" customFormat="1" ht="25" customHeight="1" spans="1:18">
      <c r="A119" s="19">
        <v>116</v>
      </c>
      <c r="B119" s="21" t="s">
        <v>158</v>
      </c>
      <c r="C119" s="21" t="s">
        <v>213</v>
      </c>
      <c r="D119" s="21" t="s">
        <v>212</v>
      </c>
      <c r="E119" s="21" t="s">
        <v>87</v>
      </c>
      <c r="F119" s="21">
        <v>50</v>
      </c>
      <c r="G119" s="21">
        <f t="shared" si="14"/>
        <v>63.28</v>
      </c>
      <c r="H119" s="22">
        <v>23.28</v>
      </c>
      <c r="I119" s="20">
        <v>95</v>
      </c>
      <c r="J119" s="20">
        <f t="shared" si="15"/>
        <v>2211.6</v>
      </c>
      <c r="K119" s="22">
        <v>40</v>
      </c>
      <c r="L119" s="20">
        <v>66</v>
      </c>
      <c r="M119" s="20">
        <f t="shared" si="16"/>
        <v>2640</v>
      </c>
      <c r="N119" s="22">
        <v>0</v>
      </c>
      <c r="O119" s="20">
        <v>45</v>
      </c>
      <c r="P119" s="20">
        <f t="shared" si="17"/>
        <v>0</v>
      </c>
      <c r="Q119" s="20">
        <f t="shared" si="18"/>
        <v>4851.6</v>
      </c>
      <c r="R119" s="22"/>
    </row>
    <row r="120" ht="25" customHeight="1" spans="1:18">
      <c r="A120" s="19">
        <v>117</v>
      </c>
      <c r="B120" s="19" t="s">
        <v>158</v>
      </c>
      <c r="C120" s="19" t="s">
        <v>213</v>
      </c>
      <c r="D120" s="19" t="s">
        <v>215</v>
      </c>
      <c r="E120" s="19" t="s">
        <v>209</v>
      </c>
      <c r="F120" s="19">
        <v>260</v>
      </c>
      <c r="G120" s="19">
        <f t="shared" si="14"/>
        <v>146.5</v>
      </c>
      <c r="H120" s="20">
        <v>43.95</v>
      </c>
      <c r="I120" s="20">
        <v>95</v>
      </c>
      <c r="J120" s="20">
        <f t="shared" si="15"/>
        <v>4175.25</v>
      </c>
      <c r="K120" s="20">
        <v>43.95</v>
      </c>
      <c r="L120" s="20">
        <v>66</v>
      </c>
      <c r="M120" s="20">
        <f t="shared" si="16"/>
        <v>2900.7</v>
      </c>
      <c r="N120" s="20">
        <v>58.6</v>
      </c>
      <c r="O120" s="20">
        <v>45</v>
      </c>
      <c r="P120" s="20">
        <f t="shared" si="17"/>
        <v>2637</v>
      </c>
      <c r="Q120" s="20">
        <f t="shared" si="18"/>
        <v>9712.95</v>
      </c>
      <c r="R120" s="20"/>
    </row>
    <row r="121" ht="25" customHeight="1" spans="1:18">
      <c r="A121" s="19">
        <v>118</v>
      </c>
      <c r="B121" s="19" t="s">
        <v>158</v>
      </c>
      <c r="C121" s="19" t="s">
        <v>213</v>
      </c>
      <c r="D121" s="19" t="s">
        <v>216</v>
      </c>
      <c r="E121" s="19" t="s">
        <v>22</v>
      </c>
      <c r="F121" s="19">
        <v>206</v>
      </c>
      <c r="G121" s="19">
        <f t="shared" si="14"/>
        <v>195.2</v>
      </c>
      <c r="H121" s="20">
        <v>74</v>
      </c>
      <c r="I121" s="20">
        <v>95</v>
      </c>
      <c r="J121" s="20">
        <f t="shared" si="15"/>
        <v>7030</v>
      </c>
      <c r="K121" s="20">
        <v>56.6</v>
      </c>
      <c r="L121" s="20">
        <v>66</v>
      </c>
      <c r="M121" s="20">
        <f t="shared" si="16"/>
        <v>3735.6</v>
      </c>
      <c r="N121" s="20">
        <v>64.6</v>
      </c>
      <c r="O121" s="20">
        <v>45</v>
      </c>
      <c r="P121" s="20">
        <f t="shared" si="17"/>
        <v>2907</v>
      </c>
      <c r="Q121" s="20">
        <f t="shared" si="18"/>
        <v>13672.6</v>
      </c>
      <c r="R121" s="20"/>
    </row>
    <row r="122" ht="25" customHeight="1" spans="1:18">
      <c r="A122" s="19">
        <v>119</v>
      </c>
      <c r="B122" s="19" t="s">
        <v>158</v>
      </c>
      <c r="C122" s="19" t="s">
        <v>217</v>
      </c>
      <c r="D122" s="19" t="s">
        <v>218</v>
      </c>
      <c r="E122" s="19" t="s">
        <v>71</v>
      </c>
      <c r="F122" s="19">
        <v>102</v>
      </c>
      <c r="G122" s="19">
        <f t="shared" si="14"/>
        <v>71.7</v>
      </c>
      <c r="H122" s="20">
        <v>53.2</v>
      </c>
      <c r="I122" s="20">
        <v>95</v>
      </c>
      <c r="J122" s="20">
        <f t="shared" si="15"/>
        <v>5054</v>
      </c>
      <c r="K122" s="20">
        <v>0</v>
      </c>
      <c r="L122" s="20">
        <v>66</v>
      </c>
      <c r="M122" s="20">
        <f t="shared" si="16"/>
        <v>0</v>
      </c>
      <c r="N122" s="20">
        <v>18.5</v>
      </c>
      <c r="O122" s="20">
        <v>45</v>
      </c>
      <c r="P122" s="20">
        <f t="shared" si="17"/>
        <v>832.5</v>
      </c>
      <c r="Q122" s="20">
        <f t="shared" si="18"/>
        <v>5886.5</v>
      </c>
      <c r="R122" s="20"/>
    </row>
    <row r="123" ht="25" customHeight="1" spans="1:18">
      <c r="A123" s="19">
        <v>120</v>
      </c>
      <c r="B123" s="19" t="s">
        <v>158</v>
      </c>
      <c r="C123" s="19" t="s">
        <v>219</v>
      </c>
      <c r="D123" s="19" t="s">
        <v>178</v>
      </c>
      <c r="E123" s="19" t="s">
        <v>28</v>
      </c>
      <c r="F123" s="19">
        <v>43</v>
      </c>
      <c r="G123" s="19">
        <f t="shared" si="14"/>
        <v>41</v>
      </c>
      <c r="H123" s="20">
        <v>41</v>
      </c>
      <c r="I123" s="20">
        <v>95</v>
      </c>
      <c r="J123" s="20">
        <f t="shared" si="15"/>
        <v>3895</v>
      </c>
      <c r="K123" s="20">
        <v>0</v>
      </c>
      <c r="L123" s="20">
        <v>66</v>
      </c>
      <c r="M123" s="20">
        <f t="shared" si="16"/>
        <v>0</v>
      </c>
      <c r="N123" s="20">
        <v>0</v>
      </c>
      <c r="O123" s="20">
        <v>45</v>
      </c>
      <c r="P123" s="20">
        <f t="shared" si="17"/>
        <v>0</v>
      </c>
      <c r="Q123" s="20">
        <f t="shared" si="18"/>
        <v>3895</v>
      </c>
      <c r="R123" s="20"/>
    </row>
    <row r="124" s="2" customFormat="1" ht="25" customHeight="1" spans="1:18">
      <c r="A124" s="19">
        <v>121</v>
      </c>
      <c r="B124" s="21" t="s">
        <v>158</v>
      </c>
      <c r="C124" s="21" t="s">
        <v>220</v>
      </c>
      <c r="D124" s="21" t="s">
        <v>221</v>
      </c>
      <c r="E124" s="21" t="s">
        <v>39</v>
      </c>
      <c r="F124" s="21">
        <v>40</v>
      </c>
      <c r="G124" s="21">
        <f t="shared" si="14"/>
        <v>0</v>
      </c>
      <c r="H124" s="22">
        <v>0</v>
      </c>
      <c r="I124" s="20">
        <v>95</v>
      </c>
      <c r="J124" s="20">
        <f t="shared" si="15"/>
        <v>0</v>
      </c>
      <c r="K124" s="22">
        <v>0</v>
      </c>
      <c r="L124" s="20">
        <v>66</v>
      </c>
      <c r="M124" s="20">
        <f t="shared" si="16"/>
        <v>0</v>
      </c>
      <c r="N124" s="22">
        <v>0</v>
      </c>
      <c r="O124" s="20">
        <v>45</v>
      </c>
      <c r="P124" s="20">
        <f t="shared" si="17"/>
        <v>0</v>
      </c>
      <c r="Q124" s="20">
        <f t="shared" si="18"/>
        <v>0</v>
      </c>
      <c r="R124" s="22" t="s">
        <v>56</v>
      </c>
    </row>
    <row r="125" ht="25" customHeight="1" spans="1:18">
      <c r="A125" s="19">
        <v>122</v>
      </c>
      <c r="B125" s="19" t="s">
        <v>158</v>
      </c>
      <c r="C125" s="19" t="s">
        <v>222</v>
      </c>
      <c r="D125" s="19" t="s">
        <v>223</v>
      </c>
      <c r="E125" s="19" t="s">
        <v>224</v>
      </c>
      <c r="F125" s="19">
        <v>50</v>
      </c>
      <c r="G125" s="19">
        <f t="shared" si="14"/>
        <v>30.5</v>
      </c>
      <c r="H125" s="20">
        <v>13</v>
      </c>
      <c r="I125" s="20">
        <v>95</v>
      </c>
      <c r="J125" s="20">
        <f t="shared" si="15"/>
        <v>1235</v>
      </c>
      <c r="K125" s="20">
        <v>10</v>
      </c>
      <c r="L125" s="20">
        <v>66</v>
      </c>
      <c r="M125" s="20">
        <f t="shared" si="16"/>
        <v>660</v>
      </c>
      <c r="N125" s="20">
        <v>7.5</v>
      </c>
      <c r="O125" s="20">
        <v>45</v>
      </c>
      <c r="P125" s="20">
        <f t="shared" si="17"/>
        <v>337.5</v>
      </c>
      <c r="Q125" s="20">
        <f t="shared" si="18"/>
        <v>2232.5</v>
      </c>
      <c r="R125" s="20"/>
    </row>
    <row r="126" s="3" customFormat="1" ht="25" customHeight="1" spans="1:18">
      <c r="A126" s="23" t="s">
        <v>225</v>
      </c>
      <c r="B126" s="24"/>
      <c r="C126" s="25"/>
      <c r="D126" s="26"/>
      <c r="E126" s="26"/>
      <c r="F126" s="26">
        <f>SUM(F4:F125)</f>
        <v>27509.17</v>
      </c>
      <c r="G126" s="26">
        <f>SUM(G4:G125)</f>
        <v>22872.64</v>
      </c>
      <c r="H126" s="26">
        <f>SUM(H4:H125)</f>
        <v>8945.02</v>
      </c>
      <c r="I126" s="26"/>
      <c r="J126" s="26">
        <f>SUM(J4:J125)</f>
        <v>849776.9</v>
      </c>
      <c r="K126" s="26">
        <f>SUM(K4:K125)</f>
        <v>5614.18</v>
      </c>
      <c r="L126" s="20"/>
      <c r="M126" s="26">
        <f>SUM(M4:M125)</f>
        <v>370535.88</v>
      </c>
      <c r="N126" s="26">
        <f>SUM(N4:N125)</f>
        <v>8313.44</v>
      </c>
      <c r="O126" s="20"/>
      <c r="P126" s="27">
        <f>SUM(P4:P125)</f>
        <v>374104.8</v>
      </c>
      <c r="Q126" s="27">
        <f>SUM(Q4:Q125)</f>
        <v>1594417.58</v>
      </c>
      <c r="R126" s="27"/>
    </row>
    <row r="127" spans="1:18">
      <c r="L127" s="28"/>
      <c r="O127" s="28"/>
    </row>
    <row r="128" spans="1:18">
      <c r="L128" s="28"/>
      <c r="O128" s="28"/>
    </row>
  </sheetData>
  <mergeCells count="12">
    <mergeCell ref="A1:R1"/>
    <mergeCell ref="H2:P2"/>
    <mergeCell ref="A126:C126"/>
    <mergeCell ref="A2:A3"/>
    <mergeCell ref="B2:B3"/>
    <mergeCell ref="C2:C3"/>
    <mergeCell ref="D2:D3"/>
    <mergeCell ref="E2:E3"/>
    <mergeCell ref="F2:F3"/>
    <mergeCell ref="G2:G3"/>
    <mergeCell ref="Q2:Q3"/>
    <mergeCell ref="R2:R3"/>
  </mergeCells>
  <pageMargins left="0.275" right="0.236111111111111" top="0.354166666666667" bottom="0.354166666666667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许夢壹</cp:lastModifiedBy>
  <dcterms:created xsi:type="dcterms:W3CDTF">2021-03-02T00:08:00Z</dcterms:created>
  <dcterms:modified xsi:type="dcterms:W3CDTF">2026-06-11T01:48:21Z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FCFDC8B46AE6437C96729C3851E3E03C_13</vt:lpwstr>
  </property>
  <property fmtid="{D5CDD505-2E9C-101B-9397-08002B2CF9AE}" pid="4" name="CalculationRule">
    <vt:i4>0</vt:i4>
  </property>
</Properties>
</file>