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<sst xmlns="http://schemas.openxmlformats.org/spreadsheetml/2006/main" count="32" uniqueCount="21">
  <si>
    <t>双牌县2025年脱贫户、监测户抽查情况反馈表</t>
  </si>
  <si>
    <t>序号</t>
  </si>
  <si>
    <t>乡镇</t>
  </si>
  <si>
    <t>总户数</t>
  </si>
  <si>
    <t>抽查户数</t>
  </si>
  <si>
    <t>有差异户数</t>
  </si>
  <si>
    <t>是否已整改</t>
  </si>
  <si>
    <t>泷泊镇</t>
  </si>
  <si>
    <t>是</t>
  </si>
  <si>
    <t>五里牌镇</t>
  </si>
  <si>
    <t>江村镇</t>
  </si>
  <si>
    <t>茶林镇</t>
  </si>
  <si>
    <t>麻江镇</t>
  </si>
  <si>
    <t>何家洞镇</t>
  </si>
  <si>
    <t>理家坪乡</t>
  </si>
  <si>
    <t>上梧江瑶族乡</t>
  </si>
  <si>
    <t>塘底乡</t>
  </si>
  <si>
    <t>打鼓坪乡</t>
  </si>
  <si>
    <t>五星岭乡</t>
  </si>
  <si>
    <t>阳明山管理局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</si>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</sst>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仿宋_GB2312"/>
      <charset val="134"/>
    </font>
    <font>
      <sz val="18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ogram%20Files\xwechat_files\wxid_6nkhu69smgmv21_9f6b\msg\file\2025-11\&#21452;&#29260;&#21439;&#20135;&#19994;&#22870;&#34917;&#21457;&#25918;&#21517;&#21333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导出计数_乡镇_1"/>
      <sheetName val="导出计数_乡镇"/>
    </sheetNames>
    <sheetDataSet>
      <sheetData sheetId="0"/>
      <sheetData sheetId="1">
        <row r="1">
          <cell r="A1" t="str">
            <v>乡镇</v>
          </cell>
          <cell r="B1" t="str">
            <v>计数</v>
          </cell>
        </row>
        <row r="2">
          <cell r="A2" t="str">
            <v>茶林镇</v>
          </cell>
          <cell r="B2">
            <v>277</v>
          </cell>
        </row>
        <row r="3">
          <cell r="A3" t="str">
            <v>打鼓坪乡</v>
          </cell>
          <cell r="B3">
            <v>54</v>
          </cell>
        </row>
        <row r="4">
          <cell r="A4" t="str">
            <v>合计</v>
          </cell>
          <cell r="B4">
            <v>1</v>
          </cell>
        </row>
        <row r="5">
          <cell r="A5" t="str">
            <v>何家洞镇</v>
          </cell>
          <cell r="B5">
            <v>299</v>
          </cell>
        </row>
        <row r="6">
          <cell r="A6" t="str">
            <v>江村镇</v>
          </cell>
          <cell r="B6">
            <v>306</v>
          </cell>
        </row>
        <row r="7">
          <cell r="A7" t="str">
            <v>理家坪乡</v>
          </cell>
          <cell r="B7">
            <v>227</v>
          </cell>
        </row>
        <row r="8">
          <cell r="A8" t="str">
            <v>泷泊镇</v>
          </cell>
          <cell r="B8">
            <v>900</v>
          </cell>
        </row>
        <row r="9">
          <cell r="A9" t="str">
            <v>麻江镇</v>
          </cell>
          <cell r="B9">
            <v>135</v>
          </cell>
        </row>
        <row r="10">
          <cell r="A10" t="str">
            <v>上梧江瑶族乡</v>
          </cell>
          <cell r="B10">
            <v>291</v>
          </cell>
        </row>
        <row r="11">
          <cell r="A11" t="str">
            <v>双牌阳明山国家森林公园管理局</v>
          </cell>
          <cell r="B11">
            <v>42</v>
          </cell>
        </row>
        <row r="12">
          <cell r="A12" t="str">
            <v>塘底乡</v>
          </cell>
          <cell r="B12">
            <v>143</v>
          </cell>
        </row>
        <row r="13">
          <cell r="A13" t="str">
            <v>五里牌镇</v>
          </cell>
          <cell r="B13">
            <v>510</v>
          </cell>
        </row>
        <row r="14">
          <cell r="A14" t="str">
            <v>五星岭乡</v>
          </cell>
          <cell r="B14">
            <v>122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M4" sqref="M4"/>
    </sheetView>
  </sheetViews>
  <sheetFormatPr defaultColWidth="9" defaultRowHeight="30" customHeight="1" outlineLevelCol="5"/>
  <cols>
    <col min="1" max="1" width="7.25" style="3" customWidth="1"/>
    <col min="2" max="2" width="17.625" style="3" customWidth="1"/>
    <col min="3" max="6" width="13.375" style="3" customWidth="1"/>
    <col min="7" max="16384" width="9" style="3"/>
  </cols>
  <sheetData>
    <row r="1" ht="39" customHeight="1" spans="1:6">
      <c r="A1" s="4" t="s">
        <v>0</v>
      </c>
      <c r="B1" s="5"/>
      <c r="C1" s="5"/>
      <c r="D1" s="5"/>
      <c r="E1" s="5"/>
      <c r="F1" s="5"/>
    </row>
    <row r="2" s="1" customFormat="1" ht="4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2" customFormat="1" ht="42" customHeight="1" spans="1:6">
      <c r="A3" s="7">
        <v>1</v>
      </c>
      <c r="B3" s="8" t="s">
        <v>7</v>
      </c>
      <c r="C3" s="7">
        <f>VLOOKUP(B:B,[1]导出计数_乡镇_1!$A:$B,2,FALSE)</f>
        <v>900</v>
      </c>
      <c r="D3" s="7">
        <v>270</v>
      </c>
      <c r="E3" s="7">
        <v>5</v>
      </c>
      <c r="F3" s="7" t="s">
        <v>8</v>
      </c>
    </row>
    <row r="4" s="2" customFormat="1" ht="42" customHeight="1" spans="1:6">
      <c r="A4" s="7">
        <v>2</v>
      </c>
      <c r="B4" s="8" t="s">
        <v>9</v>
      </c>
      <c r="C4" s="7">
        <f>VLOOKUP(B:B,[1]导出计数_乡镇_1!$A:$B,2,FALSE)</f>
        <v>510</v>
      </c>
      <c r="D4" s="7">
        <v>153</v>
      </c>
      <c r="E4" s="7">
        <v>3</v>
      </c>
      <c r="F4" s="7" t="s">
        <v>8</v>
      </c>
    </row>
    <row r="5" s="2" customFormat="1" ht="42" customHeight="1" spans="1:6">
      <c r="A5" s="7">
        <v>3</v>
      </c>
      <c r="B5" s="8" t="s">
        <v>10</v>
      </c>
      <c r="C5" s="7">
        <f>VLOOKUP(B:B,[1]导出计数_乡镇_1!$A:$B,2,FALSE)</f>
        <v>306</v>
      </c>
      <c r="D5" s="7">
        <v>92</v>
      </c>
      <c r="E5" s="7">
        <v>2</v>
      </c>
      <c r="F5" s="7" t="s">
        <v>8</v>
      </c>
    </row>
    <row r="6" s="2" customFormat="1" ht="42" customHeight="1" spans="1:6">
      <c r="A6" s="7">
        <v>4</v>
      </c>
      <c r="B6" s="8" t="s">
        <v>11</v>
      </c>
      <c r="C6" s="7">
        <f>VLOOKUP(B:B,[1]导出计数_乡镇_1!$A:$B,2,FALSE)</f>
        <v>277</v>
      </c>
      <c r="D6" s="7">
        <v>83</v>
      </c>
      <c r="E6" s="7">
        <v>1</v>
      </c>
      <c r="F6" s="7" t="s">
        <v>8</v>
      </c>
    </row>
    <row r="7" s="2" customFormat="1" ht="42" customHeight="1" spans="1:6">
      <c r="A7" s="7">
        <v>5</v>
      </c>
      <c r="B7" s="8" t="s">
        <v>12</v>
      </c>
      <c r="C7" s="7">
        <f>VLOOKUP(B:B,[1]导出计数_乡镇_1!$A:$B,2,FALSE)</f>
        <v>135</v>
      </c>
      <c r="D7" s="7">
        <v>41</v>
      </c>
      <c r="E7" s="7">
        <v>0</v>
      </c>
      <c r="F7" s="7" t="s">
        <v>8</v>
      </c>
    </row>
    <row r="8" s="2" customFormat="1" ht="42" customHeight="1" spans="1:6">
      <c r="A8" s="7">
        <v>6</v>
      </c>
      <c r="B8" s="8" t="s">
        <v>13</v>
      </c>
      <c r="C8" s="7">
        <f>VLOOKUP(B:B,[1]导出计数_乡镇_1!$A:$B,2,FALSE)</f>
        <v>299</v>
      </c>
      <c r="D8" s="7">
        <v>90</v>
      </c>
      <c r="E8" s="7">
        <v>2</v>
      </c>
      <c r="F8" s="7" t="s">
        <v>8</v>
      </c>
    </row>
    <row r="9" s="2" customFormat="1" ht="42" customHeight="1" spans="1:6">
      <c r="A9" s="7">
        <v>7</v>
      </c>
      <c r="B9" s="8" t="s">
        <v>14</v>
      </c>
      <c r="C9" s="7">
        <f>VLOOKUP(B:B,[1]导出计数_乡镇_1!$A:$B,2,FALSE)</f>
        <v>227</v>
      </c>
      <c r="D9" s="7">
        <v>68</v>
      </c>
      <c r="E9" s="7">
        <v>1</v>
      </c>
      <c r="F9" s="7" t="s">
        <v>8</v>
      </c>
    </row>
    <row r="10" s="2" customFormat="1" ht="42" customHeight="1" spans="1:6">
      <c r="A10" s="7">
        <v>8</v>
      </c>
      <c r="B10" s="8" t="s">
        <v>15</v>
      </c>
      <c r="C10" s="7">
        <f>VLOOKUP(B:B,[1]导出计数_乡镇_1!$A:$B,2,FALSE)</f>
        <v>291</v>
      </c>
      <c r="D10" s="7">
        <v>87</v>
      </c>
      <c r="E10" s="7">
        <v>2</v>
      </c>
      <c r="F10" s="7" t="s">
        <v>8</v>
      </c>
    </row>
    <row r="11" s="2" customFormat="1" ht="42" customHeight="1" spans="1:6">
      <c r="A11" s="7">
        <v>9</v>
      </c>
      <c r="B11" s="8" t="s">
        <v>16</v>
      </c>
      <c r="C11" s="7">
        <f>VLOOKUP(B:B,[1]导出计数_乡镇_1!$A:$B,2,FALSE)</f>
        <v>143</v>
      </c>
      <c r="D11" s="7">
        <v>43</v>
      </c>
      <c r="E11" s="7">
        <v>1</v>
      </c>
      <c r="F11" s="7" t="s">
        <v>8</v>
      </c>
    </row>
    <row r="12" s="2" customFormat="1" ht="42" customHeight="1" spans="1:6">
      <c r="A12" s="7">
        <v>10</v>
      </c>
      <c r="B12" s="8" t="s">
        <v>17</v>
      </c>
      <c r="C12" s="7">
        <f>VLOOKUP(B:B,[1]导出计数_乡镇_1!$A:$B,2,FALSE)</f>
        <v>54</v>
      </c>
      <c r="D12" s="7">
        <v>16</v>
      </c>
      <c r="E12" s="7">
        <v>0</v>
      </c>
      <c r="F12" s="7" t="s">
        <v>8</v>
      </c>
    </row>
    <row r="13" s="2" customFormat="1" ht="42" customHeight="1" spans="1:6">
      <c r="A13" s="7">
        <v>11</v>
      </c>
      <c r="B13" s="8" t="s">
        <v>18</v>
      </c>
      <c r="C13" s="7">
        <f>VLOOKUP(B:B,[1]导出计数_乡镇_1!$A:$B,2,FALSE)</f>
        <v>122</v>
      </c>
      <c r="D13" s="7">
        <v>37</v>
      </c>
      <c r="E13" s="7">
        <v>0</v>
      </c>
      <c r="F13" s="7" t="s">
        <v>8</v>
      </c>
    </row>
    <row r="14" s="2" customFormat="1" ht="42" customHeight="1" spans="1:6">
      <c r="A14" s="7">
        <v>12</v>
      </c>
      <c r="B14" s="8" t="s">
        <v>19</v>
      </c>
      <c r="C14" s="7">
        <v>42</v>
      </c>
      <c r="D14" s="7">
        <v>13</v>
      </c>
      <c r="E14" s="7">
        <v>0</v>
      </c>
      <c r="F14" s="7" t="s">
        <v>8</v>
      </c>
    </row>
    <row r="15" s="2" customFormat="1" ht="42" customHeight="1" spans="1:6">
      <c r="A15" s="8" t="s">
        <v>20</v>
      </c>
      <c r="B15" s="7"/>
      <c r="C15" s="7">
        <f>SUM(C3:C14)</f>
        <v>3306</v>
      </c>
      <c r="D15" s="7">
        <f>SUM(D3:D14)</f>
        <v>993</v>
      </c>
      <c r="E15" s="7">
        <f>SUM(E3:E14)</f>
        <v>17</v>
      </c>
      <c r="F15" s="7"/>
    </row>
  </sheetData>
  <mergeCells count="2">
    <mergeCell ref="A1:F1"/>
    <mergeCell ref="A15:B15"/>
  </mergeCells>
  <pageMargins left="0.904861111111111" right="0.472222222222222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玉</cp:lastModifiedBy>
  <dcterms:created xsi:type="dcterms:W3CDTF">2025-11-10T12:18:35Z</dcterms:created>
  <dcterms:modified xsi:type="dcterms:W3CDTF">2025-11-10T12:51:02Z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3DAE41991A4648CCB302C47F36260ACC_11</vt:lpwstr>
  </property>
  <property fmtid="{D5CDD505-2E9C-101B-9397-08002B2CF9AE}" pid="3" name="KSOProductBuildVer">
    <vt:lpwstr>2052-12.1.0.23542</vt:lpwstr>
  </property>
</Properties>
</file>