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activeTab="1"/>
  </bookViews>
  <sheets>
    <sheet name="水稻低茬收割" sheetId="1" r:id="rId1"/>
    <sheet name="玉米秸秆饲料化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<sst xmlns="http://schemas.openxmlformats.org/spreadsheetml/2006/main" count="197" uniqueCount="87">
  <si>
    <t>双牌县2025年农作物秸秆综合利用奖补资金发放情况汇总表</t>
  </si>
  <si>
    <t>序号</t>
  </si>
  <si>
    <t>姓名</t>
  </si>
  <si>
    <t>种植地点、乡镇（村）</t>
  </si>
  <si>
    <t>秸秆申报面积
（单位：亩）</t>
  </si>
  <si>
    <t>利用方式</t>
  </si>
  <si>
    <t>补贴标准
（单位：元/亩）</t>
  </si>
  <si>
    <t>发放比例</t>
  </si>
  <si>
    <t>预拨资金
（单位：元）</t>
  </si>
  <si>
    <t>蒋愉明</t>
  </si>
  <si>
    <t>江村镇双井村</t>
  </si>
  <si>
    <t>粉碎还田</t>
  </si>
  <si>
    <t>周守腾</t>
  </si>
  <si>
    <t>江村镇花坪村</t>
  </si>
  <si>
    <t>周友义</t>
  </si>
  <si>
    <t>江村镇江村村</t>
  </si>
  <si>
    <t>于君强</t>
  </si>
  <si>
    <t>泷泊镇观文口村</t>
  </si>
  <si>
    <t>泷泊镇九甲村</t>
  </si>
  <si>
    <t>泷泊镇尚仁里村</t>
  </si>
  <si>
    <t>马越锋</t>
  </si>
  <si>
    <t>泷泊镇冲头村</t>
  </si>
  <si>
    <t>泷泊樟古寺村</t>
  </si>
  <si>
    <t>冯志立</t>
  </si>
  <si>
    <t>泷泊镇平福头村</t>
  </si>
  <si>
    <t>泷泊镇枫木山村</t>
  </si>
  <si>
    <t>张利平</t>
  </si>
  <si>
    <t>黄坚</t>
  </si>
  <si>
    <t>泷泊镇沙背甸村</t>
  </si>
  <si>
    <t>泷泊镇霞灯村</t>
  </si>
  <si>
    <t>黄志勇</t>
  </si>
  <si>
    <t>黄小永</t>
  </si>
  <si>
    <t>黄明合</t>
  </si>
  <si>
    <t>陈元贵</t>
  </si>
  <si>
    <t>五里牌镇潇水湾村</t>
  </si>
  <si>
    <t>唐善德</t>
  </si>
  <si>
    <t>胡彩玉</t>
  </si>
  <si>
    <t>五里牌镇田洞里村</t>
  </si>
  <si>
    <t>胡倩</t>
  </si>
  <si>
    <t>五里牌青山里村</t>
  </si>
  <si>
    <t>五里牌全家洲村</t>
  </si>
  <si>
    <t>五里牌潇水湾村</t>
  </si>
  <si>
    <t>五里牌镇五里牌村</t>
  </si>
  <si>
    <t>奉永智</t>
  </si>
  <si>
    <t>五里牌镇昙花村</t>
  </si>
  <si>
    <t>唐澳波</t>
  </si>
  <si>
    <t>五里牌镇柏梧塘村</t>
  </si>
  <si>
    <t>蒋中勇</t>
  </si>
  <si>
    <t>泷泊镇江西村</t>
  </si>
  <si>
    <t>刘建林</t>
  </si>
  <si>
    <t>屈大胜</t>
  </si>
  <si>
    <t>泷泊镇乌鸦山村</t>
  </si>
  <si>
    <t>周建军</t>
  </si>
  <si>
    <t>唐澳勇</t>
  </si>
  <si>
    <t>蒋新春</t>
  </si>
  <si>
    <t>泷泊镇佑里村</t>
  </si>
  <si>
    <t>杨彩云</t>
  </si>
  <si>
    <t>泷泊镇良村村</t>
  </si>
  <si>
    <t>唐顺斌</t>
  </si>
  <si>
    <t>陈群力</t>
  </si>
  <si>
    <t>江村镇文塔村</t>
  </si>
  <si>
    <t>胡尚争</t>
  </si>
  <si>
    <t>五里牌镇青山里村</t>
  </si>
  <si>
    <t>五里牌镇五里村</t>
  </si>
  <si>
    <t>五里牌镇红福田村</t>
  </si>
  <si>
    <t>李小兵</t>
  </si>
  <si>
    <t>龚军</t>
  </si>
  <si>
    <t>茶林镇探花村</t>
  </si>
  <si>
    <t>龚宏武</t>
  </si>
  <si>
    <t>龚松石</t>
  </si>
  <si>
    <t>茶林镇探花村、中兴村</t>
  </si>
  <si>
    <t>肖顺龙</t>
  </si>
  <si>
    <t>茶林镇金星村</t>
  </si>
  <si>
    <t>打捆离田</t>
  </si>
  <si>
    <t>邓卫国</t>
  </si>
  <si>
    <t>茶林镇大河江村</t>
  </si>
  <si>
    <t>龚彪</t>
  </si>
  <si>
    <t>茶林镇中兴村、新和村</t>
  </si>
  <si>
    <t>蒋瑞龙</t>
  </si>
  <si>
    <t>茶林镇新院子村3组</t>
  </si>
  <si>
    <t>邓旺明</t>
  </si>
  <si>
    <t>邓艳春</t>
  </si>
  <si>
    <t>茶林镇金星村、中兴村</t>
  </si>
  <si>
    <t>蒋祥荣</t>
  </si>
  <si>
    <t>茶林镇新院子村</t>
  </si>
  <si>
    <t>合计</t>
  </si>
  <si>
    <t>玉米秸秆饲料化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</si>
</sst>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0" fillId="2" borderId="5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8" fillId="0" borderId="6">
      <alignment vertical="center"/>
    </xf>
    <xf numFmtId="0" fontId="9" fillId="0" borderId="6">
      <alignment vertical="center"/>
    </xf>
    <xf numFmtId="0" fontId="10" fillId="0" borderId="7">
      <alignment vertical="center"/>
    </xf>
    <xf numFmtId="0" fontId="10" fillId="0" borderId="0">
      <alignment vertical="center"/>
    </xf>
    <xf numFmtId="0" fontId="11" fillId="3" borderId="8">
      <alignment vertical="center"/>
    </xf>
    <xf numFmtId="0" fontId="12" fillId="4" borderId="9">
      <alignment vertical="center"/>
    </xf>
    <xf numFmtId="0" fontId="13" fillId="4" borderId="8">
      <alignment vertical="center"/>
    </xf>
    <xf numFmtId="0" fontId="14" fillId="5" borderId="10">
      <alignment vertical="center"/>
    </xf>
    <xf numFmtId="0" fontId="15" fillId="0" borderId="11">
      <alignment vertical="center"/>
    </xf>
    <xf numFmtId="0" fontId="16" fillId="0" borderId="12">
      <alignment vertical="center"/>
    </xf>
    <xf numFmtId="0" fontId="17" fillId="6" borderId="0">
      <alignment vertical="center"/>
    </xf>
    <xf numFmtId="0" fontId="18" fillId="7" borderId="0">
      <alignment vertical="center"/>
    </xf>
    <xf numFmtId="0" fontId="19" fillId="8" borderId="0">
      <alignment vertical="center"/>
    </xf>
    <xf numFmtId="0" fontId="20" fillId="9" borderId="0">
      <alignment vertical="center"/>
    </xf>
    <xf numFmtId="0" fontId="21" fillId="10" borderId="0">
      <alignment vertical="center"/>
    </xf>
    <xf numFmtId="0" fontId="21" fillId="11" borderId="0">
      <alignment vertical="center"/>
    </xf>
    <xf numFmtId="0" fontId="20" fillId="12" borderId="0">
      <alignment vertical="center"/>
    </xf>
    <xf numFmtId="0" fontId="20" fillId="13" borderId="0">
      <alignment vertical="center"/>
    </xf>
    <xf numFmtId="0" fontId="21" fillId="14" borderId="0">
      <alignment vertical="center"/>
    </xf>
    <xf numFmtId="0" fontId="21" fillId="15" borderId="0">
      <alignment vertical="center"/>
    </xf>
    <xf numFmtId="0" fontId="20" fillId="16" borderId="0">
      <alignment vertical="center"/>
    </xf>
    <xf numFmtId="0" fontId="20" fillId="17" borderId="0">
      <alignment vertical="center"/>
    </xf>
    <xf numFmtId="0" fontId="21" fillId="18" borderId="0">
      <alignment vertical="center"/>
    </xf>
    <xf numFmtId="0" fontId="21" fillId="19" borderId="0">
      <alignment vertical="center"/>
    </xf>
    <xf numFmtId="0" fontId="20" fillId="20" borderId="0">
      <alignment vertical="center"/>
    </xf>
    <xf numFmtId="0" fontId="20" fillId="21" borderId="0">
      <alignment vertical="center"/>
    </xf>
    <xf numFmtId="0" fontId="21" fillId="22" borderId="0">
      <alignment vertical="center"/>
    </xf>
    <xf numFmtId="0" fontId="21" fillId="23" borderId="0">
      <alignment vertical="center"/>
    </xf>
    <xf numFmtId="0" fontId="20" fillId="24" borderId="0">
      <alignment vertical="center"/>
    </xf>
    <xf numFmtId="0" fontId="20" fillId="25" borderId="0">
      <alignment vertical="center"/>
    </xf>
    <xf numFmtId="0" fontId="21" fillId="26" borderId="0">
      <alignment vertical="center"/>
    </xf>
    <xf numFmtId="0" fontId="21" fillId="27" borderId="0">
      <alignment vertical="center"/>
    </xf>
    <xf numFmtId="0" fontId="20" fillId="28" borderId="0">
      <alignment vertical="center"/>
    </xf>
    <xf numFmtId="0" fontId="20" fillId="29" borderId="0">
      <alignment vertical="center"/>
    </xf>
    <xf numFmtId="0" fontId="21" fillId="30" borderId="0">
      <alignment vertical="center"/>
    </xf>
    <xf numFmtId="0" fontId="21" fillId="31" borderId="0">
      <alignment vertical="center"/>
    </xf>
    <xf numFmtId="0" fontId="20" fillId="32" borderId="0">
      <alignment vertical="center"/>
    </xf>
  </cellStyleXfs>
  <cellXfs count="12"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9" fontId="0" fillId="0" borderId="1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NumberFormat="1" applyFont="1" applyFill="1" applyBorder="1" applyAlignment="1" applyProtection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2"/>
  <sheetViews>
    <sheetView workbookViewId="0">
      <selection activeCell="G2" sqref="G2"/>
    </sheetView>
  </sheetViews>
  <sheetFormatPr defaultColWidth="9" defaultRowHeight="13.5" outlineLevelCol="7"/>
  <cols>
    <col min="1" max="1" width="5.625" style="1" customWidth="1"/>
    <col min="2" max="2" width="10.75" style="1" customWidth="1"/>
    <col min="3" max="3" width="21.375" style="1" customWidth="1"/>
    <col min="4" max="4" width="13.375" style="1" customWidth="1"/>
    <col min="5" max="5" width="12.25" style="1" customWidth="1"/>
    <col min="6" max="6" width="9.75" style="1" customWidth="1"/>
    <col min="7" max="7" width="9" style="1"/>
    <col min="8" max="8" width="13.25" style="1" customWidth="1"/>
    <col min="9" max="10" width="9" style="1"/>
    <col min="11" max="11" width="15.75" style="1" customWidth="1"/>
    <col min="12" max="12" width="11.5" style="1"/>
    <col min="13" max="16384" width="9" style="1"/>
  </cols>
  <sheetData>
    <row r="1" ht="38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47" customHeight="1" spans="1:8">
      <c r="A2" s="3" t="s">
        <v>1</v>
      </c>
      <c r="B2" s="3" t="s">
        <v>2</v>
      </c>
      <c r="C2" s="3" t="s">
        <v>3</v>
      </c>
      <c r="D2" s="4" t="s">
        <v>4</v>
      </c>
      <c r="E2" s="3" t="s">
        <v>5</v>
      </c>
      <c r="F2" s="4" t="s">
        <v>6</v>
      </c>
      <c r="G2" s="3" t="s">
        <v>7</v>
      </c>
      <c r="H2" s="4" t="s">
        <v>8</v>
      </c>
    </row>
    <row r="3" ht="25" customHeight="1" spans="1:8">
      <c r="A3" s="3">
        <v>1</v>
      </c>
      <c r="B3" s="3" t="s">
        <v>9</v>
      </c>
      <c r="C3" s="3" t="s">
        <v>10</v>
      </c>
      <c r="D3" s="3">
        <v>450</v>
      </c>
      <c r="E3" s="3" t="s">
        <v>11</v>
      </c>
      <c r="F3" s="10">
        <v>40</v>
      </c>
      <c r="G3" s="5">
        <v>0.63</v>
      </c>
      <c r="H3" s="3">
        <f>D3*F3*G3</f>
        <v>11340</v>
      </c>
    </row>
    <row r="4" ht="25" customHeight="1" spans="1:8">
      <c r="A4" s="3">
        <v>2</v>
      </c>
      <c r="B4" s="3" t="s">
        <v>12</v>
      </c>
      <c r="C4" s="3" t="s">
        <v>13</v>
      </c>
      <c r="D4" s="3">
        <v>42</v>
      </c>
      <c r="E4" s="3" t="s">
        <v>11</v>
      </c>
      <c r="F4" s="10">
        <v>40</v>
      </c>
      <c r="G4" s="5">
        <v>0.63</v>
      </c>
      <c r="H4" s="3">
        <f t="shared" ref="H4:H35" si="0">D4*F4*G4</f>
        <v>1058.4</v>
      </c>
    </row>
    <row r="5" ht="25" customHeight="1" spans="1:8">
      <c r="A5" s="3">
        <v>3</v>
      </c>
      <c r="B5" s="3" t="s">
        <v>14</v>
      </c>
      <c r="C5" s="3" t="s">
        <v>15</v>
      </c>
      <c r="D5" s="3">
        <v>70</v>
      </c>
      <c r="E5" s="3" t="s">
        <v>11</v>
      </c>
      <c r="F5" s="10">
        <v>40</v>
      </c>
      <c r="G5" s="5">
        <v>0.63</v>
      </c>
      <c r="H5" s="3">
        <f t="shared" si="0"/>
        <v>1764</v>
      </c>
    </row>
    <row r="6" ht="25" customHeight="1" spans="1:8">
      <c r="A6" s="3">
        <v>4</v>
      </c>
      <c r="B6" s="3" t="s">
        <v>16</v>
      </c>
      <c r="C6" s="3" t="s">
        <v>17</v>
      </c>
      <c r="D6" s="3">
        <v>270</v>
      </c>
      <c r="E6" s="3" t="s">
        <v>11</v>
      </c>
      <c r="F6" s="10">
        <v>40</v>
      </c>
      <c r="G6" s="5">
        <v>0.63</v>
      </c>
      <c r="H6" s="3">
        <f t="shared" si="0"/>
        <v>6804</v>
      </c>
    </row>
    <row r="7" ht="25" customHeight="1" spans="1:8">
      <c r="A7" s="3">
        <v>5</v>
      </c>
      <c r="B7" s="3" t="s">
        <v>16</v>
      </c>
      <c r="C7" s="3" t="s">
        <v>18</v>
      </c>
      <c r="D7" s="3">
        <v>190</v>
      </c>
      <c r="E7" s="3" t="s">
        <v>11</v>
      </c>
      <c r="F7" s="10">
        <v>40</v>
      </c>
      <c r="G7" s="5">
        <v>0.63</v>
      </c>
      <c r="H7" s="3">
        <f t="shared" si="0"/>
        <v>4788</v>
      </c>
    </row>
    <row r="8" ht="25" customHeight="1" spans="1:8">
      <c r="A8" s="3">
        <v>6</v>
      </c>
      <c r="B8" s="3" t="s">
        <v>16</v>
      </c>
      <c r="C8" s="3" t="s">
        <v>19</v>
      </c>
      <c r="D8" s="3">
        <v>300</v>
      </c>
      <c r="E8" s="3" t="s">
        <v>11</v>
      </c>
      <c r="F8" s="10">
        <v>40</v>
      </c>
      <c r="G8" s="5">
        <v>0.63</v>
      </c>
      <c r="H8" s="3">
        <f t="shared" si="0"/>
        <v>7560</v>
      </c>
    </row>
    <row r="9" ht="25" customHeight="1" spans="1:8">
      <c r="A9" s="3">
        <v>7</v>
      </c>
      <c r="B9" s="3" t="s">
        <v>20</v>
      </c>
      <c r="C9" s="3" t="s">
        <v>21</v>
      </c>
      <c r="D9" s="3">
        <v>160</v>
      </c>
      <c r="E9" s="3" t="s">
        <v>11</v>
      </c>
      <c r="F9" s="10">
        <v>40</v>
      </c>
      <c r="G9" s="5">
        <v>0.63</v>
      </c>
      <c r="H9" s="3">
        <f t="shared" si="0"/>
        <v>4032</v>
      </c>
    </row>
    <row r="10" ht="25" customHeight="1" spans="1:8">
      <c r="A10" s="3">
        <v>8</v>
      </c>
      <c r="B10" s="3" t="s">
        <v>20</v>
      </c>
      <c r="C10" s="3" t="s">
        <v>22</v>
      </c>
      <c r="D10" s="3">
        <v>210</v>
      </c>
      <c r="E10" s="3" t="s">
        <v>11</v>
      </c>
      <c r="F10" s="10">
        <v>40</v>
      </c>
      <c r="G10" s="5">
        <v>0.63</v>
      </c>
      <c r="H10" s="3">
        <f t="shared" si="0"/>
        <v>5292</v>
      </c>
    </row>
    <row r="11" ht="25" customHeight="1" spans="1:8">
      <c r="A11" s="3">
        <v>9</v>
      </c>
      <c r="B11" s="3" t="s">
        <v>23</v>
      </c>
      <c r="C11" s="3" t="s">
        <v>24</v>
      </c>
      <c r="D11" s="3">
        <v>37</v>
      </c>
      <c r="E11" s="3" t="s">
        <v>11</v>
      </c>
      <c r="F11" s="10">
        <v>40</v>
      </c>
      <c r="G11" s="5">
        <v>0.63</v>
      </c>
      <c r="H11" s="3">
        <f t="shared" si="0"/>
        <v>932.4</v>
      </c>
    </row>
    <row r="12" ht="25" customHeight="1" spans="1:8">
      <c r="A12" s="3">
        <v>10</v>
      </c>
      <c r="B12" s="3" t="s">
        <v>23</v>
      </c>
      <c r="C12" s="3" t="s">
        <v>25</v>
      </c>
      <c r="D12" s="3">
        <v>400</v>
      </c>
      <c r="E12" s="3" t="s">
        <v>11</v>
      </c>
      <c r="F12" s="10">
        <v>40</v>
      </c>
      <c r="G12" s="5">
        <v>0.63</v>
      </c>
      <c r="H12" s="3">
        <f t="shared" si="0"/>
        <v>10080</v>
      </c>
    </row>
    <row r="13" ht="25" customHeight="1" spans="1:8">
      <c r="A13" s="3">
        <v>11</v>
      </c>
      <c r="B13" s="3" t="s">
        <v>26</v>
      </c>
      <c r="C13" s="3" t="s">
        <v>17</v>
      </c>
      <c r="D13" s="3">
        <v>480</v>
      </c>
      <c r="E13" s="3" t="s">
        <v>11</v>
      </c>
      <c r="F13" s="10">
        <v>40</v>
      </c>
      <c r="G13" s="5">
        <v>0.63</v>
      </c>
      <c r="H13" s="3">
        <f t="shared" si="0"/>
        <v>12096</v>
      </c>
    </row>
    <row r="14" ht="25" customHeight="1" spans="1:8">
      <c r="A14" s="3">
        <v>12</v>
      </c>
      <c r="B14" s="3" t="s">
        <v>27</v>
      </c>
      <c r="C14" s="3" t="s">
        <v>28</v>
      </c>
      <c r="D14" s="3">
        <v>310</v>
      </c>
      <c r="E14" s="3" t="s">
        <v>11</v>
      </c>
      <c r="F14" s="10">
        <v>40</v>
      </c>
      <c r="G14" s="5">
        <v>0.63</v>
      </c>
      <c r="H14" s="3">
        <f t="shared" si="0"/>
        <v>7812</v>
      </c>
    </row>
    <row r="15" ht="25" customHeight="1" spans="1:8">
      <c r="A15" s="3">
        <v>13</v>
      </c>
      <c r="B15" s="3" t="s">
        <v>27</v>
      </c>
      <c r="C15" s="3" t="s">
        <v>29</v>
      </c>
      <c r="D15" s="3">
        <v>400</v>
      </c>
      <c r="E15" s="3" t="s">
        <v>11</v>
      </c>
      <c r="F15" s="10">
        <v>40</v>
      </c>
      <c r="G15" s="5">
        <v>0.63</v>
      </c>
      <c r="H15" s="3">
        <f t="shared" si="0"/>
        <v>10080</v>
      </c>
    </row>
    <row r="16" ht="25" customHeight="1" spans="1:8">
      <c r="A16" s="3">
        <v>14</v>
      </c>
      <c r="B16" s="3" t="s">
        <v>30</v>
      </c>
      <c r="C16" s="3" t="s">
        <v>22</v>
      </c>
      <c r="D16" s="3">
        <v>270</v>
      </c>
      <c r="E16" s="3" t="s">
        <v>11</v>
      </c>
      <c r="F16" s="10">
        <v>40</v>
      </c>
      <c r="G16" s="5">
        <v>0.63</v>
      </c>
      <c r="H16" s="3">
        <f t="shared" si="0"/>
        <v>6804</v>
      </c>
    </row>
    <row r="17" ht="25" customHeight="1" spans="1:8">
      <c r="A17" s="3">
        <v>15</v>
      </c>
      <c r="B17" s="3" t="s">
        <v>31</v>
      </c>
      <c r="C17" s="3" t="s">
        <v>17</v>
      </c>
      <c r="D17" s="3">
        <v>277</v>
      </c>
      <c r="E17" s="3" t="s">
        <v>11</v>
      </c>
      <c r="F17" s="10">
        <v>40</v>
      </c>
      <c r="G17" s="5">
        <v>0.63</v>
      </c>
      <c r="H17" s="3">
        <f t="shared" si="0"/>
        <v>6980.4</v>
      </c>
    </row>
    <row r="18" ht="25" customHeight="1" spans="1:8">
      <c r="A18" s="3">
        <v>16</v>
      </c>
      <c r="B18" s="3" t="s">
        <v>32</v>
      </c>
      <c r="C18" s="3" t="s">
        <v>28</v>
      </c>
      <c r="D18" s="3">
        <v>170</v>
      </c>
      <c r="E18" s="3" t="s">
        <v>11</v>
      </c>
      <c r="F18" s="10">
        <v>40</v>
      </c>
      <c r="G18" s="5">
        <v>0.63</v>
      </c>
      <c r="H18" s="3">
        <f t="shared" si="0"/>
        <v>4284</v>
      </c>
    </row>
    <row r="19" ht="25" customHeight="1" spans="1:8">
      <c r="A19" s="3">
        <v>17</v>
      </c>
      <c r="B19" s="3" t="s">
        <v>33</v>
      </c>
      <c r="C19" s="3" t="s">
        <v>34</v>
      </c>
      <c r="D19" s="3">
        <v>160</v>
      </c>
      <c r="E19" s="3" t="s">
        <v>11</v>
      </c>
      <c r="F19" s="10">
        <v>40</v>
      </c>
      <c r="G19" s="5">
        <v>0.63</v>
      </c>
      <c r="H19" s="3">
        <f t="shared" si="0"/>
        <v>4032</v>
      </c>
    </row>
    <row r="20" ht="25" customHeight="1" spans="1:8">
      <c r="A20" s="3">
        <v>18</v>
      </c>
      <c r="B20" s="3" t="s">
        <v>35</v>
      </c>
      <c r="C20" s="3" t="s">
        <v>34</v>
      </c>
      <c r="D20" s="3">
        <v>216.9</v>
      </c>
      <c r="E20" s="3" t="s">
        <v>11</v>
      </c>
      <c r="F20" s="10">
        <v>40</v>
      </c>
      <c r="G20" s="5">
        <v>0.63</v>
      </c>
      <c r="H20" s="3">
        <f t="shared" si="0"/>
        <v>5465.88</v>
      </c>
    </row>
    <row r="21" ht="25" customHeight="1" spans="1:8">
      <c r="A21" s="3">
        <v>19</v>
      </c>
      <c r="B21" s="3" t="s">
        <v>36</v>
      </c>
      <c r="C21" s="3" t="s">
        <v>37</v>
      </c>
      <c r="D21" s="3">
        <v>217</v>
      </c>
      <c r="E21" s="3" t="s">
        <v>11</v>
      </c>
      <c r="F21" s="10">
        <v>40</v>
      </c>
      <c r="G21" s="5">
        <v>0.63</v>
      </c>
      <c r="H21" s="3">
        <f t="shared" si="0"/>
        <v>5468.4</v>
      </c>
    </row>
    <row r="22" ht="25" customHeight="1" spans="1:8">
      <c r="A22" s="3">
        <v>20</v>
      </c>
      <c r="B22" s="3" t="s">
        <v>38</v>
      </c>
      <c r="C22" s="3" t="s">
        <v>39</v>
      </c>
      <c r="D22" s="3">
        <v>614</v>
      </c>
      <c r="E22" s="3" t="s">
        <v>11</v>
      </c>
      <c r="F22" s="10">
        <v>40</v>
      </c>
      <c r="G22" s="5">
        <v>0.63</v>
      </c>
      <c r="H22" s="3">
        <f t="shared" si="0"/>
        <v>15472.8</v>
      </c>
    </row>
    <row r="23" ht="25" customHeight="1" spans="1:8">
      <c r="A23" s="3">
        <v>21</v>
      </c>
      <c r="B23" s="3" t="s">
        <v>38</v>
      </c>
      <c r="C23" s="3" t="s">
        <v>40</v>
      </c>
      <c r="D23" s="3">
        <v>351</v>
      </c>
      <c r="E23" s="3" t="s">
        <v>11</v>
      </c>
      <c r="F23" s="10">
        <v>40</v>
      </c>
      <c r="G23" s="5">
        <v>0.63</v>
      </c>
      <c r="H23" s="3">
        <f t="shared" si="0"/>
        <v>8845.2</v>
      </c>
    </row>
    <row r="24" ht="25" customHeight="1" spans="1:8">
      <c r="A24" s="3">
        <v>22</v>
      </c>
      <c r="B24" s="3" t="s">
        <v>38</v>
      </c>
      <c r="C24" s="3" t="s">
        <v>41</v>
      </c>
      <c r="D24" s="3">
        <v>142</v>
      </c>
      <c r="E24" s="3" t="s">
        <v>11</v>
      </c>
      <c r="F24" s="10">
        <v>40</v>
      </c>
      <c r="G24" s="5">
        <v>0.63</v>
      </c>
      <c r="H24" s="3">
        <f t="shared" si="0"/>
        <v>3578.4</v>
      </c>
    </row>
    <row r="25" ht="25" customHeight="1" spans="1:8">
      <c r="A25" s="3">
        <v>23</v>
      </c>
      <c r="B25" s="3" t="s">
        <v>38</v>
      </c>
      <c r="C25" s="3" t="s">
        <v>42</v>
      </c>
      <c r="D25" s="3">
        <v>70</v>
      </c>
      <c r="E25" s="3" t="s">
        <v>11</v>
      </c>
      <c r="F25" s="10">
        <v>40</v>
      </c>
      <c r="G25" s="5">
        <v>0.63</v>
      </c>
      <c r="H25" s="3">
        <f t="shared" si="0"/>
        <v>1764</v>
      </c>
    </row>
    <row r="26" ht="25" customHeight="1" spans="1:8">
      <c r="A26" s="3">
        <v>24</v>
      </c>
      <c r="B26" s="3" t="s">
        <v>43</v>
      </c>
      <c r="C26" s="3" t="s">
        <v>44</v>
      </c>
      <c r="D26" s="3">
        <v>70</v>
      </c>
      <c r="E26" s="3" t="s">
        <v>11</v>
      </c>
      <c r="F26" s="10">
        <v>40</v>
      </c>
      <c r="G26" s="5">
        <v>0.63</v>
      </c>
      <c r="H26" s="3">
        <f t="shared" si="0"/>
        <v>1764</v>
      </c>
    </row>
    <row r="27" ht="25" customHeight="1" spans="1:8">
      <c r="A27" s="3">
        <v>25</v>
      </c>
      <c r="B27" s="3" t="s">
        <v>45</v>
      </c>
      <c r="C27" s="3" t="s">
        <v>46</v>
      </c>
      <c r="D27" s="3">
        <v>753</v>
      </c>
      <c r="E27" s="3" t="s">
        <v>11</v>
      </c>
      <c r="F27" s="10">
        <v>40</v>
      </c>
      <c r="G27" s="5">
        <v>0.63</v>
      </c>
      <c r="H27" s="3">
        <f t="shared" si="0"/>
        <v>18975.6</v>
      </c>
    </row>
    <row r="28" ht="25" customHeight="1" spans="1:8">
      <c r="A28" s="3">
        <v>26</v>
      </c>
      <c r="B28" s="3" t="s">
        <v>45</v>
      </c>
      <c r="C28" s="3" t="s">
        <v>34</v>
      </c>
      <c r="D28" s="3">
        <v>60</v>
      </c>
      <c r="E28" s="3" t="s">
        <v>11</v>
      </c>
      <c r="F28" s="10">
        <v>40</v>
      </c>
      <c r="G28" s="5">
        <v>0.63</v>
      </c>
      <c r="H28" s="3">
        <f t="shared" si="0"/>
        <v>1512</v>
      </c>
    </row>
    <row r="29" ht="25" customHeight="1" spans="1:8">
      <c r="A29" s="3">
        <v>27</v>
      </c>
      <c r="B29" s="3" t="s">
        <v>47</v>
      </c>
      <c r="C29" s="3" t="s">
        <v>48</v>
      </c>
      <c r="D29" s="3">
        <v>98</v>
      </c>
      <c r="E29" s="3" t="s">
        <v>11</v>
      </c>
      <c r="F29" s="10">
        <v>40</v>
      </c>
      <c r="G29" s="5">
        <v>0.63</v>
      </c>
      <c r="H29" s="3">
        <f t="shared" si="0"/>
        <v>2469.6</v>
      </c>
    </row>
    <row r="30" ht="25" customHeight="1" spans="1:8">
      <c r="A30" s="3">
        <v>28</v>
      </c>
      <c r="B30" s="3" t="s">
        <v>49</v>
      </c>
      <c r="C30" s="3" t="s">
        <v>19</v>
      </c>
      <c r="D30" s="3">
        <v>328</v>
      </c>
      <c r="E30" s="3" t="s">
        <v>11</v>
      </c>
      <c r="F30" s="10">
        <v>40</v>
      </c>
      <c r="G30" s="5">
        <v>0.63</v>
      </c>
      <c r="H30" s="3">
        <f t="shared" si="0"/>
        <v>8265.6</v>
      </c>
    </row>
    <row r="31" ht="25" customHeight="1" spans="1:8">
      <c r="A31" s="3">
        <v>29</v>
      </c>
      <c r="B31" s="3" t="s">
        <v>50</v>
      </c>
      <c r="C31" s="3" t="s">
        <v>51</v>
      </c>
      <c r="D31" s="3">
        <v>200</v>
      </c>
      <c r="E31" s="3" t="s">
        <v>11</v>
      </c>
      <c r="F31" s="10">
        <v>40</v>
      </c>
      <c r="G31" s="5">
        <v>0.63</v>
      </c>
      <c r="H31" s="3">
        <f t="shared" si="0"/>
        <v>5040</v>
      </c>
    </row>
    <row r="32" ht="25" customHeight="1" spans="1:8">
      <c r="A32" s="3">
        <v>30</v>
      </c>
      <c r="B32" s="3" t="s">
        <v>50</v>
      </c>
      <c r="C32" s="3" t="s">
        <v>48</v>
      </c>
      <c r="D32" s="3">
        <v>46</v>
      </c>
      <c r="E32" s="3" t="s">
        <v>11</v>
      </c>
      <c r="F32" s="10">
        <v>40</v>
      </c>
      <c r="G32" s="5">
        <v>0.63</v>
      </c>
      <c r="H32" s="3">
        <f t="shared" si="0"/>
        <v>1159.2</v>
      </c>
    </row>
    <row r="33" ht="25" customHeight="1" spans="1:8">
      <c r="A33" s="3">
        <v>31</v>
      </c>
      <c r="B33" s="3" t="s">
        <v>52</v>
      </c>
      <c r="C33" s="3" t="s">
        <v>42</v>
      </c>
      <c r="D33" s="3">
        <v>200</v>
      </c>
      <c r="E33" s="3" t="s">
        <v>11</v>
      </c>
      <c r="F33" s="10">
        <v>40</v>
      </c>
      <c r="G33" s="5">
        <v>0.63</v>
      </c>
      <c r="H33" s="3">
        <f t="shared" si="0"/>
        <v>5040</v>
      </c>
    </row>
    <row r="34" ht="25" customHeight="1" spans="1:8">
      <c r="A34" s="3">
        <v>32</v>
      </c>
      <c r="B34" s="3" t="s">
        <v>53</v>
      </c>
      <c r="C34" s="3" t="s">
        <v>34</v>
      </c>
      <c r="D34" s="3">
        <v>160</v>
      </c>
      <c r="E34" s="3" t="s">
        <v>11</v>
      </c>
      <c r="F34" s="10">
        <v>40</v>
      </c>
      <c r="G34" s="5">
        <v>0.63</v>
      </c>
      <c r="H34" s="3">
        <f t="shared" si="0"/>
        <v>4032</v>
      </c>
    </row>
    <row r="35" ht="25" customHeight="1" spans="1:8">
      <c r="A35" s="3">
        <v>33</v>
      </c>
      <c r="B35" s="3" t="s">
        <v>54</v>
      </c>
      <c r="C35" s="3" t="s">
        <v>55</v>
      </c>
      <c r="D35" s="3">
        <v>63</v>
      </c>
      <c r="E35" s="3" t="s">
        <v>11</v>
      </c>
      <c r="F35" s="10">
        <v>40</v>
      </c>
      <c r="G35" s="5">
        <v>0.63</v>
      </c>
      <c r="H35" s="3">
        <f t="shared" si="0"/>
        <v>1587.6</v>
      </c>
    </row>
    <row r="36" ht="25" customHeight="1" spans="1:8">
      <c r="A36" s="3">
        <v>34</v>
      </c>
      <c r="B36" s="3" t="s">
        <v>56</v>
      </c>
      <c r="C36" s="3" t="s">
        <v>55</v>
      </c>
      <c r="D36" s="3">
        <v>201</v>
      </c>
      <c r="E36" s="3" t="s">
        <v>11</v>
      </c>
      <c r="F36" s="10">
        <v>40</v>
      </c>
      <c r="G36" s="5">
        <v>0.63</v>
      </c>
      <c r="H36" s="3">
        <f t="shared" ref="H36:H58" si="1">D36*F36*G36</f>
        <v>5065.2</v>
      </c>
    </row>
    <row r="37" ht="25" customHeight="1" spans="1:8">
      <c r="A37" s="3">
        <v>35</v>
      </c>
      <c r="B37" s="3" t="s">
        <v>54</v>
      </c>
      <c r="C37" s="3" t="s">
        <v>57</v>
      </c>
      <c r="D37" s="3">
        <v>389</v>
      </c>
      <c r="E37" s="3" t="s">
        <v>11</v>
      </c>
      <c r="F37" s="10">
        <v>40</v>
      </c>
      <c r="G37" s="5">
        <v>0.63</v>
      </c>
      <c r="H37" s="3">
        <f t="shared" si="1"/>
        <v>9802.8</v>
      </c>
    </row>
    <row r="38" ht="25" customHeight="1" spans="1:8">
      <c r="A38" s="3">
        <v>36</v>
      </c>
      <c r="B38" s="3" t="s">
        <v>54</v>
      </c>
      <c r="C38" s="3" t="s">
        <v>17</v>
      </c>
      <c r="D38" s="3">
        <v>190</v>
      </c>
      <c r="E38" s="3" t="s">
        <v>11</v>
      </c>
      <c r="F38" s="10">
        <v>40</v>
      </c>
      <c r="G38" s="5">
        <v>0.63</v>
      </c>
      <c r="H38" s="3">
        <f t="shared" si="1"/>
        <v>4788</v>
      </c>
    </row>
    <row r="39" ht="25" customHeight="1" spans="1:8">
      <c r="A39" s="3">
        <v>37</v>
      </c>
      <c r="B39" s="3" t="s">
        <v>58</v>
      </c>
      <c r="C39" s="3" t="s">
        <v>24</v>
      </c>
      <c r="D39" s="3">
        <v>330</v>
      </c>
      <c r="E39" s="3" t="s">
        <v>11</v>
      </c>
      <c r="F39" s="10">
        <v>40</v>
      </c>
      <c r="G39" s="5">
        <v>0.63</v>
      </c>
      <c r="H39" s="3">
        <f t="shared" si="1"/>
        <v>8316</v>
      </c>
    </row>
    <row r="40" ht="25" customHeight="1" spans="1:8">
      <c r="A40" s="3">
        <v>38</v>
      </c>
      <c r="B40" s="3" t="s">
        <v>58</v>
      </c>
      <c r="C40" s="3" t="s">
        <v>57</v>
      </c>
      <c r="D40" s="3">
        <v>180</v>
      </c>
      <c r="E40" s="3" t="s">
        <v>11</v>
      </c>
      <c r="F40" s="10">
        <v>40</v>
      </c>
      <c r="G40" s="5">
        <v>0.63</v>
      </c>
      <c r="H40" s="3">
        <f t="shared" si="1"/>
        <v>4536</v>
      </c>
    </row>
    <row r="41" ht="25" customHeight="1" spans="1:8">
      <c r="A41" s="3">
        <v>39</v>
      </c>
      <c r="B41" s="3" t="s">
        <v>58</v>
      </c>
      <c r="C41" s="3" t="s">
        <v>51</v>
      </c>
      <c r="D41" s="3">
        <v>430</v>
      </c>
      <c r="E41" s="3" t="s">
        <v>11</v>
      </c>
      <c r="F41" s="10">
        <v>40</v>
      </c>
      <c r="G41" s="5">
        <v>0.63</v>
      </c>
      <c r="H41" s="3">
        <f t="shared" si="1"/>
        <v>10836</v>
      </c>
    </row>
    <row r="42" ht="25" customHeight="1" spans="1:8">
      <c r="A42" s="3">
        <v>40</v>
      </c>
      <c r="B42" s="3" t="s">
        <v>58</v>
      </c>
      <c r="C42" s="3" t="s">
        <v>19</v>
      </c>
      <c r="D42" s="3">
        <v>40</v>
      </c>
      <c r="E42" s="3" t="s">
        <v>11</v>
      </c>
      <c r="F42" s="10">
        <v>40</v>
      </c>
      <c r="G42" s="5">
        <v>0.63</v>
      </c>
      <c r="H42" s="3">
        <f t="shared" si="1"/>
        <v>1008</v>
      </c>
    </row>
    <row r="43" ht="25" customHeight="1" spans="1:8">
      <c r="A43" s="3">
        <v>41</v>
      </c>
      <c r="B43" s="3" t="s">
        <v>59</v>
      </c>
      <c r="C43" s="3" t="s">
        <v>60</v>
      </c>
      <c r="D43" s="3">
        <v>51.8</v>
      </c>
      <c r="E43" s="3" t="s">
        <v>11</v>
      </c>
      <c r="F43" s="10">
        <v>40</v>
      </c>
      <c r="G43" s="5">
        <v>0.63</v>
      </c>
      <c r="H43" s="3">
        <f t="shared" si="1"/>
        <v>1305.36</v>
      </c>
    </row>
    <row r="44" ht="25" customHeight="1" spans="1:8">
      <c r="A44" s="3">
        <v>42</v>
      </c>
      <c r="B44" s="3" t="s">
        <v>61</v>
      </c>
      <c r="C44" s="3" t="s">
        <v>62</v>
      </c>
      <c r="D44" s="3">
        <v>114.3</v>
      </c>
      <c r="E44" s="3" t="s">
        <v>11</v>
      </c>
      <c r="F44" s="10">
        <v>40</v>
      </c>
      <c r="G44" s="5">
        <v>0.63</v>
      </c>
      <c r="H44" s="3">
        <f t="shared" si="1"/>
        <v>2880.36</v>
      </c>
    </row>
    <row r="45" ht="25" customHeight="1" spans="1:8">
      <c r="A45" s="3">
        <v>43</v>
      </c>
      <c r="B45" s="3" t="s">
        <v>61</v>
      </c>
      <c r="C45" s="3" t="s">
        <v>63</v>
      </c>
      <c r="D45" s="3">
        <v>37.6</v>
      </c>
      <c r="E45" s="3" t="s">
        <v>11</v>
      </c>
      <c r="F45" s="10">
        <v>40</v>
      </c>
      <c r="G45" s="5">
        <v>0.63</v>
      </c>
      <c r="H45" s="3">
        <f t="shared" si="1"/>
        <v>947.52</v>
      </c>
    </row>
    <row r="46" ht="25" customHeight="1" spans="1:8">
      <c r="A46" s="3">
        <v>44</v>
      </c>
      <c r="B46" s="3" t="s">
        <v>61</v>
      </c>
      <c r="C46" s="3" t="s">
        <v>64</v>
      </c>
      <c r="D46" s="3">
        <v>153.93</v>
      </c>
      <c r="E46" s="3" t="s">
        <v>11</v>
      </c>
      <c r="F46" s="10">
        <v>40</v>
      </c>
      <c r="G46" s="5">
        <v>0.63</v>
      </c>
      <c r="H46" s="3">
        <f t="shared" si="1"/>
        <v>3879.036</v>
      </c>
    </row>
    <row r="47" ht="25" customHeight="1" spans="1:8">
      <c r="A47" s="3">
        <v>45</v>
      </c>
      <c r="B47" s="3" t="s">
        <v>65</v>
      </c>
      <c r="C47" s="3" t="s">
        <v>48</v>
      </c>
      <c r="D47" s="3">
        <v>730</v>
      </c>
      <c r="E47" s="3" t="s">
        <v>11</v>
      </c>
      <c r="F47" s="10">
        <v>40</v>
      </c>
      <c r="G47" s="5">
        <v>0.63</v>
      </c>
      <c r="H47" s="3">
        <f t="shared" si="1"/>
        <v>18396</v>
      </c>
    </row>
    <row r="48" ht="25" customHeight="1" spans="1:8">
      <c r="A48" s="3">
        <v>46</v>
      </c>
      <c r="B48" s="3" t="s">
        <v>66</v>
      </c>
      <c r="C48" s="3" t="s">
        <v>67</v>
      </c>
      <c r="D48" s="3">
        <v>283</v>
      </c>
      <c r="E48" s="3" t="s">
        <v>11</v>
      </c>
      <c r="F48" s="10">
        <v>40</v>
      </c>
      <c r="G48" s="5">
        <v>0.63</v>
      </c>
      <c r="H48" s="3">
        <f t="shared" si="1"/>
        <v>7131.6</v>
      </c>
    </row>
    <row r="49" ht="25" customHeight="1" spans="1:8">
      <c r="A49" s="3">
        <v>47</v>
      </c>
      <c r="B49" s="3" t="s">
        <v>68</v>
      </c>
      <c r="C49" s="3" t="s">
        <v>67</v>
      </c>
      <c r="D49" s="3">
        <v>125</v>
      </c>
      <c r="E49" s="3" t="s">
        <v>11</v>
      </c>
      <c r="F49" s="10">
        <v>40</v>
      </c>
      <c r="G49" s="5">
        <v>0.63</v>
      </c>
      <c r="H49" s="3">
        <f t="shared" si="1"/>
        <v>3150</v>
      </c>
    </row>
    <row r="50" ht="25" customHeight="1" spans="1:8">
      <c r="A50" s="3">
        <v>48</v>
      </c>
      <c r="B50" s="3" t="s">
        <v>69</v>
      </c>
      <c r="C50" s="3" t="s">
        <v>70</v>
      </c>
      <c r="D50" s="3">
        <v>335</v>
      </c>
      <c r="E50" s="3" t="s">
        <v>11</v>
      </c>
      <c r="F50" s="10">
        <v>40</v>
      </c>
      <c r="G50" s="5">
        <v>0.63</v>
      </c>
      <c r="H50" s="3">
        <f t="shared" si="1"/>
        <v>8442</v>
      </c>
    </row>
    <row r="51" ht="25" customHeight="1" spans="1:8">
      <c r="A51" s="3">
        <v>49</v>
      </c>
      <c r="B51" s="11" t="s">
        <v>71</v>
      </c>
      <c r="C51" s="11" t="s">
        <v>72</v>
      </c>
      <c r="D51" s="11">
        <v>3.2</v>
      </c>
      <c r="E51" s="11" t="s">
        <v>73</v>
      </c>
      <c r="F51" s="10">
        <v>40</v>
      </c>
      <c r="G51" s="5">
        <v>0.63</v>
      </c>
      <c r="H51" s="3">
        <f t="shared" si="1"/>
        <v>80.64</v>
      </c>
    </row>
    <row r="52" ht="25" customHeight="1" spans="1:8">
      <c r="A52" s="3">
        <v>50</v>
      </c>
      <c r="B52" s="3" t="s">
        <v>74</v>
      </c>
      <c r="C52" s="3" t="s">
        <v>75</v>
      </c>
      <c r="D52" s="3">
        <v>196</v>
      </c>
      <c r="E52" s="3" t="s">
        <v>11</v>
      </c>
      <c r="F52" s="10">
        <v>40</v>
      </c>
      <c r="G52" s="5">
        <v>0.63</v>
      </c>
      <c r="H52" s="3">
        <f t="shared" si="1"/>
        <v>4939.2</v>
      </c>
    </row>
    <row r="53" ht="25" customHeight="1" spans="1:8">
      <c r="A53" s="3">
        <v>51</v>
      </c>
      <c r="B53" s="3" t="s">
        <v>76</v>
      </c>
      <c r="C53" s="3" t="s">
        <v>77</v>
      </c>
      <c r="D53" s="3">
        <v>271</v>
      </c>
      <c r="E53" s="3" t="s">
        <v>11</v>
      </c>
      <c r="F53" s="10">
        <v>40</v>
      </c>
      <c r="G53" s="5">
        <v>0.63</v>
      </c>
      <c r="H53" s="3">
        <f t="shared" si="1"/>
        <v>6829.2</v>
      </c>
    </row>
    <row r="54" ht="25" customHeight="1" spans="1:8">
      <c r="A54" s="3">
        <v>52</v>
      </c>
      <c r="B54" s="11" t="s">
        <v>78</v>
      </c>
      <c r="C54" s="11" t="s">
        <v>79</v>
      </c>
      <c r="D54" s="11">
        <v>2.7</v>
      </c>
      <c r="E54" s="11" t="s">
        <v>73</v>
      </c>
      <c r="F54" s="10">
        <v>40</v>
      </c>
      <c r="G54" s="5">
        <v>0.63</v>
      </c>
      <c r="H54" s="3">
        <f t="shared" si="1"/>
        <v>68.04</v>
      </c>
    </row>
    <row r="55" ht="25" customHeight="1" spans="1:8">
      <c r="A55" s="3">
        <v>53</v>
      </c>
      <c r="B55" s="3" t="s">
        <v>80</v>
      </c>
      <c r="C55" s="3" t="s">
        <v>72</v>
      </c>
      <c r="D55" s="3">
        <v>41</v>
      </c>
      <c r="E55" s="3" t="s">
        <v>11</v>
      </c>
      <c r="F55" s="10">
        <v>40</v>
      </c>
      <c r="G55" s="5">
        <v>0.63</v>
      </c>
      <c r="H55" s="3">
        <f t="shared" si="1"/>
        <v>1033.2</v>
      </c>
    </row>
    <row r="56" ht="25" customHeight="1" spans="1:8">
      <c r="A56" s="3">
        <v>54</v>
      </c>
      <c r="B56" s="3" t="s">
        <v>81</v>
      </c>
      <c r="C56" s="3" t="s">
        <v>82</v>
      </c>
      <c r="D56" s="3">
        <v>200</v>
      </c>
      <c r="E56" s="3" t="s">
        <v>11</v>
      </c>
      <c r="F56" s="10">
        <v>40</v>
      </c>
      <c r="G56" s="5">
        <v>0.63</v>
      </c>
      <c r="H56" s="3">
        <f t="shared" si="1"/>
        <v>5040</v>
      </c>
    </row>
    <row r="57" ht="25" customHeight="1" spans="1:8">
      <c r="A57" s="3">
        <v>55</v>
      </c>
      <c r="B57" s="3" t="s">
        <v>83</v>
      </c>
      <c r="C57" s="3" t="s">
        <v>84</v>
      </c>
      <c r="D57" s="3">
        <v>375</v>
      </c>
      <c r="E57" s="3" t="s">
        <v>11</v>
      </c>
      <c r="F57" s="10">
        <v>40</v>
      </c>
      <c r="G57" s="5">
        <v>0.63</v>
      </c>
      <c r="H57" s="3">
        <f t="shared" si="1"/>
        <v>9450</v>
      </c>
    </row>
    <row r="58" customFormat="1" ht="25" customHeight="1" spans="1:8">
      <c r="A58" s="6" t="s">
        <v>85</v>
      </c>
      <c r="B58" s="7"/>
      <c r="C58" s="8"/>
      <c r="D58" s="3">
        <f>SUM(D3:D57)</f>
        <v>12464.43</v>
      </c>
      <c r="E58" s="6"/>
      <c r="F58" s="10">
        <v>40</v>
      </c>
      <c r="G58" s="5">
        <v>0.63</v>
      </c>
      <c r="H58" s="3">
        <f t="shared" si="1"/>
        <v>314103.636</v>
      </c>
    </row>
    <row r="59" customFormat="1"/>
    <row r="60" customFormat="1"/>
    <row r="61" customFormat="1"/>
    <row r="62" ht="25" customHeight="1"/>
  </sheetData>
  <mergeCells count="2">
    <mergeCell ref="A1:H1"/>
    <mergeCell ref="A58:C58"/>
  </mergeCells>
  <pageMargins left="0.7" right="0.7" top="0.75" bottom="0.75" header="0.3" footer="0.3"/>
  <pageSetup paperSize="9" scale="80" fitToWidth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7"/>
  <sheetViews>
    <sheetView tabSelected="1" workbookViewId="0">
      <selection activeCell="G2" sqref="G2"/>
    </sheetView>
  </sheetViews>
  <sheetFormatPr defaultColWidth="9" defaultRowHeight="13.5" outlineLevelRow="6" outlineLevelCol="7"/>
  <cols>
    <col min="1" max="1" width="5.875" customWidth="1"/>
    <col min="2" max="2" width="9.25" customWidth="1"/>
    <col min="3" max="3" width="18.875" customWidth="1"/>
    <col min="4" max="4" width="13.25" customWidth="1"/>
    <col min="5" max="5" width="16.625" customWidth="1"/>
    <col min="6" max="6" width="9" customWidth="1"/>
    <col min="7" max="7" width="10.375" customWidth="1"/>
    <col min="8" max="8" width="13" customWidth="1"/>
  </cols>
  <sheetData>
    <row r="1" s="1" customFormat="1" ht="37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s="1" customFormat="1" ht="47" customHeight="1" spans="1:8">
      <c r="A2" s="3" t="s">
        <v>1</v>
      </c>
      <c r="B2" s="3" t="s">
        <v>2</v>
      </c>
      <c r="C2" s="3" t="s">
        <v>3</v>
      </c>
      <c r="D2" s="4" t="s">
        <v>4</v>
      </c>
      <c r="E2" s="3" t="s">
        <v>5</v>
      </c>
      <c r="F2" s="4" t="s">
        <v>6</v>
      </c>
      <c r="G2" s="3" t="s">
        <v>7</v>
      </c>
      <c r="H2" s="4" t="s">
        <v>8</v>
      </c>
    </row>
    <row r="3" s="1" customFormat="1" ht="25" customHeight="1" spans="1:8">
      <c r="A3" s="3">
        <v>1</v>
      </c>
      <c r="B3" s="3" t="s">
        <v>50</v>
      </c>
      <c r="C3" s="3" t="s">
        <v>28</v>
      </c>
      <c r="D3" s="3">
        <v>28</v>
      </c>
      <c r="E3" s="3" t="s">
        <v>86</v>
      </c>
      <c r="F3" s="3">
        <v>100</v>
      </c>
      <c r="G3" s="5">
        <v>0.63</v>
      </c>
      <c r="H3" s="3">
        <f>D3*F3*G3</f>
        <v>1764</v>
      </c>
    </row>
    <row r="4" s="1" customFormat="1" ht="25" customHeight="1" spans="1:8">
      <c r="A4" s="3">
        <v>2</v>
      </c>
      <c r="B4" s="3" t="s">
        <v>50</v>
      </c>
      <c r="C4" s="3" t="s">
        <v>19</v>
      </c>
      <c r="D4" s="3">
        <v>70</v>
      </c>
      <c r="E4" s="3" t="s">
        <v>86</v>
      </c>
      <c r="F4" s="3">
        <v>100</v>
      </c>
      <c r="G4" s="5">
        <v>0.63</v>
      </c>
      <c r="H4" s="3">
        <f>D4*F4*G4</f>
        <v>4410</v>
      </c>
    </row>
    <row r="5" s="1" customFormat="1" ht="25" customHeight="1" spans="1:8">
      <c r="A5" s="3">
        <v>3</v>
      </c>
      <c r="B5" s="3" t="s">
        <v>50</v>
      </c>
      <c r="C5" s="3" t="s">
        <v>48</v>
      </c>
      <c r="D5" s="3">
        <v>67</v>
      </c>
      <c r="E5" s="3" t="s">
        <v>86</v>
      </c>
      <c r="F5" s="3">
        <v>100</v>
      </c>
      <c r="G5" s="5">
        <v>0.63</v>
      </c>
      <c r="H5" s="3">
        <f>D5*F5*G5</f>
        <v>4221</v>
      </c>
    </row>
    <row r="6" s="1" customFormat="1" ht="25" customHeight="1" spans="1:8">
      <c r="A6" s="3">
        <v>4</v>
      </c>
      <c r="B6" s="3" t="s">
        <v>50</v>
      </c>
      <c r="C6" s="3" t="s">
        <v>10</v>
      </c>
      <c r="D6" s="3">
        <v>193</v>
      </c>
      <c r="E6" s="3" t="s">
        <v>86</v>
      </c>
      <c r="F6" s="3">
        <v>100</v>
      </c>
      <c r="G6" s="5">
        <v>0.63</v>
      </c>
      <c r="H6" s="3">
        <f>D6*F6*G6</f>
        <v>12159</v>
      </c>
    </row>
    <row r="7" ht="25" customHeight="1" spans="1:8">
      <c r="A7" s="6" t="s">
        <v>85</v>
      </c>
      <c r="B7" s="7"/>
      <c r="C7" s="8"/>
      <c r="D7" s="3">
        <f>SUM(D3:D6)</f>
        <v>358</v>
      </c>
      <c r="E7" s="9"/>
      <c r="F7" s="3">
        <v>100</v>
      </c>
      <c r="G7" s="5">
        <v>0.63</v>
      </c>
      <c r="H7" s="3">
        <f>D7*F7*G7</f>
        <v>22554</v>
      </c>
    </row>
  </sheetData>
  <mergeCells count="2">
    <mergeCell ref="A1:H1"/>
    <mergeCell ref="A7:C7"/>
  </mergeCells>
  <pageMargins left="0.7" right="0.7" top="0.75" bottom="0.75" header="0.3" footer="0.3"/>
  <pageSetup paperSize="9" scale="80" fitToHeight="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水稻低茬收割</vt:lpstr>
      <vt:lpstr>玉米秸秆饲料化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涓涓雨霏</cp:lastModifiedBy>
  <dcterms:created xsi:type="dcterms:W3CDTF">2023-05-12T11:15:00Z</dcterms:created>
  <dcterms:modified xsi:type="dcterms:W3CDTF">2025-10-27T09:15:51Z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E9B5E45C22CB4B0F968AC1CFA651F998_12</vt:lpwstr>
  </property>
</Properties>
</file>