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 activeTab="1"/>
  </bookViews>
  <sheets>
    <sheet name="汇总表" sheetId="2" r:id="rId1"/>
    <sheet name="到户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<sst xmlns="http://schemas.openxmlformats.org/spreadsheetml/2006/main" count="260" uniqueCount="183">
  <si>
    <t>双牌县2025年大豆玉米带状复合种植汇总表</t>
  </si>
  <si>
    <t>序号</t>
  </si>
  <si>
    <t>乡镇</t>
  </si>
  <si>
    <t>户数</t>
  </si>
  <si>
    <t>申报面积（亩）</t>
  </si>
  <si>
    <t>核实面积(亩)</t>
  </si>
  <si>
    <t>备注</t>
  </si>
  <si>
    <t>江村镇</t>
  </si>
  <si>
    <t>上梧江瑶族乡</t>
  </si>
  <si>
    <t>茶林镇</t>
  </si>
  <si>
    <t>何家洞镇</t>
  </si>
  <si>
    <t>五里牌镇</t>
  </si>
  <si>
    <t>理家坪乡</t>
  </si>
  <si>
    <t>泷泊镇</t>
  </si>
  <si>
    <t>合计</t>
  </si>
  <si>
    <t>双牌县2025大豆玉米带状复合种植奖补验收表</t>
  </si>
  <si>
    <t>村名</t>
  </si>
  <si>
    <t>组别</t>
  </si>
  <si>
    <t>种植主体姓名</t>
  </si>
  <si>
    <t>身份证号</t>
  </si>
  <si>
    <t>双牌县农村商业银行账号（惠农一卡通）</t>
  </si>
  <si>
    <t>面积
（亩）</t>
  </si>
  <si>
    <t>补贴标准（元/亩）</t>
  </si>
  <si>
    <t>补贴金额（元）</t>
  </si>
  <si>
    <t>花坪村</t>
  </si>
  <si>
    <t>9组</t>
  </si>
  <si>
    <t>文家能</t>
  </si>
  <si>
    <t>43292919*******014</t>
  </si>
  <si>
    <t>810143********068</t>
  </si>
  <si>
    <t>村集体</t>
  </si>
  <si>
    <t>访尧村</t>
  </si>
  <si>
    <t>周厚燕</t>
  </si>
  <si>
    <t>43292919*******015</t>
  </si>
  <si>
    <t>810143********811</t>
  </si>
  <si>
    <t>金滩村</t>
  </si>
  <si>
    <t>4组</t>
  </si>
  <si>
    <t>陈尚明</t>
  </si>
  <si>
    <t>810143********037</t>
  </si>
  <si>
    <t>5组</t>
  </si>
  <si>
    <t>何昌盛</t>
  </si>
  <si>
    <t>43292919*******019</t>
  </si>
  <si>
    <t>810143********486</t>
  </si>
  <si>
    <t>周天才</t>
  </si>
  <si>
    <t>810143********439</t>
  </si>
  <si>
    <t>6组</t>
  </si>
  <si>
    <t>郭朝清</t>
  </si>
  <si>
    <t>43292919*******016</t>
  </si>
  <si>
    <t>810143********568</t>
  </si>
  <si>
    <t>7组</t>
  </si>
  <si>
    <t>张满玉</t>
  </si>
  <si>
    <t>43292919*******045</t>
  </si>
  <si>
    <t>810143********427</t>
  </si>
  <si>
    <t>双井村</t>
  </si>
  <si>
    <t>1组</t>
  </si>
  <si>
    <t>蒋愉明</t>
  </si>
  <si>
    <t>43292919*******036</t>
  </si>
  <si>
    <t>820143********234</t>
  </si>
  <si>
    <t>对公启农合作社</t>
  </si>
  <si>
    <t>文塔村</t>
  </si>
  <si>
    <t>乌石4组</t>
  </si>
  <si>
    <t>何书彪</t>
  </si>
  <si>
    <t>810143********417</t>
  </si>
  <si>
    <t>张春艳</t>
  </si>
  <si>
    <t>43292919*******04X</t>
  </si>
  <si>
    <t>810143********952</t>
  </si>
  <si>
    <t>黑漯7组</t>
  </si>
  <si>
    <t>何田玉</t>
  </si>
  <si>
    <t>43292319*******626</t>
  </si>
  <si>
    <t>810143********403</t>
  </si>
  <si>
    <t>黑漯10组</t>
  </si>
  <si>
    <t>谭诗文</t>
  </si>
  <si>
    <t>43292919*******011</t>
  </si>
  <si>
    <t>810143********121</t>
  </si>
  <si>
    <t>乌石1组</t>
  </si>
  <si>
    <t>吴明喜</t>
  </si>
  <si>
    <t>43292919*******033</t>
  </si>
  <si>
    <t>810143********483</t>
  </si>
  <si>
    <t>唐改芝</t>
  </si>
  <si>
    <t>43292919*******035</t>
  </si>
  <si>
    <t>810143********529</t>
  </si>
  <si>
    <t>上梧江乡</t>
  </si>
  <si>
    <t>上梧江村</t>
  </si>
  <si>
    <t>二组</t>
  </si>
  <si>
    <t>何永义</t>
  </si>
  <si>
    <t>43292919*******010</t>
  </si>
  <si>
    <t>810143********528</t>
  </si>
  <si>
    <t>金星村</t>
  </si>
  <si>
    <t>沈家4组、铲子坪4组</t>
  </si>
  <si>
    <t>邓连华</t>
  </si>
  <si>
    <t>810143********554</t>
  </si>
  <si>
    <t>桐子坳村</t>
  </si>
  <si>
    <t>张柱明</t>
  </si>
  <si>
    <t>810143********402</t>
  </si>
  <si>
    <t>3组、6组</t>
  </si>
  <si>
    <t>蒋祥荣</t>
  </si>
  <si>
    <t>43292919*******018</t>
  </si>
  <si>
    <t>622169********48066</t>
  </si>
  <si>
    <t>何家洞村</t>
  </si>
  <si>
    <t>蒋家洞二组</t>
  </si>
  <si>
    <t>蒋建荣</t>
  </si>
  <si>
    <t>43292919*******514</t>
  </si>
  <si>
    <t>810143********342</t>
  </si>
  <si>
    <t>朝阳庵村</t>
  </si>
  <si>
    <t>唐艳云</t>
  </si>
  <si>
    <t>43292919*******521</t>
  </si>
  <si>
    <t>810143********489</t>
  </si>
  <si>
    <t>老屋张家瑶族村</t>
  </si>
  <si>
    <t>黄永军</t>
  </si>
  <si>
    <t>43292919*******51X</t>
  </si>
  <si>
    <t>810143********672</t>
  </si>
  <si>
    <t>倪家洞村</t>
  </si>
  <si>
    <t>12组</t>
  </si>
  <si>
    <t>倪楚仁</t>
  </si>
  <si>
    <t>43292919*******013</t>
  </si>
  <si>
    <t>810143********708</t>
  </si>
  <si>
    <t>周治汉</t>
  </si>
  <si>
    <t>43292919*******05X</t>
  </si>
  <si>
    <t>810143********720</t>
  </si>
  <si>
    <t>贤源村</t>
  </si>
  <si>
    <t>陆慧玲</t>
  </si>
  <si>
    <t>45222619*******82X</t>
  </si>
  <si>
    <t>623090********87718</t>
  </si>
  <si>
    <t>大宅村</t>
  </si>
  <si>
    <t>彭玉旗</t>
  </si>
  <si>
    <t>43292919*******515</t>
  </si>
  <si>
    <t>810143********906</t>
  </si>
  <si>
    <t>蔡里口村</t>
  </si>
  <si>
    <t>14组</t>
  </si>
  <si>
    <t>唐承宣</t>
  </si>
  <si>
    <t>43292919*******017</t>
  </si>
  <si>
    <t>红福田村</t>
  </si>
  <si>
    <t>三组</t>
  </si>
  <si>
    <t>顾顺付</t>
  </si>
  <si>
    <t>43292919*******519</t>
  </si>
  <si>
    <t>810143********700</t>
  </si>
  <si>
    <t>青山里村</t>
  </si>
  <si>
    <t>田洞里1组</t>
  </si>
  <si>
    <t>胡尚迪</t>
  </si>
  <si>
    <t>43292919*******511</t>
  </si>
  <si>
    <t>810143********871</t>
  </si>
  <si>
    <t>群力村</t>
  </si>
  <si>
    <t>胡仁松</t>
  </si>
  <si>
    <t>43292919*******518</t>
  </si>
  <si>
    <t>810143********492</t>
  </si>
  <si>
    <t>理家坪村</t>
  </si>
  <si>
    <t>何承文</t>
  </si>
  <si>
    <t>43292919*******516</t>
  </si>
  <si>
    <t>810143********145</t>
  </si>
  <si>
    <t>塘于洞村</t>
  </si>
  <si>
    <t>西介洞2组</t>
  </si>
  <si>
    <t>秦全开</t>
  </si>
  <si>
    <t>43112319*******53x</t>
  </si>
  <si>
    <t>810143********540</t>
  </si>
  <si>
    <t>车龙村</t>
  </si>
  <si>
    <t>梁选花</t>
  </si>
  <si>
    <t>43292919*******531</t>
  </si>
  <si>
    <t>810143********132</t>
  </si>
  <si>
    <t>坦田村</t>
  </si>
  <si>
    <t>何国润</t>
  </si>
  <si>
    <t>623090********27804</t>
  </si>
  <si>
    <t>沙背甸村</t>
  </si>
  <si>
    <t>岭脚4组</t>
  </si>
  <si>
    <t>黄明合</t>
  </si>
  <si>
    <t>43292919*******03X</t>
  </si>
  <si>
    <t>810143********230</t>
  </si>
  <si>
    <t>沙6、7组</t>
  </si>
  <si>
    <t>唐炳荣</t>
  </si>
  <si>
    <t>810143********221</t>
  </si>
  <si>
    <t>九甲村</t>
  </si>
  <si>
    <t>蒋鸿牧</t>
  </si>
  <si>
    <t>43292919*******055</t>
  </si>
  <si>
    <t>623090********52664</t>
  </si>
  <si>
    <t>文茂军</t>
  </si>
  <si>
    <t>810143********397</t>
  </si>
  <si>
    <t>人民洞村</t>
  </si>
  <si>
    <t>胡鹏归</t>
  </si>
  <si>
    <t>43292919*******512</t>
  </si>
  <si>
    <t>623090********33124</t>
  </si>
  <si>
    <t>冲头村</t>
  </si>
  <si>
    <t>刘斌</t>
  </si>
  <si>
    <t>810143********814</t>
  </si>
  <si>
    <t>马志军</t>
  </si>
  <si>
    <t>810143********288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</si>
</sst>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20"/>
      <color rgb="FF000000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43" sqref="K43"/>
    </sheetView>
  </sheetViews>
  <sheetFormatPr defaultColWidth="9" defaultRowHeight="13.5" outlineLevelCol="5"/>
  <cols>
    <col min="1" max="1" width="11.625" customWidth="1"/>
    <col min="2" max="2" width="24.125" customWidth="1"/>
    <col min="3" max="3" width="19" customWidth="1"/>
    <col min="4" max="4" width="22.625" customWidth="1"/>
    <col min="5" max="5" width="22.375" customWidth="1"/>
    <col min="6" max="6" width="17.5" customWidth="1"/>
  </cols>
  <sheetData>
    <row r="1" ht="69" customHeight="1" spans="1:6">
      <c r="A1" s="19" t="s">
        <v>0</v>
      </c>
      <c r="B1" s="19"/>
      <c r="C1" s="19"/>
      <c r="D1" s="19"/>
      <c r="E1" s="19"/>
      <c r="F1" s="19"/>
    </row>
    <row r="2" ht="33" customHeight="1" spans="1:6">
      <c r="A2" s="20" t="s">
        <v>1</v>
      </c>
      <c r="B2" s="21" t="s">
        <v>2</v>
      </c>
      <c r="C2" s="22" t="s">
        <v>3</v>
      </c>
      <c r="D2" s="22" t="s">
        <v>4</v>
      </c>
      <c r="E2" s="22" t="s">
        <v>5</v>
      </c>
      <c r="F2" s="20" t="s">
        <v>6</v>
      </c>
    </row>
    <row r="3" ht="33" customHeight="1" spans="1:6">
      <c r="A3" s="21">
        <v>6</v>
      </c>
      <c r="B3" s="21" t="s">
        <v>7</v>
      </c>
      <c r="C3" s="21">
        <v>14</v>
      </c>
      <c r="D3" s="21">
        <v>975.6</v>
      </c>
      <c r="E3" s="21">
        <v>676.2</v>
      </c>
      <c r="F3" s="21"/>
    </row>
    <row r="4" ht="33" customHeight="1" spans="1:6">
      <c r="A4" s="21">
        <v>7</v>
      </c>
      <c r="B4" s="21" t="s">
        <v>8</v>
      </c>
      <c r="C4" s="21">
        <v>1</v>
      </c>
      <c r="D4" s="21">
        <v>25</v>
      </c>
      <c r="E4" s="21">
        <v>25</v>
      </c>
      <c r="F4" s="21"/>
    </row>
    <row r="5" ht="33" customHeight="1" spans="1:6">
      <c r="A5" s="21">
        <v>1</v>
      </c>
      <c r="B5" s="21" t="s">
        <v>9</v>
      </c>
      <c r="C5" s="21">
        <v>3</v>
      </c>
      <c r="D5" s="21">
        <v>105</v>
      </c>
      <c r="E5" s="21">
        <v>35</v>
      </c>
      <c r="F5" s="21"/>
    </row>
    <row r="6" ht="33" customHeight="1" spans="1:6">
      <c r="A6" s="21">
        <v>4</v>
      </c>
      <c r="B6" s="21" t="s">
        <v>10</v>
      </c>
      <c r="C6" s="21">
        <v>8</v>
      </c>
      <c r="D6" s="21">
        <v>319</v>
      </c>
      <c r="E6" s="21">
        <v>261</v>
      </c>
      <c r="F6" s="21"/>
    </row>
    <row r="7" ht="33" customHeight="1" spans="1:6">
      <c r="A7" s="21">
        <v>5</v>
      </c>
      <c r="B7" s="21" t="s">
        <v>11</v>
      </c>
      <c r="C7" s="21">
        <v>2</v>
      </c>
      <c r="D7" s="21">
        <v>90.69</v>
      </c>
      <c r="E7" s="21">
        <v>26.01</v>
      </c>
      <c r="F7" s="21"/>
    </row>
    <row r="8" ht="33" customHeight="1" spans="1:6">
      <c r="A8" s="21">
        <v>3</v>
      </c>
      <c r="B8" s="21" t="s">
        <v>12</v>
      </c>
      <c r="C8" s="21">
        <v>5</v>
      </c>
      <c r="D8" s="21">
        <v>225</v>
      </c>
      <c r="E8" s="21">
        <v>225</v>
      </c>
      <c r="F8" s="21"/>
    </row>
    <row r="9" ht="33" customHeight="1" spans="1:6">
      <c r="A9" s="21">
        <v>2</v>
      </c>
      <c r="B9" s="21" t="s">
        <v>13</v>
      </c>
      <c r="C9" s="21">
        <v>7</v>
      </c>
      <c r="D9" s="21">
        <v>342.1</v>
      </c>
      <c r="E9" s="21">
        <v>287.35</v>
      </c>
      <c r="F9" s="21"/>
    </row>
    <row r="10" ht="33" customHeight="1" spans="1:6">
      <c r="A10" s="23" t="s">
        <v>14</v>
      </c>
      <c r="B10" s="24"/>
      <c r="C10" s="25">
        <f>SUM(C3:C9)</f>
        <v>40</v>
      </c>
      <c r="D10" s="25">
        <f>SUM(D3:D9)</f>
        <v>2082.39</v>
      </c>
      <c r="E10" s="25">
        <f>SUM(E3:E9)</f>
        <v>1535.56</v>
      </c>
      <c r="F10" s="26"/>
    </row>
  </sheetData>
  <mergeCells count="2">
    <mergeCell ref="A1:F1"/>
    <mergeCell ref="A10:B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zoomScale="115" zoomScaleNormal="115" workbookViewId="0">
      <pane ySplit="2" topLeftCell="A28" activePane="bottomLeft" state="frozen"/>
      <selection/>
      <selection pane="bottomLeft" activeCell="K10" sqref="K10"/>
    </sheetView>
  </sheetViews>
  <sheetFormatPr defaultColWidth="9" defaultRowHeight="13.5"/>
  <cols>
    <col min="3" max="3" width="15.875" customWidth="1"/>
    <col min="4" max="4" width="16.25" customWidth="1"/>
    <col min="5" max="5" width="14.375" customWidth="1"/>
    <col min="6" max="6" width="20.75" customWidth="1"/>
    <col min="7" max="7" width="22.3916666666667" customWidth="1"/>
    <col min="8" max="10" width="11.3" customWidth="1"/>
    <col min="11" max="11" width="18.125" customWidth="1"/>
  </cols>
  <sheetData>
    <row r="1" ht="63" customHeight="1" spans="1:11">
      <c r="A1" s="3" t="s">
        <v>15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3" customHeight="1" spans="1:11">
      <c r="A2" s="4" t="s">
        <v>1</v>
      </c>
      <c r="B2" s="5" t="s">
        <v>2</v>
      </c>
      <c r="C2" s="5" t="s">
        <v>16</v>
      </c>
      <c r="D2" s="4" t="s">
        <v>17</v>
      </c>
      <c r="E2" s="6" t="s">
        <v>18</v>
      </c>
      <c r="F2" s="4" t="s">
        <v>19</v>
      </c>
      <c r="G2" s="7" t="s">
        <v>20</v>
      </c>
      <c r="H2" s="8" t="s">
        <v>21</v>
      </c>
      <c r="I2" s="18" t="s">
        <v>22</v>
      </c>
      <c r="J2" s="18" t="s">
        <v>23</v>
      </c>
      <c r="K2" s="4" t="s">
        <v>6</v>
      </c>
    </row>
    <row r="3" ht="24" customHeight="1" spans="1:11">
      <c r="A3" s="9">
        <v>1</v>
      </c>
      <c r="B3" s="9" t="s">
        <v>7</v>
      </c>
      <c r="C3" s="9" t="s">
        <v>24</v>
      </c>
      <c r="D3" s="9" t="s">
        <v>25</v>
      </c>
      <c r="E3" s="9" t="s">
        <v>26</v>
      </c>
      <c r="F3" s="9" t="s">
        <v>27</v>
      </c>
      <c r="G3" s="9" t="s">
        <v>28</v>
      </c>
      <c r="H3" s="9">
        <v>10</v>
      </c>
      <c r="I3" s="9">
        <v>170</v>
      </c>
      <c r="J3" s="9">
        <f>H3*I3</f>
        <v>1700</v>
      </c>
      <c r="K3" s="9" t="s">
        <v>29</v>
      </c>
    </row>
    <row r="4" ht="24" customHeight="1" spans="1:11">
      <c r="A4" s="9">
        <v>2</v>
      </c>
      <c r="B4" s="9" t="s">
        <v>7</v>
      </c>
      <c r="C4" s="9" t="s">
        <v>30</v>
      </c>
      <c r="D4" s="9" t="s">
        <v>29</v>
      </c>
      <c r="E4" s="9" t="s">
        <v>31</v>
      </c>
      <c r="F4" s="9" t="s">
        <v>32</v>
      </c>
      <c r="G4" s="9" t="s">
        <v>33</v>
      </c>
      <c r="H4" s="9">
        <v>30</v>
      </c>
      <c r="I4" s="9">
        <v>170</v>
      </c>
      <c r="J4" s="9">
        <f t="shared" ref="J4:J43" si="0">H4*I4</f>
        <v>5100</v>
      </c>
      <c r="K4" s="9" t="s">
        <v>29</v>
      </c>
    </row>
    <row r="5" ht="24" customHeight="1" spans="1:11">
      <c r="A5" s="9">
        <v>3</v>
      </c>
      <c r="B5" s="9" t="s">
        <v>7</v>
      </c>
      <c r="C5" s="9" t="s">
        <v>34</v>
      </c>
      <c r="D5" s="9" t="s">
        <v>35</v>
      </c>
      <c r="E5" s="9" t="s">
        <v>36</v>
      </c>
      <c r="F5" s="9" t="s">
        <v>27</v>
      </c>
      <c r="G5" s="9" t="s">
        <v>37</v>
      </c>
      <c r="H5" s="9">
        <v>10</v>
      </c>
      <c r="I5" s="9">
        <v>170</v>
      </c>
      <c r="J5" s="9">
        <f t="shared" si="0"/>
        <v>1700</v>
      </c>
      <c r="K5" s="9"/>
    </row>
    <row r="6" ht="24" customHeight="1" spans="1:11">
      <c r="A6" s="9">
        <v>4</v>
      </c>
      <c r="B6" s="9" t="s">
        <v>7</v>
      </c>
      <c r="C6" s="9" t="s">
        <v>34</v>
      </c>
      <c r="D6" s="9" t="s">
        <v>38</v>
      </c>
      <c r="E6" s="9" t="s">
        <v>39</v>
      </c>
      <c r="F6" s="9" t="s">
        <v>40</v>
      </c>
      <c r="G6" s="9" t="s">
        <v>41</v>
      </c>
      <c r="H6" s="9">
        <v>10</v>
      </c>
      <c r="I6" s="9">
        <v>170</v>
      </c>
      <c r="J6" s="9">
        <f t="shared" si="0"/>
        <v>1700</v>
      </c>
      <c r="K6" s="9"/>
    </row>
    <row r="7" ht="24" customHeight="1" spans="1:11">
      <c r="A7" s="9">
        <v>5</v>
      </c>
      <c r="B7" s="9" t="s">
        <v>7</v>
      </c>
      <c r="C7" s="9" t="s">
        <v>34</v>
      </c>
      <c r="D7" s="9" t="s">
        <v>38</v>
      </c>
      <c r="E7" s="9" t="s">
        <v>42</v>
      </c>
      <c r="F7" s="9" t="s">
        <v>32</v>
      </c>
      <c r="G7" s="9" t="s">
        <v>43</v>
      </c>
      <c r="H7" s="9">
        <v>16</v>
      </c>
      <c r="I7" s="9">
        <v>170</v>
      </c>
      <c r="J7" s="9">
        <f t="shared" si="0"/>
        <v>2720</v>
      </c>
      <c r="K7" s="9"/>
    </row>
    <row r="8" ht="24" customHeight="1" spans="1:11">
      <c r="A8" s="9">
        <v>6</v>
      </c>
      <c r="B8" s="9" t="s">
        <v>7</v>
      </c>
      <c r="C8" s="9" t="s">
        <v>34</v>
      </c>
      <c r="D8" s="9" t="s">
        <v>44</v>
      </c>
      <c r="E8" s="9" t="s">
        <v>45</v>
      </c>
      <c r="F8" s="9" t="s">
        <v>46</v>
      </c>
      <c r="G8" s="9" t="s">
        <v>47</v>
      </c>
      <c r="H8" s="9">
        <v>11</v>
      </c>
      <c r="I8" s="9">
        <v>170</v>
      </c>
      <c r="J8" s="9">
        <f t="shared" si="0"/>
        <v>1870</v>
      </c>
      <c r="K8" s="9"/>
    </row>
    <row r="9" ht="24" customHeight="1" spans="1:11">
      <c r="A9" s="9">
        <v>7</v>
      </c>
      <c r="B9" s="9" t="s">
        <v>7</v>
      </c>
      <c r="C9" s="9" t="s">
        <v>34</v>
      </c>
      <c r="D9" s="9" t="s">
        <v>48</v>
      </c>
      <c r="E9" s="9" t="s">
        <v>49</v>
      </c>
      <c r="F9" s="9" t="s">
        <v>50</v>
      </c>
      <c r="G9" s="9" t="s">
        <v>51</v>
      </c>
      <c r="H9" s="9">
        <v>6</v>
      </c>
      <c r="I9" s="9">
        <v>170</v>
      </c>
      <c r="J9" s="9">
        <f t="shared" si="0"/>
        <v>1020</v>
      </c>
      <c r="K9" s="9"/>
    </row>
    <row r="10" ht="24" customHeight="1" spans="1:11">
      <c r="A10" s="9">
        <v>8</v>
      </c>
      <c r="B10" s="9" t="s">
        <v>7</v>
      </c>
      <c r="C10" s="9" t="s">
        <v>52</v>
      </c>
      <c r="D10" s="9" t="s">
        <v>53</v>
      </c>
      <c r="E10" s="9" t="s">
        <v>54</v>
      </c>
      <c r="F10" s="9" t="s">
        <v>55</v>
      </c>
      <c r="G10" s="9" t="s">
        <v>56</v>
      </c>
      <c r="H10" s="9">
        <v>227.2</v>
      </c>
      <c r="I10" s="9">
        <v>170</v>
      </c>
      <c r="J10" s="9">
        <f t="shared" si="0"/>
        <v>38624</v>
      </c>
      <c r="K10" s="9" t="s">
        <v>57</v>
      </c>
    </row>
    <row r="11" ht="24" customHeight="1" spans="1:11">
      <c r="A11" s="9">
        <v>9</v>
      </c>
      <c r="B11" s="9" t="s">
        <v>7</v>
      </c>
      <c r="C11" s="9" t="s">
        <v>58</v>
      </c>
      <c r="D11" s="9" t="s">
        <v>59</v>
      </c>
      <c r="E11" s="9" t="s">
        <v>60</v>
      </c>
      <c r="F11" s="9" t="s">
        <v>27</v>
      </c>
      <c r="G11" s="9" t="s">
        <v>61</v>
      </c>
      <c r="H11" s="9">
        <v>75</v>
      </c>
      <c r="I11" s="9">
        <v>170</v>
      </c>
      <c r="J11" s="9">
        <f t="shared" si="0"/>
        <v>12750</v>
      </c>
      <c r="K11" s="9"/>
    </row>
    <row r="12" ht="24" customHeight="1" spans="1:11">
      <c r="A12" s="9">
        <v>10</v>
      </c>
      <c r="B12" s="9" t="s">
        <v>7</v>
      </c>
      <c r="C12" s="9" t="s">
        <v>58</v>
      </c>
      <c r="D12" s="9" t="s">
        <v>59</v>
      </c>
      <c r="E12" s="9" t="s">
        <v>62</v>
      </c>
      <c r="F12" s="9" t="s">
        <v>63</v>
      </c>
      <c r="G12" s="9" t="s">
        <v>64</v>
      </c>
      <c r="H12" s="9">
        <v>58.2</v>
      </c>
      <c r="I12" s="9">
        <v>170</v>
      </c>
      <c r="J12" s="9">
        <f t="shared" si="0"/>
        <v>9894</v>
      </c>
      <c r="K12" s="9"/>
    </row>
    <row r="13" ht="24" customHeight="1" spans="1:11">
      <c r="A13" s="9">
        <v>11</v>
      </c>
      <c r="B13" s="9" t="s">
        <v>7</v>
      </c>
      <c r="C13" s="9" t="s">
        <v>58</v>
      </c>
      <c r="D13" s="9" t="s">
        <v>65</v>
      </c>
      <c r="E13" s="9" t="s">
        <v>66</v>
      </c>
      <c r="F13" s="9" t="s">
        <v>67</v>
      </c>
      <c r="G13" s="9" t="s">
        <v>68</v>
      </c>
      <c r="H13" s="9">
        <v>66.2</v>
      </c>
      <c r="I13" s="9">
        <v>170</v>
      </c>
      <c r="J13" s="9">
        <f t="shared" si="0"/>
        <v>11254</v>
      </c>
      <c r="K13" s="9"/>
    </row>
    <row r="14" ht="24" customHeight="1" spans="1:11">
      <c r="A14" s="9">
        <v>12</v>
      </c>
      <c r="B14" s="9" t="s">
        <v>7</v>
      </c>
      <c r="C14" s="9" t="s">
        <v>58</v>
      </c>
      <c r="D14" s="9" t="s">
        <v>69</v>
      </c>
      <c r="E14" s="9" t="s">
        <v>70</v>
      </c>
      <c r="F14" s="9" t="s">
        <v>71</v>
      </c>
      <c r="G14" s="9" t="s">
        <v>72</v>
      </c>
      <c r="H14" s="9">
        <v>57.2</v>
      </c>
      <c r="I14" s="9">
        <v>170</v>
      </c>
      <c r="J14" s="9">
        <f t="shared" si="0"/>
        <v>9724</v>
      </c>
      <c r="K14" s="9"/>
    </row>
    <row r="15" ht="24" customHeight="1" spans="1:11">
      <c r="A15" s="9">
        <v>13</v>
      </c>
      <c r="B15" s="9" t="s">
        <v>7</v>
      </c>
      <c r="C15" s="9" t="s">
        <v>58</v>
      </c>
      <c r="D15" s="9" t="s">
        <v>73</v>
      </c>
      <c r="E15" s="9" t="s">
        <v>74</v>
      </c>
      <c r="F15" s="9" t="s">
        <v>75</v>
      </c>
      <c r="G15" s="9" t="s">
        <v>76</v>
      </c>
      <c r="H15" s="9">
        <v>51.6</v>
      </c>
      <c r="I15" s="9">
        <v>170</v>
      </c>
      <c r="J15" s="9">
        <f t="shared" si="0"/>
        <v>8772</v>
      </c>
      <c r="K15" s="9"/>
    </row>
    <row r="16" ht="24" customHeight="1" spans="1:11">
      <c r="A16" s="9">
        <v>14</v>
      </c>
      <c r="B16" s="9" t="s">
        <v>7</v>
      </c>
      <c r="C16" s="9" t="s">
        <v>58</v>
      </c>
      <c r="D16" s="9" t="s">
        <v>73</v>
      </c>
      <c r="E16" s="9" t="s">
        <v>77</v>
      </c>
      <c r="F16" s="9" t="s">
        <v>78</v>
      </c>
      <c r="G16" s="9" t="s">
        <v>79</v>
      </c>
      <c r="H16" s="9">
        <v>47.8</v>
      </c>
      <c r="I16" s="9">
        <v>170</v>
      </c>
      <c r="J16" s="9">
        <f t="shared" si="0"/>
        <v>8126</v>
      </c>
      <c r="K16" s="9"/>
    </row>
    <row r="17" ht="24" customHeight="1" spans="1:11">
      <c r="A17" s="9">
        <v>15</v>
      </c>
      <c r="B17" s="9" t="s">
        <v>80</v>
      </c>
      <c r="C17" s="9" t="s">
        <v>81</v>
      </c>
      <c r="D17" s="9" t="s">
        <v>82</v>
      </c>
      <c r="E17" s="9" t="s">
        <v>83</v>
      </c>
      <c r="F17" s="9" t="s">
        <v>84</v>
      </c>
      <c r="G17" s="9" t="s">
        <v>85</v>
      </c>
      <c r="H17" s="9">
        <v>25</v>
      </c>
      <c r="I17" s="9">
        <v>170</v>
      </c>
      <c r="J17" s="9">
        <f t="shared" si="0"/>
        <v>4250</v>
      </c>
      <c r="K17" s="9"/>
    </row>
    <row r="18" ht="24" customHeight="1" spans="1:11">
      <c r="A18" s="9">
        <v>16</v>
      </c>
      <c r="B18" s="9" t="s">
        <v>9</v>
      </c>
      <c r="C18" s="9" t="s">
        <v>86</v>
      </c>
      <c r="D18" s="9" t="s">
        <v>87</v>
      </c>
      <c r="E18" s="9" t="s">
        <v>88</v>
      </c>
      <c r="F18" s="9" t="s">
        <v>46</v>
      </c>
      <c r="G18" s="9" t="s">
        <v>89</v>
      </c>
      <c r="H18" s="9">
        <v>20</v>
      </c>
      <c r="I18" s="9">
        <v>170</v>
      </c>
      <c r="J18" s="9">
        <f t="shared" si="0"/>
        <v>3400</v>
      </c>
      <c r="K18" s="9"/>
    </row>
    <row r="19" ht="24" customHeight="1" spans="1:11">
      <c r="A19" s="9">
        <v>17</v>
      </c>
      <c r="B19" s="9" t="s">
        <v>9</v>
      </c>
      <c r="C19" s="9" t="s">
        <v>90</v>
      </c>
      <c r="D19" s="9" t="s">
        <v>53</v>
      </c>
      <c r="E19" s="10" t="s">
        <v>91</v>
      </c>
      <c r="F19" s="10" t="s">
        <v>32</v>
      </c>
      <c r="G19" s="10" t="s">
        <v>92</v>
      </c>
      <c r="H19" s="9">
        <v>15</v>
      </c>
      <c r="I19" s="9">
        <v>170</v>
      </c>
      <c r="J19" s="9">
        <f t="shared" si="0"/>
        <v>2550</v>
      </c>
      <c r="K19" s="9"/>
    </row>
    <row r="20" ht="24" customHeight="1" spans="1:11">
      <c r="A20" s="9">
        <v>18</v>
      </c>
      <c r="B20" s="9" t="s">
        <v>9</v>
      </c>
      <c r="C20" s="9" t="s">
        <v>90</v>
      </c>
      <c r="D20" s="9" t="s">
        <v>93</v>
      </c>
      <c r="E20" s="9" t="s">
        <v>94</v>
      </c>
      <c r="F20" s="10" t="s">
        <v>95</v>
      </c>
      <c r="G20" s="9" t="s">
        <v>96</v>
      </c>
      <c r="H20" s="9">
        <v>0</v>
      </c>
      <c r="I20" s="9">
        <v>170</v>
      </c>
      <c r="J20" s="9">
        <f t="shared" si="0"/>
        <v>0</v>
      </c>
      <c r="K20" s="9"/>
    </row>
    <row r="21" ht="24" customHeight="1" spans="1:11">
      <c r="A21" s="9">
        <v>19</v>
      </c>
      <c r="B21" s="9" t="s">
        <v>10</v>
      </c>
      <c r="C21" s="9" t="s">
        <v>97</v>
      </c>
      <c r="D21" s="9" t="s">
        <v>98</v>
      </c>
      <c r="E21" s="9" t="s">
        <v>99</v>
      </c>
      <c r="F21" s="9" t="s">
        <v>100</v>
      </c>
      <c r="G21" s="9" t="s">
        <v>101</v>
      </c>
      <c r="H21" s="9">
        <v>40</v>
      </c>
      <c r="I21" s="9">
        <v>170</v>
      </c>
      <c r="J21" s="9">
        <f t="shared" si="0"/>
        <v>6800</v>
      </c>
      <c r="K21" s="9"/>
    </row>
    <row r="22" ht="24" customHeight="1" spans="1:11">
      <c r="A22" s="9">
        <v>20</v>
      </c>
      <c r="B22" s="9" t="s">
        <v>10</v>
      </c>
      <c r="C22" s="9" t="s">
        <v>102</v>
      </c>
      <c r="D22" s="9" t="s">
        <v>44</v>
      </c>
      <c r="E22" s="9" t="s">
        <v>103</v>
      </c>
      <c r="F22" s="9" t="s">
        <v>104</v>
      </c>
      <c r="G22" s="9" t="s">
        <v>105</v>
      </c>
      <c r="H22" s="9">
        <v>50</v>
      </c>
      <c r="I22" s="9">
        <v>170</v>
      </c>
      <c r="J22" s="9">
        <f t="shared" si="0"/>
        <v>8500</v>
      </c>
      <c r="K22" s="9"/>
    </row>
    <row r="23" ht="24" customHeight="1" spans="1:11">
      <c r="A23" s="9">
        <v>21</v>
      </c>
      <c r="B23" s="9" t="s">
        <v>10</v>
      </c>
      <c r="C23" s="9" t="s">
        <v>106</v>
      </c>
      <c r="D23" s="9">
        <v>9</v>
      </c>
      <c r="E23" s="9" t="s">
        <v>107</v>
      </c>
      <c r="F23" s="9" t="s">
        <v>108</v>
      </c>
      <c r="G23" s="9" t="s">
        <v>109</v>
      </c>
      <c r="H23" s="9">
        <v>26</v>
      </c>
      <c r="I23" s="9">
        <v>170</v>
      </c>
      <c r="J23" s="9">
        <f t="shared" si="0"/>
        <v>4420</v>
      </c>
      <c r="K23" s="9"/>
    </row>
    <row r="24" ht="24" customHeight="1" spans="1:11">
      <c r="A24" s="9">
        <v>22</v>
      </c>
      <c r="B24" s="9" t="s">
        <v>10</v>
      </c>
      <c r="C24" s="9" t="s">
        <v>110</v>
      </c>
      <c r="D24" s="9" t="s">
        <v>111</v>
      </c>
      <c r="E24" s="9" t="s">
        <v>112</v>
      </c>
      <c r="F24" s="9" t="s">
        <v>113</v>
      </c>
      <c r="G24" s="9" t="s">
        <v>114</v>
      </c>
      <c r="H24" s="9">
        <v>20</v>
      </c>
      <c r="I24" s="9">
        <v>170</v>
      </c>
      <c r="J24" s="9">
        <f t="shared" si="0"/>
        <v>3400</v>
      </c>
      <c r="K24" s="9"/>
    </row>
    <row r="25" ht="24" customHeight="1" spans="1:11">
      <c r="A25" s="9">
        <v>23</v>
      </c>
      <c r="B25" s="9" t="s">
        <v>10</v>
      </c>
      <c r="C25" s="9" t="s">
        <v>110</v>
      </c>
      <c r="D25" s="9" t="s">
        <v>35</v>
      </c>
      <c r="E25" s="9" t="s">
        <v>115</v>
      </c>
      <c r="F25" s="9" t="s">
        <v>116</v>
      </c>
      <c r="G25" s="9" t="s">
        <v>117</v>
      </c>
      <c r="H25" s="9">
        <v>20</v>
      </c>
      <c r="I25" s="9">
        <v>170</v>
      </c>
      <c r="J25" s="9">
        <f t="shared" si="0"/>
        <v>3400</v>
      </c>
      <c r="K25" s="9"/>
    </row>
    <row r="26" ht="24" customHeight="1" spans="1:11">
      <c r="A26" s="9">
        <v>24</v>
      </c>
      <c r="B26" s="9" t="s">
        <v>10</v>
      </c>
      <c r="C26" s="9" t="s">
        <v>118</v>
      </c>
      <c r="D26" s="9">
        <v>4</v>
      </c>
      <c r="E26" s="9" t="s">
        <v>119</v>
      </c>
      <c r="F26" s="9" t="s">
        <v>120</v>
      </c>
      <c r="G26" s="9" t="s">
        <v>121</v>
      </c>
      <c r="H26" s="9">
        <v>53</v>
      </c>
      <c r="I26" s="9">
        <v>170</v>
      </c>
      <c r="J26" s="9">
        <f t="shared" si="0"/>
        <v>9010</v>
      </c>
      <c r="K26" s="9"/>
    </row>
    <row r="27" ht="24" customHeight="1" spans="1:11">
      <c r="A27" s="9">
        <v>25</v>
      </c>
      <c r="B27" s="9" t="s">
        <v>10</v>
      </c>
      <c r="C27" s="9" t="s">
        <v>122</v>
      </c>
      <c r="D27" s="9" t="s">
        <v>48</v>
      </c>
      <c r="E27" s="9" t="s">
        <v>123</v>
      </c>
      <c r="F27" s="9" t="s">
        <v>124</v>
      </c>
      <c r="G27" s="9" t="s">
        <v>125</v>
      </c>
      <c r="H27" s="9">
        <v>26</v>
      </c>
      <c r="I27" s="9">
        <v>170</v>
      </c>
      <c r="J27" s="9">
        <f t="shared" si="0"/>
        <v>4420</v>
      </c>
      <c r="K27" s="9"/>
    </row>
    <row r="28" ht="24" customHeight="1" spans="1:11">
      <c r="A28" s="9">
        <v>26</v>
      </c>
      <c r="B28" s="9" t="s">
        <v>10</v>
      </c>
      <c r="C28" s="9" t="s">
        <v>126</v>
      </c>
      <c r="D28" s="9" t="s">
        <v>127</v>
      </c>
      <c r="E28" s="9" t="s">
        <v>128</v>
      </c>
      <c r="F28" s="9" t="s">
        <v>129</v>
      </c>
      <c r="G28" s="9" t="s">
        <v>43</v>
      </c>
      <c r="H28" s="9">
        <v>26</v>
      </c>
      <c r="I28" s="9">
        <v>170</v>
      </c>
      <c r="J28" s="9">
        <f t="shared" si="0"/>
        <v>4420</v>
      </c>
      <c r="K28" s="9"/>
    </row>
    <row r="29" ht="24" customHeight="1" spans="1:11">
      <c r="A29" s="9">
        <v>27</v>
      </c>
      <c r="B29" s="9" t="s">
        <v>11</v>
      </c>
      <c r="C29" s="9" t="s">
        <v>130</v>
      </c>
      <c r="D29" s="9" t="s">
        <v>131</v>
      </c>
      <c r="E29" s="9" t="s">
        <v>132</v>
      </c>
      <c r="F29" s="9" t="s">
        <v>133</v>
      </c>
      <c r="G29" s="11" t="s">
        <v>134</v>
      </c>
      <c r="H29" s="9">
        <v>22.4</v>
      </c>
      <c r="I29" s="9">
        <v>170</v>
      </c>
      <c r="J29" s="9">
        <f t="shared" si="0"/>
        <v>3808</v>
      </c>
      <c r="K29" s="9"/>
    </row>
    <row r="30" ht="24" customHeight="1" spans="1:11">
      <c r="A30" s="9">
        <v>28</v>
      </c>
      <c r="B30" s="9" t="s">
        <v>11</v>
      </c>
      <c r="C30" s="9" t="s">
        <v>135</v>
      </c>
      <c r="D30" s="9" t="s">
        <v>136</v>
      </c>
      <c r="E30" s="9" t="s">
        <v>137</v>
      </c>
      <c r="F30" s="9" t="s">
        <v>138</v>
      </c>
      <c r="G30" s="9" t="s">
        <v>139</v>
      </c>
      <c r="H30" s="9">
        <v>3.61</v>
      </c>
      <c r="I30" s="9">
        <v>170</v>
      </c>
      <c r="J30" s="9">
        <f t="shared" si="0"/>
        <v>613.7</v>
      </c>
      <c r="K30" s="9"/>
    </row>
    <row r="31" ht="24" customHeight="1" spans="1:11">
      <c r="A31" s="9">
        <v>29</v>
      </c>
      <c r="B31" s="9" t="s">
        <v>12</v>
      </c>
      <c r="C31" s="9" t="s">
        <v>140</v>
      </c>
      <c r="D31" s="9">
        <v>10</v>
      </c>
      <c r="E31" s="9" t="s">
        <v>141</v>
      </c>
      <c r="F31" s="9" t="s">
        <v>142</v>
      </c>
      <c r="G31" s="9" t="s">
        <v>143</v>
      </c>
      <c r="H31" s="9">
        <v>35</v>
      </c>
      <c r="I31" s="9">
        <v>170</v>
      </c>
      <c r="J31" s="9">
        <f t="shared" si="0"/>
        <v>5950</v>
      </c>
      <c r="K31" s="9"/>
    </row>
    <row r="32" ht="24" customHeight="1" spans="1:11">
      <c r="A32" s="9">
        <v>30</v>
      </c>
      <c r="B32" s="9" t="s">
        <v>12</v>
      </c>
      <c r="C32" s="9" t="s">
        <v>144</v>
      </c>
      <c r="D32" s="9">
        <v>16</v>
      </c>
      <c r="E32" s="9" t="s">
        <v>145</v>
      </c>
      <c r="F32" s="9" t="s">
        <v>146</v>
      </c>
      <c r="G32" s="9" t="s">
        <v>147</v>
      </c>
      <c r="H32" s="9">
        <v>31</v>
      </c>
      <c r="I32" s="9">
        <v>170</v>
      </c>
      <c r="J32" s="9">
        <f t="shared" si="0"/>
        <v>5270</v>
      </c>
      <c r="K32" s="9"/>
    </row>
    <row r="33" ht="24" customHeight="1" spans="1:11">
      <c r="A33" s="9">
        <v>31</v>
      </c>
      <c r="B33" s="9" t="s">
        <v>12</v>
      </c>
      <c r="C33" s="9" t="s">
        <v>148</v>
      </c>
      <c r="D33" s="9" t="s">
        <v>149</v>
      </c>
      <c r="E33" s="9" t="s">
        <v>150</v>
      </c>
      <c r="F33" s="9" t="s">
        <v>151</v>
      </c>
      <c r="G33" s="9" t="s">
        <v>152</v>
      </c>
      <c r="H33" s="9">
        <v>80</v>
      </c>
      <c r="I33" s="9">
        <v>170</v>
      </c>
      <c r="J33" s="9">
        <f t="shared" si="0"/>
        <v>13600</v>
      </c>
      <c r="K33" s="9"/>
    </row>
    <row r="34" ht="24" customHeight="1" spans="1:11">
      <c r="A34" s="9">
        <v>32</v>
      </c>
      <c r="B34" s="9" t="s">
        <v>12</v>
      </c>
      <c r="C34" s="9" t="s">
        <v>153</v>
      </c>
      <c r="D34" s="9">
        <v>9</v>
      </c>
      <c r="E34" s="9" t="s">
        <v>154</v>
      </c>
      <c r="F34" s="9" t="s">
        <v>155</v>
      </c>
      <c r="G34" s="9" t="s">
        <v>156</v>
      </c>
      <c r="H34" s="9">
        <v>36</v>
      </c>
      <c r="I34" s="9">
        <v>170</v>
      </c>
      <c r="J34" s="9">
        <f t="shared" si="0"/>
        <v>6120</v>
      </c>
      <c r="K34" s="9"/>
    </row>
    <row r="35" ht="24" customHeight="1" spans="1:11">
      <c r="A35" s="9">
        <v>33</v>
      </c>
      <c r="B35" s="9" t="s">
        <v>12</v>
      </c>
      <c r="C35" s="9" t="s">
        <v>157</v>
      </c>
      <c r="D35" s="9">
        <v>10</v>
      </c>
      <c r="E35" s="9" t="s">
        <v>158</v>
      </c>
      <c r="F35" s="9" t="s">
        <v>142</v>
      </c>
      <c r="G35" s="9" t="s">
        <v>159</v>
      </c>
      <c r="H35" s="9">
        <v>43</v>
      </c>
      <c r="I35" s="9">
        <v>170</v>
      </c>
      <c r="J35" s="9">
        <f t="shared" si="0"/>
        <v>7310</v>
      </c>
      <c r="K35" s="9"/>
    </row>
    <row r="36" ht="24" customHeight="1" spans="1:11">
      <c r="A36" s="9">
        <v>34</v>
      </c>
      <c r="B36" s="9" t="s">
        <v>13</v>
      </c>
      <c r="C36" s="9" t="s">
        <v>160</v>
      </c>
      <c r="D36" s="9" t="s">
        <v>161</v>
      </c>
      <c r="E36" s="9" t="s">
        <v>162</v>
      </c>
      <c r="F36" s="9" t="s">
        <v>163</v>
      </c>
      <c r="G36" s="12" t="s">
        <v>164</v>
      </c>
      <c r="H36" s="13">
        <v>28.05</v>
      </c>
      <c r="I36" s="9">
        <v>170</v>
      </c>
      <c r="J36" s="9">
        <f t="shared" si="0"/>
        <v>4768.5</v>
      </c>
      <c r="K36" s="9"/>
    </row>
    <row r="37" ht="24" customHeight="1" spans="1:11">
      <c r="A37" s="9">
        <v>35</v>
      </c>
      <c r="B37" s="9" t="s">
        <v>13</v>
      </c>
      <c r="C37" s="9" t="s">
        <v>160</v>
      </c>
      <c r="D37" s="9" t="s">
        <v>165</v>
      </c>
      <c r="E37" s="9" t="s">
        <v>166</v>
      </c>
      <c r="F37" s="9" t="s">
        <v>32</v>
      </c>
      <c r="G37" s="12" t="s">
        <v>167</v>
      </c>
      <c r="H37" s="13">
        <v>54.09</v>
      </c>
      <c r="I37" s="9">
        <v>170</v>
      </c>
      <c r="J37" s="9">
        <f t="shared" si="0"/>
        <v>9195.3</v>
      </c>
      <c r="K37" s="9"/>
    </row>
    <row r="38" ht="24" customHeight="1" spans="1:11">
      <c r="A38" s="9">
        <v>36</v>
      </c>
      <c r="B38" s="9" t="s">
        <v>13</v>
      </c>
      <c r="C38" s="9" t="s">
        <v>168</v>
      </c>
      <c r="D38" s="9">
        <v>6</v>
      </c>
      <c r="E38" s="9" t="s">
        <v>169</v>
      </c>
      <c r="F38" s="9" t="s">
        <v>170</v>
      </c>
      <c r="G38" s="12" t="s">
        <v>171</v>
      </c>
      <c r="H38" s="13">
        <v>59.39</v>
      </c>
      <c r="I38" s="9">
        <v>170</v>
      </c>
      <c r="J38" s="9">
        <f t="shared" si="0"/>
        <v>10096.3</v>
      </c>
      <c r="K38" s="9"/>
    </row>
    <row r="39" ht="24" customHeight="1" spans="1:11">
      <c r="A39" s="9">
        <v>37</v>
      </c>
      <c r="B39" s="9" t="s">
        <v>13</v>
      </c>
      <c r="C39" s="9" t="s">
        <v>168</v>
      </c>
      <c r="D39" s="9">
        <v>8</v>
      </c>
      <c r="E39" s="9" t="s">
        <v>172</v>
      </c>
      <c r="F39" s="9" t="s">
        <v>95</v>
      </c>
      <c r="G39" s="12" t="s">
        <v>173</v>
      </c>
      <c r="H39" s="13">
        <v>76.05</v>
      </c>
      <c r="I39" s="9">
        <v>170</v>
      </c>
      <c r="J39" s="9">
        <f t="shared" si="0"/>
        <v>12928.5</v>
      </c>
      <c r="K39" s="9"/>
    </row>
    <row r="40" ht="24" customHeight="1" spans="1:11">
      <c r="A40" s="9">
        <v>38</v>
      </c>
      <c r="B40" s="9" t="s">
        <v>13</v>
      </c>
      <c r="C40" s="9" t="s">
        <v>174</v>
      </c>
      <c r="D40" s="9">
        <v>16</v>
      </c>
      <c r="E40" s="9" t="s">
        <v>175</v>
      </c>
      <c r="F40" s="9" t="s">
        <v>176</v>
      </c>
      <c r="G40" s="12" t="s">
        <v>177</v>
      </c>
      <c r="H40" s="13">
        <v>40.07</v>
      </c>
      <c r="I40" s="9">
        <v>170</v>
      </c>
      <c r="J40" s="9">
        <f t="shared" si="0"/>
        <v>6811.9</v>
      </c>
      <c r="K40" s="9"/>
    </row>
    <row r="41" ht="24" customHeight="1" spans="1:11">
      <c r="A41" s="9">
        <v>39</v>
      </c>
      <c r="B41" s="9" t="s">
        <v>13</v>
      </c>
      <c r="C41" s="9" t="s">
        <v>178</v>
      </c>
      <c r="D41" s="9"/>
      <c r="E41" s="9" t="s">
        <v>179</v>
      </c>
      <c r="F41" s="9" t="s">
        <v>55</v>
      </c>
      <c r="G41" s="12" t="s">
        <v>180</v>
      </c>
      <c r="H41" s="13">
        <v>19.2</v>
      </c>
      <c r="I41" s="9">
        <v>170</v>
      </c>
      <c r="J41" s="9">
        <f t="shared" si="0"/>
        <v>3264</v>
      </c>
      <c r="K41" s="9"/>
    </row>
    <row r="42" ht="24" customHeight="1" spans="1:11">
      <c r="A42" s="9">
        <v>40</v>
      </c>
      <c r="B42" s="9" t="s">
        <v>13</v>
      </c>
      <c r="C42" s="9" t="s">
        <v>178</v>
      </c>
      <c r="D42" s="9"/>
      <c r="E42" s="9" t="s">
        <v>181</v>
      </c>
      <c r="F42" s="9" t="s">
        <v>84</v>
      </c>
      <c r="G42" s="9" t="s">
        <v>182</v>
      </c>
      <c r="H42" s="9">
        <v>10.5</v>
      </c>
      <c r="I42" s="9">
        <v>170</v>
      </c>
      <c r="J42" s="9">
        <f t="shared" si="0"/>
        <v>1785</v>
      </c>
      <c r="K42" s="9"/>
    </row>
    <row r="43" s="2" customFormat="1" ht="26" customHeight="1" spans="1:11">
      <c r="A43" s="14" t="s">
        <v>14</v>
      </c>
      <c r="B43" s="15"/>
      <c r="C43" s="15"/>
      <c r="D43" s="16"/>
      <c r="E43" s="17"/>
      <c r="F43" s="17"/>
      <c r="G43" s="17"/>
      <c r="H43" s="17">
        <f>SUM(H3:H42)</f>
        <v>1535.56</v>
      </c>
      <c r="I43" s="9"/>
      <c r="J43" s="17">
        <f>SUM(J3:J42)</f>
        <v>261045.2</v>
      </c>
      <c r="K43" s="17"/>
    </row>
  </sheetData>
  <mergeCells count="2">
    <mergeCell ref="A1:K1"/>
    <mergeCell ref="A43:D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到户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双牌县农业农村局</dc:creator>
  <cp:lastModifiedBy>ASDR</cp:lastModifiedBy>
  <dcterms:created xsi:type="dcterms:W3CDTF">2025-08-20T00:05:00Z</dcterms:created>
  <dcterms:modified xsi:type="dcterms:W3CDTF">2025-09-09T02:23:40Z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0C5D5AEB18614418B29CD59DD5ABAD74_13</vt:lpwstr>
  </property>
  <property fmtid="{D5CDD505-2E9C-101B-9397-08002B2CF9AE}" pid="3" name="KSOProductBuildVer">
    <vt:lpwstr>2052-12.1.0.21915</vt:lpwstr>
  </property>
</Properties>
</file>