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Sheet1!$A$2:$K$569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<sst xmlns="http://schemas.openxmlformats.org/spreadsheetml/2006/main" count="3232" uniqueCount="1709">
  <si>
    <t>监测户产业奖补人员名单</t>
  </si>
  <si>
    <t>序号</t>
  </si>
  <si>
    <t>乡镇</t>
  </si>
  <si>
    <t>村</t>
  </si>
  <si>
    <t>姓名</t>
  </si>
  <si>
    <t>身份证号码</t>
  </si>
  <si>
    <t>家庭人口数</t>
  </si>
  <si>
    <t>种植规模</t>
  </si>
  <si>
    <t>奖补金额（元）</t>
  </si>
  <si>
    <t>养殖规模</t>
  </si>
  <si>
    <t>合计奖补金额（元）</t>
  </si>
  <si>
    <t>泷泊镇</t>
  </si>
  <si>
    <t>崔家村</t>
  </si>
  <si>
    <t>张立志</t>
  </si>
  <si>
    <t>432929********6518</t>
  </si>
  <si>
    <t>生姜0.5亩，红薯2亩、玉米1亩</t>
  </si>
  <si>
    <t>鸡56只，鸭子87只、鱼塘2亩</t>
  </si>
  <si>
    <t>裴得怀</t>
  </si>
  <si>
    <t>432929********6510</t>
  </si>
  <si>
    <t>油茶低改15亩、红薯4亩，玉米3亩，生姜3亩</t>
  </si>
  <si>
    <t>土鸡62只、生猪2头</t>
  </si>
  <si>
    <t>刘汉强</t>
  </si>
  <si>
    <t>432929********6537</t>
  </si>
  <si>
    <t>生姜2亩、玉米2亩、红薯1亩，水稻2亩、油茶低改2亩</t>
  </si>
  <si>
    <t>鱼1亩、土鸡61只、鸭50只</t>
  </si>
  <si>
    <t>李林峰</t>
  </si>
  <si>
    <t>432929********6539</t>
  </si>
  <si>
    <t>生猪2头、牛1头</t>
  </si>
  <si>
    <t>裴昌顺</t>
  </si>
  <si>
    <t>432929********6536</t>
  </si>
  <si>
    <t>木本药材1亩，生姜1亩，红薯1亩，西瓜1亩</t>
  </si>
  <si>
    <t>蒋仕兵</t>
  </si>
  <si>
    <t>红薯1亩、玉米1亩</t>
  </si>
  <si>
    <t>鸡33只，鸭子62只</t>
  </si>
  <si>
    <t>枫木山村</t>
  </si>
  <si>
    <t>唐在交</t>
  </si>
  <si>
    <t>432929********1038</t>
  </si>
  <si>
    <t>水稻4亩</t>
  </si>
  <si>
    <t>土鸡20羽</t>
  </si>
  <si>
    <t>唐先锋</t>
  </si>
  <si>
    <t>432929********101X</t>
  </si>
  <si>
    <t>水稻16亩、油菜5亩。</t>
  </si>
  <si>
    <t>土鸡113羽、肉牛2头、池塘养鱼3.6亩。</t>
  </si>
  <si>
    <t>敖飞荣</t>
  </si>
  <si>
    <t>432929********1019</t>
  </si>
  <si>
    <t>水稻4.7亩、油菜3亩。</t>
  </si>
  <si>
    <t>土鸡100羽、肉鸭200羽。</t>
  </si>
  <si>
    <t>王继凤</t>
  </si>
  <si>
    <t>432929********1029</t>
  </si>
  <si>
    <t>玉米0.8亩、花生0.3亩、红薯0.3亩、水稻5.1亩、油菜6.7亩。</t>
  </si>
  <si>
    <t>土鸡105羽、肉鸭52羽。</t>
  </si>
  <si>
    <t>唐勰</t>
  </si>
  <si>
    <t>土鸡30羽。</t>
  </si>
  <si>
    <t>观文口村</t>
  </si>
  <si>
    <t>卿洪端</t>
  </si>
  <si>
    <t>432929********0033</t>
  </si>
  <si>
    <t>水稻1.2亩</t>
  </si>
  <si>
    <t>肉鸭52只、土鸡43只</t>
  </si>
  <si>
    <t>卢永松</t>
  </si>
  <si>
    <t>432929********0019</t>
  </si>
  <si>
    <t>玉米0.5亩</t>
  </si>
  <si>
    <t>鸡35只</t>
  </si>
  <si>
    <t>卿建军</t>
  </si>
  <si>
    <t>432929********0014</t>
  </si>
  <si>
    <t>土鸡12只</t>
  </si>
  <si>
    <t>张国亮</t>
  </si>
  <si>
    <t>432929********011X</t>
  </si>
  <si>
    <t>水稻6亩</t>
  </si>
  <si>
    <t>肉鸭60只、土鸡60只</t>
  </si>
  <si>
    <t>张玉昆</t>
  </si>
  <si>
    <t>432929********0032</t>
  </si>
  <si>
    <t>土鸡10只</t>
  </si>
  <si>
    <t>胡家洞村</t>
  </si>
  <si>
    <t>张绵柏</t>
  </si>
  <si>
    <t>432929********7012</t>
  </si>
  <si>
    <t>生姜2亩、油茶低改2亩
玉米3亩、红薯2亩</t>
  </si>
  <si>
    <t>养鸡65只</t>
  </si>
  <si>
    <t>张绪辉</t>
  </si>
  <si>
    <t>432929********7019</t>
  </si>
  <si>
    <t>生姜2亩、玉米2亩
水稻4亩</t>
  </si>
  <si>
    <t>养鸡50只</t>
  </si>
  <si>
    <t>卢楚宇</t>
  </si>
  <si>
    <t>432929********7016</t>
  </si>
  <si>
    <t>玉米2亩、红薯1亩</t>
  </si>
  <si>
    <t>养牛3条、养鸡50只</t>
  </si>
  <si>
    <t>江西村</t>
  </si>
  <si>
    <t>罗其玉</t>
  </si>
  <si>
    <t>432929********0012</t>
  </si>
  <si>
    <t>玉米1亩、蔬菜0.5亩</t>
  </si>
  <si>
    <t>鸡50只</t>
  </si>
  <si>
    <t>刘智福</t>
  </si>
  <si>
    <t>432929********0010</t>
  </si>
  <si>
    <t>玉米2亩</t>
  </si>
  <si>
    <t>鸡100只、鸭125只、鹅25只</t>
  </si>
  <si>
    <t>唐军</t>
  </si>
  <si>
    <t>432929********001X</t>
  </si>
  <si>
    <t>玉米1亩</t>
  </si>
  <si>
    <t>鸡40只</t>
  </si>
  <si>
    <t>鲁成和</t>
  </si>
  <si>
    <t>432929********0017</t>
  </si>
  <si>
    <t>鸡20只</t>
  </si>
  <si>
    <t>罗化善</t>
  </si>
  <si>
    <t>432929********003X</t>
  </si>
  <si>
    <t>牛5头</t>
  </si>
  <si>
    <t>九甲村</t>
  </si>
  <si>
    <t>唐三毛</t>
  </si>
  <si>
    <t>玉米2亩、西瓜2亩、柑橘3亩</t>
  </si>
  <si>
    <t>鸡50只、鸭80只</t>
  </si>
  <si>
    <t>唐善桂</t>
  </si>
  <si>
    <t>432929********0074</t>
  </si>
  <si>
    <t>西瓜1亩、柑橘3亩、无花果2亩</t>
  </si>
  <si>
    <t>鸡50只、鸭30只</t>
  </si>
  <si>
    <t>蒋朱春</t>
  </si>
  <si>
    <t>432929********0037</t>
  </si>
  <si>
    <t>水稻2亩、玉米1亩</t>
  </si>
  <si>
    <t>鸡50只、鸭40只</t>
  </si>
  <si>
    <t>唐友福</t>
  </si>
  <si>
    <t>水稻3.4亩</t>
  </si>
  <si>
    <t>溧江源村</t>
  </si>
  <si>
    <t>刘安辉</t>
  </si>
  <si>
    <t>432929********0030</t>
  </si>
  <si>
    <t>西瓜6.2亩</t>
  </si>
  <si>
    <t>唐伦政</t>
  </si>
  <si>
    <t>432929********0072</t>
  </si>
  <si>
    <t>蜜蜂10箱</t>
  </si>
  <si>
    <t>唐保国</t>
  </si>
  <si>
    <t>432929********0018</t>
  </si>
  <si>
    <t>土鸡40只</t>
  </si>
  <si>
    <t>韩祥标</t>
  </si>
  <si>
    <t>432929********0039</t>
  </si>
  <si>
    <t>土鸡42只</t>
  </si>
  <si>
    <t>良村</t>
  </si>
  <si>
    <t>唐爱华</t>
  </si>
  <si>
    <t>水稻2.3亩、玉米1.2亩.</t>
  </si>
  <si>
    <t>土鸡32只、肉鸭15只</t>
  </si>
  <si>
    <t>唐家能</t>
  </si>
  <si>
    <t>432929********0056</t>
  </si>
  <si>
    <t>5.5亩</t>
  </si>
  <si>
    <t>土鸡15只</t>
  </si>
  <si>
    <t>六盘村</t>
  </si>
  <si>
    <t>段新文</t>
  </si>
  <si>
    <t>432929********705X</t>
  </si>
  <si>
    <t>鸡56只</t>
  </si>
  <si>
    <t>夏国荣</t>
  </si>
  <si>
    <t>432929********701X</t>
  </si>
  <si>
    <t>鸡70只</t>
  </si>
  <si>
    <t>泷泊村</t>
  </si>
  <si>
    <t>吴荣富</t>
  </si>
  <si>
    <t>玉米1亩、红薯1.5亩、蔬菜0.5亩、生姜0.5亩、大豆0.5亩、花生1亩、莲藕1亩合计6亩</t>
  </si>
  <si>
    <t>鸡60只、鸭50只、狗7只</t>
  </si>
  <si>
    <t>文建荣</t>
  </si>
  <si>
    <t>432929********0038</t>
  </si>
  <si>
    <t>玉米1亩、红薯1亩、蔬菜0.5亩、生姜0.5亩</t>
  </si>
  <si>
    <t>鸡50只、鸭70只、猪4头、狗4只、鱼塘1亩</t>
  </si>
  <si>
    <t>邓程亮</t>
  </si>
  <si>
    <t>专业蔬菜2.5亩</t>
  </si>
  <si>
    <t>鱼塘2亩</t>
  </si>
  <si>
    <t>平福头村</t>
  </si>
  <si>
    <t>奉巧玉</t>
  </si>
  <si>
    <t>432929********0522</t>
  </si>
  <si>
    <t>鸡50只、鸭50只</t>
  </si>
  <si>
    <t>郑生华</t>
  </si>
  <si>
    <t>432929********1014</t>
  </si>
  <si>
    <t>鸡60只</t>
  </si>
  <si>
    <t>卿家巷村</t>
  </si>
  <si>
    <t>卿茂国</t>
  </si>
  <si>
    <t>432929********651X</t>
  </si>
  <si>
    <t>15亩果蔬</t>
  </si>
  <si>
    <t>120只鸡</t>
  </si>
  <si>
    <t>杨增贵</t>
  </si>
  <si>
    <t>432929********6513</t>
  </si>
  <si>
    <t>20亩稻田</t>
  </si>
  <si>
    <t>30头山羊</t>
  </si>
  <si>
    <t>人民洞村</t>
  </si>
  <si>
    <t>陈新明</t>
  </si>
  <si>
    <t>432929********0510</t>
  </si>
  <si>
    <t>种植水稻3亩</t>
  </si>
  <si>
    <t>养鸡60只</t>
  </si>
  <si>
    <t>王幸昌</t>
  </si>
  <si>
    <t>432929********0512</t>
  </si>
  <si>
    <t>种植水稻3.5亩</t>
  </si>
  <si>
    <t>养鸡130只、养鸭20只</t>
  </si>
  <si>
    <t>周正彩</t>
  </si>
  <si>
    <t>432929********0513</t>
  </si>
  <si>
    <t>养鸡100只</t>
  </si>
  <si>
    <t>胡翠梅</t>
  </si>
  <si>
    <t>432929********0529</t>
  </si>
  <si>
    <t>种植水稻1.8亩</t>
  </si>
  <si>
    <t>养鸡140只</t>
  </si>
  <si>
    <t>卜金光</t>
  </si>
  <si>
    <t>432929********0534</t>
  </si>
  <si>
    <t>种植水稻6亩</t>
  </si>
  <si>
    <t>养鸡60只、养鸭20只、养鱼1亩</t>
  </si>
  <si>
    <t>沙背甸村</t>
  </si>
  <si>
    <t>唐治国</t>
  </si>
  <si>
    <t>432929********1010</t>
  </si>
  <si>
    <t>黄明君</t>
  </si>
  <si>
    <t>432929********1017</t>
  </si>
  <si>
    <t>鸡60只，鸭16只</t>
  </si>
  <si>
    <t>袁应宣</t>
  </si>
  <si>
    <t>432929********1031</t>
  </si>
  <si>
    <t>鸡30只，狗1只</t>
  </si>
  <si>
    <t>黄续</t>
  </si>
  <si>
    <t>水稻5亩、芋头10亩</t>
  </si>
  <si>
    <t>鸡100只、鸭45只、狗6只</t>
  </si>
  <si>
    <t>黄六国</t>
  </si>
  <si>
    <t>432929********1034</t>
  </si>
  <si>
    <t>鸡23只</t>
  </si>
  <si>
    <t>黄朝位</t>
  </si>
  <si>
    <t>鸡32只</t>
  </si>
  <si>
    <t>屈宏军</t>
  </si>
  <si>
    <t>432929********3012</t>
  </si>
  <si>
    <t>玉米0.5亩、红薯0.5亩</t>
  </si>
  <si>
    <t>鸭50只、鸡80只、养鱼1亩、狗7只</t>
  </si>
  <si>
    <t>黄大多</t>
  </si>
  <si>
    <t>432929********1012</t>
  </si>
  <si>
    <t>鸡65只、鸭32只、鱼1亩</t>
  </si>
  <si>
    <t>唐治芳</t>
  </si>
  <si>
    <t>432929********1018</t>
  </si>
  <si>
    <t>鸡21只、狗2只</t>
  </si>
  <si>
    <t>黄新发</t>
  </si>
  <si>
    <t>432929********1016</t>
  </si>
  <si>
    <t>鸡55只、鸭22只</t>
  </si>
  <si>
    <t>唐顺飞</t>
  </si>
  <si>
    <t>黄生善</t>
  </si>
  <si>
    <t>432929********1011</t>
  </si>
  <si>
    <t>鸡30只、鸭10只、狗2条</t>
  </si>
  <si>
    <t>黄海波</t>
  </si>
  <si>
    <t>鸡30、狗1只</t>
  </si>
  <si>
    <t>黄国辉</t>
  </si>
  <si>
    <t>432929********1056</t>
  </si>
  <si>
    <t>狗1只、鸡30只</t>
  </si>
  <si>
    <t>黄德光</t>
  </si>
  <si>
    <t>432929********1013</t>
  </si>
  <si>
    <t>鸡20只、鸭10只</t>
  </si>
  <si>
    <t>黄飞武</t>
  </si>
  <si>
    <t>431123********0035</t>
  </si>
  <si>
    <t>水稻6亩、芋头5亩、玉米3亩</t>
  </si>
  <si>
    <t>鸡70只、鸭12只、狗17条、鱼10亩</t>
  </si>
  <si>
    <t>唐顺源</t>
  </si>
  <si>
    <t>鸡28只、鱼1.5亩</t>
  </si>
  <si>
    <t>尚仁里村</t>
  </si>
  <si>
    <t>卢建涛</t>
  </si>
  <si>
    <t>432929********6511</t>
  </si>
  <si>
    <t>养鱼1亩；鸽子75只</t>
  </si>
  <si>
    <t>卢作红</t>
  </si>
  <si>
    <t>432929********6512</t>
  </si>
  <si>
    <t>土鸡65只</t>
  </si>
  <si>
    <t>张兴远</t>
  </si>
  <si>
    <t>蒋吉善</t>
  </si>
  <si>
    <t>红薯0.5亩.玉米0.8亩</t>
  </si>
  <si>
    <t>土鸡50只</t>
  </si>
  <si>
    <t>卢柱田</t>
  </si>
  <si>
    <t>红薯1亩.玉米1亩</t>
  </si>
  <si>
    <t>土鸡20只</t>
  </si>
  <si>
    <t>卿良凤</t>
  </si>
  <si>
    <t>432929********652X</t>
  </si>
  <si>
    <t>玉米0.6亩</t>
  </si>
  <si>
    <t>土鸡30只</t>
  </si>
  <si>
    <t>胡仕天</t>
  </si>
  <si>
    <t>432929********6519</t>
  </si>
  <si>
    <t>胡孝良</t>
  </si>
  <si>
    <t>红薯0.8亩</t>
  </si>
  <si>
    <t>塔山村</t>
  </si>
  <si>
    <t>唐治雨</t>
  </si>
  <si>
    <t>肉牛 6头</t>
  </si>
  <si>
    <t>谢坤清</t>
  </si>
  <si>
    <t>玉米1.5亩、油茶新造1亩</t>
  </si>
  <si>
    <t>唐治科</t>
  </si>
  <si>
    <t>卿九弟</t>
  </si>
  <si>
    <t>432929********6531</t>
  </si>
  <si>
    <t>乌鸦山村</t>
  </si>
  <si>
    <t>蒋良松</t>
  </si>
  <si>
    <t>玉米1亩、红薯1亩</t>
  </si>
  <si>
    <t>鸡30只；鸭30只</t>
  </si>
  <si>
    <t>徐德胜</t>
  </si>
  <si>
    <t>432929********0054</t>
  </si>
  <si>
    <t>玉米2亩、西瓜1亩</t>
  </si>
  <si>
    <t>蒋仲良</t>
  </si>
  <si>
    <t>鸡30只</t>
  </si>
  <si>
    <t>蒋忠瑞</t>
  </si>
  <si>
    <t>鸡50只、鸭100只</t>
  </si>
  <si>
    <t>蒋忠虎</t>
  </si>
  <si>
    <t>432929********0035</t>
  </si>
  <si>
    <t>鸡20只；鸭10只；兔5只</t>
  </si>
  <si>
    <t>霞灯村</t>
  </si>
  <si>
    <t>甘冬玉</t>
  </si>
  <si>
    <t>432929********0023</t>
  </si>
  <si>
    <t>蔬菜1亩</t>
  </si>
  <si>
    <t>鸡30只，鸭30只</t>
  </si>
  <si>
    <t>盘云艳</t>
  </si>
  <si>
    <t>432929********0024</t>
  </si>
  <si>
    <t>鸡80只</t>
  </si>
  <si>
    <t>蒋明宣</t>
  </si>
  <si>
    <t>蔬菜2亩</t>
  </si>
  <si>
    <t>唐志善</t>
  </si>
  <si>
    <t>唐生林</t>
  </si>
  <si>
    <t>432929********0013</t>
  </si>
  <si>
    <t>雷绍辉</t>
  </si>
  <si>
    <t>池塘养鱼2亩</t>
  </si>
  <si>
    <t>雷绍学</t>
  </si>
  <si>
    <t>文吉元</t>
  </si>
  <si>
    <t>夏利利</t>
  </si>
  <si>
    <t>432929********0027</t>
  </si>
  <si>
    <t>鸡30只，鸭15只</t>
  </si>
  <si>
    <t>唐善保</t>
  </si>
  <si>
    <t>432929********0057</t>
  </si>
  <si>
    <t>蔬菜2亩，水稻3亩</t>
  </si>
  <si>
    <t>鸡60只，鸭20只</t>
  </si>
  <si>
    <t>夏家洞村</t>
  </si>
  <si>
    <t>夏保卫</t>
  </si>
  <si>
    <t>432929********7017</t>
  </si>
  <si>
    <t>水稻3亩，生姜1亩</t>
  </si>
  <si>
    <t>牛3条，猪9头</t>
  </si>
  <si>
    <t>卢祖国</t>
  </si>
  <si>
    <t>432929********7011</t>
  </si>
  <si>
    <t>玉米4.8亩，蔬菜2亩，鱼塘2.7亩</t>
  </si>
  <si>
    <t>鸡110只</t>
  </si>
  <si>
    <t>夏赛文</t>
  </si>
  <si>
    <t>432929********7015</t>
  </si>
  <si>
    <t>玉米5亩，水稻0.5亩，生姜1亩</t>
  </si>
  <si>
    <t>鸡63只</t>
  </si>
  <si>
    <t>夏志健</t>
  </si>
  <si>
    <t>432929********7018</t>
  </si>
  <si>
    <t>义村</t>
  </si>
  <si>
    <t>李国华</t>
  </si>
  <si>
    <t>432929********3528</t>
  </si>
  <si>
    <t>专业蔬菜2亩、水稻2亩</t>
  </si>
  <si>
    <t>蒋红玉</t>
  </si>
  <si>
    <t>432929********0050</t>
  </si>
  <si>
    <t>专业蔬菜0.5亩</t>
  </si>
  <si>
    <t>蒋顺芳</t>
  </si>
  <si>
    <t>专业蔬菜1亩、水稻1亩</t>
  </si>
  <si>
    <t>鸭16只</t>
  </si>
  <si>
    <t>蒋顺甫</t>
  </si>
  <si>
    <t>432929********0016</t>
  </si>
  <si>
    <t>肉牛2头</t>
  </si>
  <si>
    <t>王满凤</t>
  </si>
  <si>
    <t>432929********0042</t>
  </si>
  <si>
    <t>专业蔬菜0.5亩、水稻1.5亩</t>
  </si>
  <si>
    <t>罗秋云</t>
  </si>
  <si>
    <t>王艳花</t>
  </si>
  <si>
    <t>432929********0020</t>
  </si>
  <si>
    <t>蒋五云</t>
  </si>
  <si>
    <t>432929********0026</t>
  </si>
  <si>
    <t>鸡50</t>
  </si>
  <si>
    <t>永江村</t>
  </si>
  <si>
    <t>卢祖新</t>
  </si>
  <si>
    <t>431123********0019</t>
  </si>
  <si>
    <t>牛15头；鸡100只</t>
  </si>
  <si>
    <t>佑里村</t>
  </si>
  <si>
    <t>陶永生</t>
  </si>
  <si>
    <t>432929********0516</t>
  </si>
  <si>
    <t>水稻5亩
红薯1亩
玉米1.5亩</t>
  </si>
  <si>
    <t>池塘养鱼3亩
土鸡100只
肉鸭40只</t>
  </si>
  <si>
    <t>袁艳军</t>
  </si>
  <si>
    <t>432929********0519</t>
  </si>
  <si>
    <t>水稻2亩
玉米0.5亩 
蔬菜0.5亩</t>
  </si>
  <si>
    <t>土鸡80只
肉牛2头、肉狗2条</t>
  </si>
  <si>
    <t>毛小丽</t>
  </si>
  <si>
    <t>431123********052X</t>
  </si>
  <si>
    <t>水稻3亩
红薯1亩
蔬菜0.5亩
玉米2亩</t>
  </si>
  <si>
    <t>鸡60只
肉鸭50只
池塘养鱼1.5亩</t>
  </si>
  <si>
    <t>袁才华</t>
  </si>
  <si>
    <t>432929********0557</t>
  </si>
  <si>
    <t>水稻3亩</t>
  </si>
  <si>
    <t>池塘养鱼2亩
土鸡100只</t>
  </si>
  <si>
    <t>周忠朝</t>
  </si>
  <si>
    <t>水稻3.97亩
玉米1.5亩
雪莲果0.5亩蔬菜0.5亩</t>
  </si>
  <si>
    <t>土鸡100只</t>
  </si>
  <si>
    <t>陶善德</t>
  </si>
  <si>
    <t>432929********0517</t>
  </si>
  <si>
    <t>水稻3.4亩
莲藕5亩
蔬菜0.5亩
红薯0.5亩</t>
  </si>
  <si>
    <t>池塘养鱼5亩
土鸡60只
肉鸭30只</t>
  </si>
  <si>
    <t>肖球权</t>
  </si>
  <si>
    <t>432929********0515</t>
  </si>
  <si>
    <t>水稻3.0亩</t>
  </si>
  <si>
    <t>养鱼3.5亩
土鸡100只</t>
  </si>
  <si>
    <t>袁文杞</t>
  </si>
  <si>
    <t>432929********0532</t>
  </si>
  <si>
    <t>蔬菜0.5亩
玉米0.5亩
水稻2亩</t>
  </si>
  <si>
    <t>土鸡100只
肉鸭200只</t>
  </si>
  <si>
    <t>樟古寺村</t>
  </si>
  <si>
    <t>李槐林</t>
  </si>
  <si>
    <t>水稻2.5亩</t>
  </si>
  <si>
    <t>土鸡115羽
鸭104羽</t>
  </si>
  <si>
    <t>王冬阳</t>
  </si>
  <si>
    <t>432929********1020</t>
  </si>
  <si>
    <t/>
  </si>
  <si>
    <t>土鸡125羽
鸭58羽</t>
  </si>
  <si>
    <t>刘再林</t>
  </si>
  <si>
    <t>水稻1.8亩</t>
  </si>
  <si>
    <t>土鸡135羽
鸭55羽
肉狗2条</t>
  </si>
  <si>
    <t>蒋永福</t>
  </si>
  <si>
    <t>土鸡105羽
鸭85羽
养鱼2.5亩
肉狗3条</t>
  </si>
  <si>
    <t>蒋中才</t>
  </si>
  <si>
    <t>土鸡87羽
鸭79羽</t>
  </si>
  <si>
    <t>周理</t>
  </si>
  <si>
    <t>土鸡92羽
鸭60羽
狗2条</t>
  </si>
  <si>
    <t>廖春香</t>
  </si>
  <si>
    <t>432929********1022</t>
  </si>
  <si>
    <t>鸡94只</t>
  </si>
  <si>
    <t>刘树艳</t>
  </si>
  <si>
    <t>432929********1015</t>
  </si>
  <si>
    <t>土鸡56羽</t>
  </si>
  <si>
    <t>蒋忠勋</t>
  </si>
  <si>
    <t>土鸡96羽</t>
  </si>
  <si>
    <t>江村镇</t>
  </si>
  <si>
    <t>访尧村</t>
  </si>
  <si>
    <t>周厚星</t>
  </si>
  <si>
    <t>432929********5019</t>
  </si>
  <si>
    <t>鱼塘1亩</t>
  </si>
  <si>
    <t>花坪村</t>
  </si>
  <si>
    <t>周厚功</t>
  </si>
  <si>
    <t>432929********5012</t>
  </si>
  <si>
    <t>水稻4.5亩、玉米0.5亩、西瓜1亩</t>
  </si>
  <si>
    <t>土鸡30只、肉鸭40只</t>
  </si>
  <si>
    <t>宋油珍</t>
  </si>
  <si>
    <t>432929********5026</t>
  </si>
  <si>
    <t>玉米0.5亩、蔬菜0.5亩</t>
  </si>
  <si>
    <t>土鸡80只</t>
  </si>
  <si>
    <t>周文军</t>
  </si>
  <si>
    <t>431123********5018</t>
  </si>
  <si>
    <t>土鸡30只、肉鸭20只</t>
  </si>
  <si>
    <t>文小凤</t>
  </si>
  <si>
    <t>432929********5034</t>
  </si>
  <si>
    <t>水稻3.76亩、玉米4亩、西瓜0.5亩、</t>
  </si>
  <si>
    <t>何纯爱</t>
  </si>
  <si>
    <t>432929********5029</t>
  </si>
  <si>
    <t>土鸡60只、肉鸭20只</t>
  </si>
  <si>
    <t>江村</t>
  </si>
  <si>
    <t>黄先义</t>
  </si>
  <si>
    <t>432929********5011</t>
  </si>
  <si>
    <t>水稻9.2亩（早3中3.2晚3），玉米3亩，红薯2亩</t>
  </si>
  <si>
    <t>周孝群</t>
  </si>
  <si>
    <t>432929********501X</t>
  </si>
  <si>
    <t>水稻0.5亩，蔬菜0.5亩，玉米0.5亩，花生0.5亩</t>
  </si>
  <si>
    <t>陈质恩</t>
  </si>
  <si>
    <t>431123********5012</t>
  </si>
  <si>
    <t>玉米1.5亩，蔬菜0.5亩，红薯0.5亩</t>
  </si>
  <si>
    <t>吴明生</t>
  </si>
  <si>
    <t>水稻0.5亩，玉米0.5亩，花生0.5亩</t>
  </si>
  <si>
    <t>唐少军</t>
  </si>
  <si>
    <t>432929********4517</t>
  </si>
  <si>
    <t>玉米3亩，生姜2亩，红薯5亩</t>
  </si>
  <si>
    <t>猪49头，牛7头</t>
  </si>
  <si>
    <t>江村村</t>
  </si>
  <si>
    <t>龚德仲</t>
  </si>
  <si>
    <t>432929********5016</t>
  </si>
  <si>
    <t>玉米1.5亩</t>
  </si>
  <si>
    <t>鸡25只</t>
  </si>
  <si>
    <t>兰新文</t>
  </si>
  <si>
    <t>432929********5013</t>
  </si>
  <si>
    <t>狗2条</t>
  </si>
  <si>
    <t>金滩村</t>
  </si>
  <si>
    <t>李雪平</t>
  </si>
  <si>
    <t>玉米3亩</t>
  </si>
  <si>
    <t>李增贵</t>
  </si>
  <si>
    <t>唐炳户</t>
  </si>
  <si>
    <t>432929********503X</t>
  </si>
  <si>
    <t>唐炳来</t>
  </si>
  <si>
    <t>432929********5014</t>
  </si>
  <si>
    <t>周先景</t>
  </si>
  <si>
    <t>432929********5017</t>
  </si>
  <si>
    <t>单六秀</t>
  </si>
  <si>
    <t>432929********5047</t>
  </si>
  <si>
    <t>鸡75只、鸭62只、鹅10只，肉狗2条</t>
  </si>
  <si>
    <t>陈老四</t>
  </si>
  <si>
    <t>鸡33只、肉狗1条</t>
  </si>
  <si>
    <t>唐炳贵</t>
  </si>
  <si>
    <t>432929********5015</t>
  </si>
  <si>
    <t>鸡73只、鸭50只</t>
  </si>
  <si>
    <t>李霞</t>
  </si>
  <si>
    <t>511133********3829</t>
  </si>
  <si>
    <t>鸡65只</t>
  </si>
  <si>
    <t>陈尚君</t>
  </si>
  <si>
    <t>432929********5018</t>
  </si>
  <si>
    <t>肉狗4条</t>
  </si>
  <si>
    <t>周仁秀</t>
  </si>
  <si>
    <t>鸡26只、肉狗2条</t>
  </si>
  <si>
    <t>牟江村</t>
  </si>
  <si>
    <t>盘心仕</t>
  </si>
  <si>
    <t>红薯2亩</t>
  </si>
  <si>
    <t>鸡15只</t>
  </si>
  <si>
    <t>吴怀清</t>
  </si>
  <si>
    <t>鸭15只 鸡55只</t>
  </si>
  <si>
    <t>曹志权</t>
  </si>
  <si>
    <t>鸭20只</t>
  </si>
  <si>
    <t>盘善勋</t>
  </si>
  <si>
    <t>玉米2亩、  生姜0.5亩  红薯1亩</t>
  </si>
  <si>
    <t>何守江</t>
  </si>
  <si>
    <t>杨有红</t>
  </si>
  <si>
    <t>432929********5010</t>
  </si>
  <si>
    <t>鸡12只、鸭20只</t>
  </si>
  <si>
    <t>清明田村</t>
  </si>
  <si>
    <t>赖国富</t>
  </si>
  <si>
    <t>生姜0.5亩</t>
  </si>
  <si>
    <t>赖石宝</t>
  </si>
  <si>
    <t>432929********5037</t>
  </si>
  <si>
    <t>土鸡70只</t>
  </si>
  <si>
    <t>赖永富</t>
  </si>
  <si>
    <t>生姜1亩、玉米1亩</t>
  </si>
  <si>
    <t>肉鸭30只、土鸡20只</t>
  </si>
  <si>
    <t>赖中明</t>
  </si>
  <si>
    <t>432929********5036</t>
  </si>
  <si>
    <t>生姜0.8亩、玉米2亩</t>
  </si>
  <si>
    <t>罗来付</t>
  </si>
  <si>
    <t>玉米1.5亩、红薯1亩</t>
  </si>
  <si>
    <t>罗前发</t>
  </si>
  <si>
    <t>431123********0013</t>
  </si>
  <si>
    <t>玉米0.5亩、生姜0.5亩</t>
  </si>
  <si>
    <t>罗顺志</t>
  </si>
  <si>
    <t>431123********0012</t>
  </si>
  <si>
    <t>盘德元</t>
  </si>
  <si>
    <t>土鸡23只</t>
  </si>
  <si>
    <t>盘勇清</t>
  </si>
  <si>
    <t>玉米1.2亩、生姜0.5亩</t>
  </si>
  <si>
    <t>牛2头、土鸡36只</t>
  </si>
  <si>
    <t>唐兴学</t>
  </si>
  <si>
    <t>玉米1亩、生姜1亩</t>
  </si>
  <si>
    <t>文满恩</t>
  </si>
  <si>
    <t>玉米2亩、生姜0.5亩</t>
  </si>
  <si>
    <t>肉鸭20只、土鸡20只</t>
  </si>
  <si>
    <t>杨涛</t>
  </si>
  <si>
    <t>431123********0016</t>
  </si>
  <si>
    <t>土鸡22只</t>
  </si>
  <si>
    <t>李仁生</t>
  </si>
  <si>
    <t>红薯1.5亩、生姜2亩</t>
  </si>
  <si>
    <t>双井村</t>
  </si>
  <si>
    <t>胡志江</t>
  </si>
  <si>
    <t>432929********5059</t>
  </si>
  <si>
    <t>莲藕1亩、红薯2亩、玉米2亩、水稻11亩</t>
  </si>
  <si>
    <t>土鸡60羽、鸭20只、狗一条、鱼塘1亩</t>
  </si>
  <si>
    <t>何仰安</t>
  </si>
  <si>
    <t>水稻3亩、玉米0.8亩、莲藕1亩</t>
  </si>
  <si>
    <t>鸡25羽、鸭16只、肉狗2条、鱼塘1亩</t>
  </si>
  <si>
    <t>何德利</t>
  </si>
  <si>
    <t>水稻7亩</t>
  </si>
  <si>
    <t>刘福志</t>
  </si>
  <si>
    <t>432929********5031</t>
  </si>
  <si>
    <t>玉米0.8亩</t>
  </si>
  <si>
    <t>谢前放</t>
  </si>
  <si>
    <t>肉狗1条，鸡20只</t>
  </si>
  <si>
    <t>文塔村</t>
  </si>
  <si>
    <t>许平安</t>
  </si>
  <si>
    <t>玉米4亩，水稻8亩，花生0.5亩</t>
  </si>
  <si>
    <t>土鸡10只，鸭10只</t>
  </si>
  <si>
    <t>钟定安</t>
  </si>
  <si>
    <t>玉米7亩，花生0.6亩</t>
  </si>
  <si>
    <t>牛5头、土鸡26只，鸭子20只</t>
  </si>
  <si>
    <t>何国林</t>
  </si>
  <si>
    <t>张满清</t>
  </si>
  <si>
    <t>水稻4.6亩、玉米1.2亩、红薯0.5亩</t>
  </si>
  <si>
    <t>牛2头，土鸡30只，狗7条</t>
  </si>
  <si>
    <t>何荣平</t>
  </si>
  <si>
    <t>水稻3.5亩，生姜0.5亩</t>
  </si>
  <si>
    <t>杜华荣</t>
  </si>
  <si>
    <t>水稻3.6亩，玉米0.6亩</t>
  </si>
  <si>
    <t>土鸡28只</t>
  </si>
  <si>
    <t>张运解</t>
  </si>
  <si>
    <t>432929********5056</t>
  </si>
  <si>
    <t>大豆1.8亩</t>
  </si>
  <si>
    <t>何楚桂</t>
  </si>
  <si>
    <t>432929********5021</t>
  </si>
  <si>
    <t>池塘养鱼8亩</t>
  </si>
  <si>
    <t>邓四远</t>
  </si>
  <si>
    <t>土鸡20只、鹅5只</t>
  </si>
  <si>
    <t>唐起鹏</t>
  </si>
  <si>
    <t>431123********0015</t>
  </si>
  <si>
    <t>玉米2亩、红薯2.5亩</t>
  </si>
  <si>
    <t>何仰好</t>
  </si>
  <si>
    <t>432929********5030</t>
  </si>
  <si>
    <t>玉米6亩</t>
  </si>
  <si>
    <t>五里村</t>
  </si>
  <si>
    <t>谭根生</t>
  </si>
  <si>
    <t>432929********5033</t>
  </si>
  <si>
    <t>生姜0.6亩
玉米0.6亩</t>
  </si>
  <si>
    <t>土鸡33只、土狗2只</t>
  </si>
  <si>
    <t>王路发</t>
  </si>
  <si>
    <t>土鸡50只、土鸭60只、土鹅10只、狗6只</t>
  </si>
  <si>
    <t>刘湘林</t>
  </si>
  <si>
    <t>生姜0.5亩
玉米2亩</t>
  </si>
  <si>
    <t>土鸡30只、土鸭25只、狗2只</t>
  </si>
  <si>
    <t>赖再生</t>
  </si>
  <si>
    <t>生姜2亩</t>
  </si>
  <si>
    <t>蜜蜂10窝、肉狗3只</t>
  </si>
  <si>
    <t>周仁桂</t>
  </si>
  <si>
    <t>鸡10只</t>
  </si>
  <si>
    <t>陈茂玉</t>
  </si>
  <si>
    <t>鸡13只、狗1只</t>
  </si>
  <si>
    <t>上流江村</t>
  </si>
  <si>
    <t>黄旺兵</t>
  </si>
  <si>
    <t>生姜0.5亩、玉米0.5亩、水稻1亩</t>
  </si>
  <si>
    <t>周厚雄</t>
  </si>
  <si>
    <t>432929********5039</t>
  </si>
  <si>
    <t>生姜1亩、玉米0.7亩、红薯0.8亩</t>
  </si>
  <si>
    <t>赵运玉</t>
  </si>
  <si>
    <t>432929********5048</t>
  </si>
  <si>
    <t>玉米2亩、红薯1.5亩</t>
  </si>
  <si>
    <t>鸡45只</t>
  </si>
  <si>
    <t>文远清</t>
  </si>
  <si>
    <t>生姜1亩、玉米3亩、红薯2亩</t>
  </si>
  <si>
    <t>鸡25只、鸭15只</t>
  </si>
  <si>
    <t>周厚烈</t>
  </si>
  <si>
    <t>432929********5058</t>
  </si>
  <si>
    <t>赵金富</t>
  </si>
  <si>
    <t>水稻1.5亩、玉米1亩、生姜1亩、红薯1亩</t>
  </si>
  <si>
    <t>猪2头、鸡60只、鸭60只</t>
  </si>
  <si>
    <t>熊继梅</t>
  </si>
  <si>
    <t>432929********502X</t>
  </si>
  <si>
    <t>红薯1.5亩</t>
  </si>
  <si>
    <t>周厚宣</t>
  </si>
  <si>
    <t>生姜0.5亩、玉米2.5亩、红薯1.5亩</t>
  </si>
  <si>
    <t>鸡23只、鸭15只</t>
  </si>
  <si>
    <t>何孟财</t>
  </si>
  <si>
    <t>431123********0017</t>
  </si>
  <si>
    <t>生姜5亩、玉米5亩、红薯3亩</t>
  </si>
  <si>
    <t>鸡25只、鸭18只</t>
  </si>
  <si>
    <t>周仁亿</t>
  </si>
  <si>
    <t>红薯0.8亩、玉米0.5亩</t>
  </si>
  <si>
    <t>周厚兴</t>
  </si>
  <si>
    <t>生姜1亩、红薯1亩</t>
  </si>
  <si>
    <t>鸡28只</t>
  </si>
  <si>
    <t>理家坪乡</t>
  </si>
  <si>
    <t>塘于洞村</t>
  </si>
  <si>
    <t>陈斌</t>
  </si>
  <si>
    <t>432929********5518</t>
  </si>
  <si>
    <t>红薯 4亩
水稻 2亩
生姜 3亩</t>
  </si>
  <si>
    <t>育肥猪 1头、土鸡 50羽、
肉鸭 70羽、肉鹅 30羽</t>
  </si>
  <si>
    <t>吴慧菊</t>
  </si>
  <si>
    <t>452228********4045</t>
  </si>
  <si>
    <t>油菜 3亩
西瓜 3亩</t>
  </si>
  <si>
    <t>育肥猪 1头、土鸡 45羽
肉鸭 55羽、肉鹅 30羽</t>
  </si>
  <si>
    <t>万凉芬</t>
  </si>
  <si>
    <t>430482********9325</t>
  </si>
  <si>
    <t>生姜 2亩
油菜 4亩</t>
  </si>
  <si>
    <t>土鸡 50羽、肉鸭 80羽
肉鹅 30羽</t>
  </si>
  <si>
    <t>六江洞村</t>
  </si>
  <si>
    <t>胡志信</t>
  </si>
  <si>
    <t>432929********5535</t>
  </si>
  <si>
    <t>水稻3亩、玉米0.5亩、
油葵0.5亩</t>
  </si>
  <si>
    <t>土鸡15羽、肉鸭15羽、池塘养鱼2亩</t>
  </si>
  <si>
    <t>胡志胜</t>
  </si>
  <si>
    <t>432929********5512</t>
  </si>
  <si>
    <t>水稻5亩、玉米2亩、</t>
  </si>
  <si>
    <t>肉狗1只、肉牛2头、池塘养鱼13亩</t>
  </si>
  <si>
    <t>胡志云</t>
  </si>
  <si>
    <t>432929********551X</t>
  </si>
  <si>
    <t>水稻1.5亩、玉米1亩、油菜0.7亩</t>
  </si>
  <si>
    <t>池塘养鱼1亩</t>
  </si>
  <si>
    <t>熊交太</t>
  </si>
  <si>
    <t>432929********5516</t>
  </si>
  <si>
    <t>土鸡10羽、肉狗2只</t>
  </si>
  <si>
    <t>周中学</t>
  </si>
  <si>
    <t>432929********5514</t>
  </si>
  <si>
    <t>水稻1.8亩、玉米0.8亩</t>
  </si>
  <si>
    <t>土鸡15羽</t>
  </si>
  <si>
    <t>周民放</t>
  </si>
  <si>
    <t>431123********0010</t>
  </si>
  <si>
    <t>水稻0.5亩</t>
  </si>
  <si>
    <t>土鸡20羽、肉狗1只</t>
  </si>
  <si>
    <t>熊有太</t>
  </si>
  <si>
    <t>水稻2.5亩、玉米1.5亩</t>
  </si>
  <si>
    <t>土鸡10羽、肉鸭40羽、肉狗2只、
育肥猪2头</t>
  </si>
  <si>
    <t>胡顺政</t>
  </si>
  <si>
    <t>432929********551152</t>
  </si>
  <si>
    <t>土鸡10羽、肉鸭10羽、肉狗2只</t>
  </si>
  <si>
    <t>胡志国</t>
  </si>
  <si>
    <t>水稻2亩、玉米1亩、红薯0.5亩</t>
  </si>
  <si>
    <t>土鸡10羽、肉鸭10羽、
肉鹅10羽、肉狗2只</t>
  </si>
  <si>
    <t>唐平胜</t>
  </si>
  <si>
    <t>431123********001X</t>
  </si>
  <si>
    <t>玉米1亩、红薯0.7亩</t>
  </si>
  <si>
    <t>肉狗3只</t>
  </si>
  <si>
    <t>胡志解</t>
  </si>
  <si>
    <t>432929********5510</t>
  </si>
  <si>
    <t>肉狗1只</t>
  </si>
  <si>
    <t>胡光泽</t>
  </si>
  <si>
    <t>肉鸭15羽、肉狗3只、
池塘养鱼1亩</t>
  </si>
  <si>
    <t>周文明</t>
  </si>
  <si>
    <t>土鸡10羽</t>
  </si>
  <si>
    <t>唐艮生</t>
  </si>
  <si>
    <t>432929********5532</t>
  </si>
  <si>
    <t>肉狗2只</t>
  </si>
  <si>
    <t>李平进</t>
  </si>
  <si>
    <t>水稻5亩、玉米2亩</t>
  </si>
  <si>
    <t>土鸡10羽、肉鸭10羽、 
肉狗5只</t>
  </si>
  <si>
    <t>马蹄村</t>
  </si>
  <si>
    <t>潘引銮</t>
  </si>
  <si>
    <t>432923********572X</t>
  </si>
  <si>
    <t>土鸡20只；肉鸭20只</t>
  </si>
  <si>
    <t>何雪菊</t>
  </si>
  <si>
    <t>432929********5547</t>
  </si>
  <si>
    <t>玉米2亩；红薯1亩；水稻2亩；花生0.5亩</t>
  </si>
  <si>
    <t>赵乾昌</t>
  </si>
  <si>
    <t>玉米1亩；红薯1亩</t>
  </si>
  <si>
    <t>土鸡50只；鸭63只</t>
  </si>
  <si>
    <t>赵孟昌</t>
  </si>
  <si>
    <t>水稻8.8亩；玉米2.5亩；红薯3.3亩</t>
  </si>
  <si>
    <t>土鸡45只；肉鸭100只；
育肥猪30只、4条肉狗</t>
  </si>
  <si>
    <t>赵户昌</t>
  </si>
  <si>
    <t>432929********551151</t>
  </si>
  <si>
    <t>万利生</t>
  </si>
  <si>
    <t>432929********553442</t>
  </si>
  <si>
    <t>水稻1亩；玉米0.7亩</t>
  </si>
  <si>
    <t>赵解茂</t>
  </si>
  <si>
    <t>432929********5517</t>
  </si>
  <si>
    <t>玉米1亩；红薯1.2亩</t>
  </si>
  <si>
    <t>赵加胜</t>
  </si>
  <si>
    <t>432929********5515</t>
  </si>
  <si>
    <t>红薯1亩；玉米3.5亩；西瓜0.5亩；水稻6亩；</t>
  </si>
  <si>
    <t>肉牛3头；育肥猪5头；土鸡40只；肉鸭50只；肉狗25只</t>
  </si>
  <si>
    <t>群力村</t>
  </si>
  <si>
    <t>秦宏生</t>
  </si>
  <si>
    <t>432929********5534</t>
  </si>
  <si>
    <t>鸡60只、鸭40只、肉狗4条</t>
  </si>
  <si>
    <t>胡志于</t>
  </si>
  <si>
    <t>肉狗3条、鸡40只</t>
  </si>
  <si>
    <t>车龙村</t>
  </si>
  <si>
    <t>赵财志</t>
  </si>
  <si>
    <t>水稻1.5亩</t>
  </si>
  <si>
    <t>肉牛3头</t>
  </si>
  <si>
    <t>梁文学</t>
  </si>
  <si>
    <t>肉牛10头</t>
  </si>
  <si>
    <t>理家坪村</t>
  </si>
  <si>
    <t>盘先喜</t>
  </si>
  <si>
    <t>水稻1亩
红薯1.2亩</t>
  </si>
  <si>
    <t>盘仁享</t>
  </si>
  <si>
    <t>水稻1.79亩
红薯1.3亩</t>
  </si>
  <si>
    <t>狗6只、鸡17只</t>
  </si>
  <si>
    <t>欧阳断章</t>
  </si>
  <si>
    <t>431123********0025</t>
  </si>
  <si>
    <t>水稻2.9亩</t>
  </si>
  <si>
    <t>鸡50只、肉狗7条</t>
  </si>
  <si>
    <t>大江口村</t>
  </si>
  <si>
    <t>何鸿明</t>
  </si>
  <si>
    <t>432929********5578</t>
  </si>
  <si>
    <t>玉米0.6亩、水稻4.3亩</t>
  </si>
  <si>
    <t>兔子20只、狗2只</t>
  </si>
  <si>
    <t>何祖友</t>
  </si>
  <si>
    <t>红薯1亩、玉米0.5亩</t>
  </si>
  <si>
    <t>土鸡20只、土鸭20只</t>
  </si>
  <si>
    <t>张昭荣</t>
  </si>
  <si>
    <t>胡文辉</t>
  </si>
  <si>
    <t>蔬菜3亩</t>
  </si>
  <si>
    <t>牛8头、猪18头、土鸡50只</t>
  </si>
  <si>
    <t>吴荣利</t>
  </si>
  <si>
    <t>唐基仁</t>
  </si>
  <si>
    <t>胡志星</t>
  </si>
  <si>
    <t>狗2只、猪2头</t>
  </si>
  <si>
    <t>上梧江瑶族乡</t>
  </si>
  <si>
    <t>进宝村</t>
  </si>
  <si>
    <t>唐悦岳</t>
  </si>
  <si>
    <t>432929********4516</t>
  </si>
  <si>
    <t>生姜3.5亩、水稻3.7亩、玉米1.2亩、红薯2.3亩</t>
  </si>
  <si>
    <t>鸡45羽、鸭30羽、猪1头</t>
  </si>
  <si>
    <t>林江村</t>
  </si>
  <si>
    <t>杜文明</t>
  </si>
  <si>
    <t>432929********4515</t>
  </si>
  <si>
    <t>1亩</t>
  </si>
  <si>
    <t>蒋名富</t>
  </si>
  <si>
    <t>432929********4537</t>
  </si>
  <si>
    <t>1.5亩</t>
  </si>
  <si>
    <t>林宏志</t>
  </si>
  <si>
    <t>生姜4亩、水稻9亩、红薯2亩、玉米4亩</t>
  </si>
  <si>
    <t>牛10头、鸡71羽、鸭26羽、羊10头</t>
  </si>
  <si>
    <t>社江源村</t>
  </si>
  <si>
    <t>蒋满元</t>
  </si>
  <si>
    <t>431123********0018</t>
  </si>
  <si>
    <t>土鸡20羽、肉鸭20羽</t>
  </si>
  <si>
    <t>何相舜</t>
  </si>
  <si>
    <t>土鸡25羽、肉鸭20羽</t>
  </si>
  <si>
    <t>陈文朝</t>
  </si>
  <si>
    <t>432929********4514</t>
  </si>
  <si>
    <t>肉鸭17羽、蜜蜂1箱</t>
  </si>
  <si>
    <t>何进伍</t>
  </si>
  <si>
    <t>432929********4513</t>
  </si>
  <si>
    <t>土鸡15羽、蜜蜂1箱</t>
  </si>
  <si>
    <t>尹利英</t>
  </si>
  <si>
    <t>432929********4523</t>
  </si>
  <si>
    <t>蒋青柏</t>
  </si>
  <si>
    <t>432929********4538</t>
  </si>
  <si>
    <t>生姜1.5亩、水稻1.7亩、红薯1亩</t>
  </si>
  <si>
    <t>聂绍明</t>
  </si>
  <si>
    <t>432929********4518</t>
  </si>
  <si>
    <t>生姜1亩、水稻0.5亩、玉米0.5亩、红薯0.8亩</t>
  </si>
  <si>
    <t>周红善</t>
  </si>
  <si>
    <t>生姜5亩、水稻6亩、红薯4亩、玉米1亩</t>
  </si>
  <si>
    <t>土鸡30羽、肉鸭16羽、肉牛3头</t>
  </si>
  <si>
    <t>盘家村</t>
  </si>
  <si>
    <t>盘继兵</t>
  </si>
  <si>
    <t>432929********401X</t>
  </si>
  <si>
    <t>水稻1亩、玉米1亩</t>
  </si>
  <si>
    <t>土鸡22羽、肉鸭18羽</t>
  </si>
  <si>
    <t>尹代平</t>
  </si>
  <si>
    <t>432929********403X</t>
  </si>
  <si>
    <t>3亩</t>
  </si>
  <si>
    <t>鸡49羽、鱼2亩</t>
  </si>
  <si>
    <t>青春村</t>
  </si>
  <si>
    <t>周再学</t>
  </si>
  <si>
    <t>432929********4011</t>
  </si>
  <si>
    <t>水稻1.03亩、生姜1.7亩、专业蔬菜（蒜）4.7亩、百合3.7亩</t>
  </si>
  <si>
    <t>黄红波</t>
  </si>
  <si>
    <t>432929********4015</t>
  </si>
  <si>
    <t>玉米5.4亩、红薯1.2亩</t>
  </si>
  <si>
    <t>37羽</t>
  </si>
  <si>
    <t>山峰村</t>
  </si>
  <si>
    <t>屈财国</t>
  </si>
  <si>
    <t>432929********4018</t>
  </si>
  <si>
    <t>生姜3亩、水稻2亩、红薯1亩</t>
  </si>
  <si>
    <t>土鸡20羽、肉鸭30羽</t>
  </si>
  <si>
    <t>盘上龙</t>
  </si>
  <si>
    <t>432929********4016</t>
  </si>
  <si>
    <t>生姜8亩、水稻4.5亩、红薯3亩</t>
  </si>
  <si>
    <t>土鸡30羽、肉鸭30羽</t>
  </si>
  <si>
    <t>周春善</t>
  </si>
  <si>
    <t>432929********4033</t>
  </si>
  <si>
    <t>土鸡200羽、肉鸭300羽</t>
  </si>
  <si>
    <t>盘财清</t>
  </si>
  <si>
    <t>生姜1亩、水稻1亩、红薯3亩</t>
  </si>
  <si>
    <t>屈财志</t>
  </si>
  <si>
    <t>红薯2亩、玉米2亩</t>
  </si>
  <si>
    <t>龚宏亮</t>
  </si>
  <si>
    <t>土鸡60羽、肉鸭40羽</t>
  </si>
  <si>
    <t>赵生旺</t>
  </si>
  <si>
    <t>432929********4010</t>
  </si>
  <si>
    <t>土鸡20羽、肉鸭15羽</t>
  </si>
  <si>
    <t>刘贵荣</t>
  </si>
  <si>
    <t>鸡52羽</t>
  </si>
  <si>
    <t>马家村</t>
  </si>
  <si>
    <t>马能付</t>
  </si>
  <si>
    <t>431123********4517</t>
  </si>
  <si>
    <t>2亩</t>
  </si>
  <si>
    <t>土鸡40羽、肉鸭20羽</t>
  </si>
  <si>
    <t>罗荣高</t>
  </si>
  <si>
    <t>432929********4510</t>
  </si>
  <si>
    <t>水稻2.5亩、生姜4亩、红薯1亩</t>
  </si>
  <si>
    <t>土鸡52羽、肉鸭48羽</t>
  </si>
  <si>
    <t>罗文太</t>
  </si>
  <si>
    <t>432929********451X</t>
  </si>
  <si>
    <t>红薯1亩</t>
  </si>
  <si>
    <t>新福禄村</t>
  </si>
  <si>
    <t>刘树军</t>
  </si>
  <si>
    <t>生姜14亩、红薯8亩、水稻4亩、玉米1亩、黄柏树4亩</t>
  </si>
  <si>
    <t>土鸡80羽、肉鸭60羽</t>
  </si>
  <si>
    <t>蒋先球</t>
  </si>
  <si>
    <t>生姜3亩、红薯2亩、水稻4亩、玉米2亩、香芋1亩</t>
  </si>
  <si>
    <t>土鸡120羽、肉鸭60羽</t>
  </si>
  <si>
    <t>张锡海</t>
  </si>
  <si>
    <t>生姜2亩、红薯2亩、水稻2亩、玉米2亩</t>
  </si>
  <si>
    <t>新立村</t>
  </si>
  <si>
    <t>周月兴</t>
  </si>
  <si>
    <t>奉定善</t>
  </si>
  <si>
    <t>新田岭</t>
  </si>
  <si>
    <t>黄满平</t>
  </si>
  <si>
    <t>431123********4524</t>
  </si>
  <si>
    <t>25羽</t>
  </si>
  <si>
    <t>黄建平</t>
  </si>
  <si>
    <t>生姜3亩、水稻1亩、玉米3亩</t>
  </si>
  <si>
    <t>土鸡60、肉鸭40羽</t>
  </si>
  <si>
    <t>盘永军</t>
  </si>
  <si>
    <t>生姜0.7亩、水稻1亩、玉米1亩、红薯0.5亩</t>
  </si>
  <si>
    <t>15羽</t>
  </si>
  <si>
    <t>杨改善</t>
  </si>
  <si>
    <t>土鸡25、肉鸭12羽</t>
  </si>
  <si>
    <t>周盛志</t>
  </si>
  <si>
    <t>432929********4035</t>
  </si>
  <si>
    <t>生姜1亩、玉米1亩、红薯1.5亩</t>
  </si>
  <si>
    <t>何邦发</t>
  </si>
  <si>
    <t>18羽</t>
  </si>
  <si>
    <t>新田岭村</t>
  </si>
  <si>
    <t>周国顺</t>
  </si>
  <si>
    <t>432929********4017</t>
  </si>
  <si>
    <t>生姜1.5亩、玉米0.5亩、红薯0.5亩</t>
  </si>
  <si>
    <t>土鸡30羽、肉鸭10羽</t>
  </si>
  <si>
    <t>新田铺村</t>
  </si>
  <si>
    <t>崔元礼</t>
  </si>
  <si>
    <t>432929********4012</t>
  </si>
  <si>
    <t>肉牛3头、土鸡12羽、肉鸭20羽</t>
  </si>
  <si>
    <t>李知华</t>
  </si>
  <si>
    <t>432929********4031</t>
  </si>
  <si>
    <t>牛4头、土鸡24羽</t>
  </si>
  <si>
    <t>谢玉英</t>
  </si>
  <si>
    <t>432929********4026</t>
  </si>
  <si>
    <t>土鸡32羽</t>
  </si>
  <si>
    <t>潘家漯村</t>
  </si>
  <si>
    <t>潘光武</t>
  </si>
  <si>
    <t>432929********4039</t>
  </si>
  <si>
    <t>水稻3亩、红薯1亩</t>
  </si>
  <si>
    <t>土鸡85羽、肉鸭25羽</t>
  </si>
  <si>
    <t>潘重军</t>
  </si>
  <si>
    <t>432929********4014</t>
  </si>
  <si>
    <t>水稻3亩、生姜3亩</t>
  </si>
  <si>
    <t>土鸡95羽、肉鸭35羽</t>
  </si>
  <si>
    <t>喻永明</t>
  </si>
  <si>
    <t>水稻2亩、生姜2亩</t>
  </si>
  <si>
    <t>土鸡80羽</t>
  </si>
  <si>
    <t>潘建辉</t>
  </si>
  <si>
    <t>水稻5亩、生姜6亩、玉米2亩</t>
  </si>
  <si>
    <t>土鸡160羽、肉鸭50羽</t>
  </si>
  <si>
    <t>潘艳平</t>
  </si>
  <si>
    <t>432929********4070</t>
  </si>
  <si>
    <t>土鸡90羽、肉鸭30羽</t>
  </si>
  <si>
    <t>五星岭乡</t>
  </si>
  <si>
    <t>白果脚村</t>
  </si>
  <si>
    <t>龙石中</t>
  </si>
  <si>
    <t>432929********3015</t>
  </si>
  <si>
    <t>200元</t>
  </si>
  <si>
    <t>土鸡55只</t>
  </si>
  <si>
    <t>440元</t>
  </si>
  <si>
    <t>蒋三吉</t>
  </si>
  <si>
    <t>432929********3018</t>
  </si>
  <si>
    <t>玉米2.5亩</t>
  </si>
  <si>
    <t>250元</t>
  </si>
  <si>
    <t>400元</t>
  </si>
  <si>
    <t>邓明良</t>
  </si>
  <si>
    <t>432929********3017</t>
  </si>
  <si>
    <t>土鸡60只</t>
  </si>
  <si>
    <t>480元</t>
  </si>
  <si>
    <t>龚大兵</t>
  </si>
  <si>
    <t>432929********3010</t>
  </si>
  <si>
    <t>油茶新造5亩</t>
  </si>
  <si>
    <t>1000元</t>
  </si>
  <si>
    <t>五星岭村</t>
  </si>
  <si>
    <t>李顺华</t>
  </si>
  <si>
    <t>432929********3013</t>
  </si>
  <si>
    <t>水稻4.5亩、红薯1亩、生姜1亩</t>
  </si>
  <si>
    <t>1300元</t>
  </si>
  <si>
    <t>240元</t>
  </si>
  <si>
    <t>唐琳</t>
  </si>
  <si>
    <t>432929********3011</t>
  </si>
  <si>
    <t>100元</t>
  </si>
  <si>
    <t>山羊14只、肉鸭60只、土鸡80只、猪2只</t>
  </si>
  <si>
    <t>2920元</t>
  </si>
  <si>
    <t>大和田村</t>
  </si>
  <si>
    <t>罗建文</t>
  </si>
  <si>
    <t>431123********3017</t>
  </si>
  <si>
    <t>生姜1亩</t>
  </si>
  <si>
    <t>300元</t>
  </si>
  <si>
    <t>160元</t>
  </si>
  <si>
    <t>罗茂伍</t>
  </si>
  <si>
    <t>土鸡30羽</t>
  </si>
  <si>
    <t>朱厚财</t>
  </si>
  <si>
    <t>432929********3038</t>
  </si>
  <si>
    <t>150元</t>
  </si>
  <si>
    <t>土鸡35羽</t>
  </si>
  <si>
    <t>280元</t>
  </si>
  <si>
    <t>唐武林</t>
  </si>
  <si>
    <t>432929********3050</t>
  </si>
  <si>
    <t>罗茂富</t>
  </si>
  <si>
    <t>李永龙</t>
  </si>
  <si>
    <t>431123********301X</t>
  </si>
  <si>
    <t>土鸡60羽、羊6头</t>
  </si>
  <si>
    <t>大兴江村</t>
  </si>
  <si>
    <t>潘友根</t>
  </si>
  <si>
    <t>432929********3032</t>
  </si>
  <si>
    <t>土鸡63只、鸭12只</t>
  </si>
  <si>
    <t>600元</t>
  </si>
  <si>
    <t>蒋先标</t>
  </si>
  <si>
    <t>432929********3016</t>
  </si>
  <si>
    <t>蜂蜜3箱、鱼塘2亩</t>
  </si>
  <si>
    <t>700元</t>
  </si>
  <si>
    <t>土鸡57只</t>
  </si>
  <si>
    <t>456元</t>
  </si>
  <si>
    <t>朝阳村</t>
  </si>
  <si>
    <t>陈国华</t>
  </si>
  <si>
    <t>油茶低改2亩</t>
  </si>
  <si>
    <t>卢永荣</t>
  </si>
  <si>
    <t>双河村</t>
  </si>
  <si>
    <t>龚春光</t>
  </si>
  <si>
    <t>431123********301x</t>
  </si>
  <si>
    <t>陈骄兵（蒋淑云）</t>
  </si>
  <si>
    <t>1400元</t>
  </si>
  <si>
    <t>蒋先荣</t>
  </si>
  <si>
    <t>80元</t>
  </si>
  <si>
    <t>廖六妹</t>
  </si>
  <si>
    <t>432929********3020</t>
  </si>
  <si>
    <t>生姜1亩、玉米0.5亩</t>
  </si>
  <si>
    <t>350元</t>
  </si>
  <si>
    <t>唐干民</t>
  </si>
  <si>
    <t>水稻5亩、红薯2亩、玉米1亩</t>
  </si>
  <si>
    <t>800元</t>
  </si>
  <si>
    <t>阳明山管理局</t>
  </si>
  <si>
    <t>阳明山村</t>
  </si>
  <si>
    <t>陈廷福</t>
  </si>
  <si>
    <t>432929********1539</t>
  </si>
  <si>
    <t>蔬菜0.5亩</t>
  </si>
  <si>
    <t>陈美林</t>
  </si>
  <si>
    <t>432929********1522</t>
  </si>
  <si>
    <t>鸡20只、鸭20只</t>
  </si>
  <si>
    <t>邓柏玉</t>
  </si>
  <si>
    <t>432929********1524</t>
  </si>
  <si>
    <t>玉米0.5亩、雪莲果0.6亩</t>
  </si>
  <si>
    <t>何顺良</t>
  </si>
  <si>
    <t>432929********1516</t>
  </si>
  <si>
    <t>鸡50只、狗2只、鹅10只</t>
  </si>
  <si>
    <t>贺忠新</t>
  </si>
  <si>
    <t>432929********1515</t>
  </si>
  <si>
    <t>玉米1亩、水稻0.8亩、西瓜0.6亩</t>
  </si>
  <si>
    <t>鸡20只、鸭10只、蜜蜂2箱</t>
  </si>
  <si>
    <t>罗顺祥</t>
  </si>
  <si>
    <t>水稻1亩</t>
  </si>
  <si>
    <t>罗本兴</t>
  </si>
  <si>
    <t>432929********1519</t>
  </si>
  <si>
    <t>蔬菜0.6亩</t>
  </si>
  <si>
    <t>蒋崇智</t>
  </si>
  <si>
    <t>432929********1517</t>
  </si>
  <si>
    <t>李金贵</t>
  </si>
  <si>
    <t>水稻2亩</t>
  </si>
  <si>
    <t>王忠光</t>
  </si>
  <si>
    <t>432929********1530</t>
  </si>
  <si>
    <t>蒋曾月</t>
  </si>
  <si>
    <t>432929********151X</t>
  </si>
  <si>
    <t>红薯0.5亩</t>
  </si>
  <si>
    <t>邓大明</t>
  </si>
  <si>
    <t>水稻0.5亩、蔬菜0.5亩、玉米1.5亩</t>
  </si>
  <si>
    <t>鸡30只、鸭30</t>
  </si>
  <si>
    <t>唐承波</t>
  </si>
  <si>
    <t>432929********1513</t>
  </si>
  <si>
    <t>罗崇祥</t>
  </si>
  <si>
    <t>432929********1518</t>
  </si>
  <si>
    <t>水稻5.1亩、红薯0.5亩、玉米2亩</t>
  </si>
  <si>
    <t>鸡20只、鸭15只、狗3只</t>
  </si>
  <si>
    <t>打鼓坪乡</t>
  </si>
  <si>
    <t>打鼓坪村</t>
  </si>
  <si>
    <t>曾养员</t>
  </si>
  <si>
    <t>432929********6014</t>
  </si>
  <si>
    <t>鸭15只</t>
  </si>
  <si>
    <t>曾新员</t>
  </si>
  <si>
    <t>432929********6019</t>
  </si>
  <si>
    <t>水稻1.5亩、玉米1亩</t>
  </si>
  <si>
    <t>猪2头</t>
  </si>
  <si>
    <t>周甫光</t>
  </si>
  <si>
    <t>432929********6012</t>
  </si>
  <si>
    <t>水稻1.5亩、玉米1.5亩</t>
  </si>
  <si>
    <t>李荣发</t>
  </si>
  <si>
    <t>李来祥</t>
  </si>
  <si>
    <t>单江村</t>
  </si>
  <si>
    <t>吴卫林</t>
  </si>
  <si>
    <t>432929********6010</t>
  </si>
  <si>
    <t>蒋汉英</t>
  </si>
  <si>
    <t>玉米1亩、红薯0.6亩</t>
  </si>
  <si>
    <t>土鸡20只、鸭20只</t>
  </si>
  <si>
    <t>刘军庆</t>
  </si>
  <si>
    <t>432929********6018</t>
  </si>
  <si>
    <t>鹅20只、土鸡20只</t>
  </si>
  <si>
    <t>河源村</t>
  </si>
  <si>
    <t>秦卷兰</t>
  </si>
  <si>
    <t>432929********6021</t>
  </si>
  <si>
    <t>王学贵</t>
  </si>
  <si>
    <t>土鸡26只</t>
  </si>
  <si>
    <t>唐功成</t>
  </si>
  <si>
    <t>432929********6013</t>
  </si>
  <si>
    <t>蔡凤元</t>
  </si>
  <si>
    <t>432929********6011</t>
  </si>
  <si>
    <t>生姜1.2亩</t>
  </si>
  <si>
    <t>马双荣</t>
  </si>
  <si>
    <t>431123********0034</t>
  </si>
  <si>
    <t>蜜蜂23箱</t>
  </si>
  <si>
    <t>双丰村</t>
  </si>
  <si>
    <t>何梅上</t>
  </si>
  <si>
    <t>肉牛7头</t>
  </si>
  <si>
    <t>何守汉</t>
  </si>
  <si>
    <t>水稻6亩
红薯1亩</t>
  </si>
  <si>
    <t>肉鹅10只、鸡20只、鸭40只、鱼3亩</t>
  </si>
  <si>
    <t>茶林镇</t>
  </si>
  <si>
    <t>大河江</t>
  </si>
  <si>
    <t>邓建清</t>
  </si>
  <si>
    <t>432929********2013</t>
  </si>
  <si>
    <t>蜜蜂30箱</t>
  </si>
  <si>
    <t>中兴村</t>
  </si>
  <si>
    <t>邓梅姑</t>
  </si>
  <si>
    <t>432929********2023</t>
  </si>
  <si>
    <t>土鸡35只，肉鸭60只</t>
  </si>
  <si>
    <t>唐仕国</t>
  </si>
  <si>
    <t>432929********2010</t>
  </si>
  <si>
    <t>水稻6.5亩、玉米0.5亩</t>
  </si>
  <si>
    <t>土鸡55只，肉鸭52只、蜜蜂21箱</t>
  </si>
  <si>
    <t>龚继云</t>
  </si>
  <si>
    <t>432929********2017</t>
  </si>
  <si>
    <t>土鸡20只，肉鸭20只</t>
  </si>
  <si>
    <t>邓银生</t>
  </si>
  <si>
    <t>432929********2016</t>
  </si>
  <si>
    <t>水稻2亩、红薯0.5亩、玉米0.5亩</t>
  </si>
  <si>
    <t>龚桂仙</t>
  </si>
  <si>
    <t>432929********2024</t>
  </si>
  <si>
    <t>红薯0.5亩、玉米0.5亩</t>
  </si>
  <si>
    <t>新和村</t>
  </si>
  <si>
    <t>蒋四旺</t>
  </si>
  <si>
    <t>432929********201244</t>
  </si>
  <si>
    <t>土鸡20只、肉鸭20只</t>
  </si>
  <si>
    <t>邓明春</t>
  </si>
  <si>
    <t>432929********201012</t>
  </si>
  <si>
    <t>水稻2.0亩</t>
  </si>
  <si>
    <t>肉鸭10只</t>
  </si>
  <si>
    <t>蒋跃云</t>
  </si>
  <si>
    <t>蒋升东</t>
  </si>
  <si>
    <t>432929********2011</t>
  </si>
  <si>
    <t>肉鸭25只</t>
  </si>
  <si>
    <t>蒋先后</t>
  </si>
  <si>
    <t>432929********201x</t>
  </si>
  <si>
    <t>水稻4.2亩玉米2.5亩</t>
  </si>
  <si>
    <t>土鸡60只、肉鸭11只、肥猪2头</t>
  </si>
  <si>
    <t>刘倦香</t>
  </si>
  <si>
    <t>432902********1821</t>
  </si>
  <si>
    <t>蒋吉林</t>
  </si>
  <si>
    <t>432929********2012</t>
  </si>
  <si>
    <t>玉米1.0亩</t>
  </si>
  <si>
    <t>土鸡32只、肉鸭21只</t>
  </si>
  <si>
    <t>邓林华</t>
  </si>
  <si>
    <t>432929********2014</t>
  </si>
  <si>
    <t>土鸡35只</t>
  </si>
  <si>
    <t>盘德旺</t>
  </si>
  <si>
    <t>水稻2.5亩玉米2.0亩</t>
  </si>
  <si>
    <t>土鸡30只、肉鸭15只</t>
  </si>
  <si>
    <t>盘德华</t>
  </si>
  <si>
    <t>蒋先云</t>
  </si>
  <si>
    <t>432929********201923</t>
  </si>
  <si>
    <t>水稻1.2亩玉米0.8亩</t>
  </si>
  <si>
    <t>土鸡8只、肉鸭15只</t>
  </si>
  <si>
    <t>蒋红云</t>
  </si>
  <si>
    <t>432929********2022</t>
  </si>
  <si>
    <t>红薯1.0亩玉米2.0亩</t>
  </si>
  <si>
    <t>土鸡40只、肉鸭25只</t>
  </si>
  <si>
    <t>新院子</t>
  </si>
  <si>
    <t>蒋玉根</t>
  </si>
  <si>
    <t>中药材（黄芪子）2.1亩</t>
  </si>
  <si>
    <t>桐子坳村</t>
  </si>
  <si>
    <t>蒋纯荣</t>
  </si>
  <si>
    <t>水稻1.2亩，玉米0.5亩</t>
  </si>
  <si>
    <t>20只鸡、8只鹅</t>
  </si>
  <si>
    <t>龚长姑</t>
  </si>
  <si>
    <t>432929********2020</t>
  </si>
  <si>
    <t>专业蔬菜1亩,玉米0.5亩，红薯0.5亩</t>
  </si>
  <si>
    <t>20只鸡、8条狗</t>
  </si>
  <si>
    <t>桴江河村</t>
  </si>
  <si>
    <t>全石林</t>
  </si>
  <si>
    <t>432929********2019</t>
  </si>
  <si>
    <t>水稻3.4亩，玉米0.8亩</t>
  </si>
  <si>
    <t>鸡45只、猪1头</t>
  </si>
  <si>
    <t>蒋成元</t>
  </si>
  <si>
    <t>431123********2019</t>
  </si>
  <si>
    <t>蒋三忠</t>
  </si>
  <si>
    <t>432929********2034</t>
  </si>
  <si>
    <t>水稻4.2亩，玉米0.7亩</t>
  </si>
  <si>
    <t>鸡20只、鸭20只、猪3头</t>
  </si>
  <si>
    <t>龚纯亮</t>
  </si>
  <si>
    <t>432929********2018</t>
  </si>
  <si>
    <t>水稻0.6亩，玉米0.8亩</t>
  </si>
  <si>
    <t>鸡20只、蜜蜂20箱</t>
  </si>
  <si>
    <t>陆满春</t>
  </si>
  <si>
    <t>水稻2.6亩，玉米1.1亩</t>
  </si>
  <si>
    <t>鸡20只、鸭20只、猪1头</t>
  </si>
  <si>
    <t>刘明主</t>
  </si>
  <si>
    <t>水稻0.6亩，玉米1.2亩</t>
  </si>
  <si>
    <t>全祖国</t>
  </si>
  <si>
    <t>探花村</t>
  </si>
  <si>
    <t>黄伟才</t>
  </si>
  <si>
    <t>432929********2032</t>
  </si>
  <si>
    <t>鸡70只、鸭30只</t>
  </si>
  <si>
    <t>何三光</t>
  </si>
  <si>
    <t>水稻3亩、玉米1.2亩、红薯1亩</t>
  </si>
  <si>
    <t>鸡50只、鸭50只、狗1条</t>
  </si>
  <si>
    <t>廖高勇</t>
  </si>
  <si>
    <t>鸭20只、狗2只</t>
  </si>
  <si>
    <t>龚明祥</t>
  </si>
  <si>
    <t>邓君飞</t>
  </si>
  <si>
    <t>432929********2015</t>
  </si>
  <si>
    <t>水稻1.5亩、玉米0.5亩、红薯0.5亩</t>
  </si>
  <si>
    <t>鸡50只、鸭20只</t>
  </si>
  <si>
    <t>龚永德</t>
  </si>
  <si>
    <t>431123********201X</t>
  </si>
  <si>
    <t>水稻1.5亩、玉米1亩、红薯1亩</t>
  </si>
  <si>
    <t>邓源君</t>
  </si>
  <si>
    <t>432929********2031</t>
  </si>
  <si>
    <t>水稻2.8亩、玉米1亩、红薯1亩</t>
  </si>
  <si>
    <t>蒋美云</t>
  </si>
  <si>
    <t>432929********2028</t>
  </si>
  <si>
    <t>廖友文</t>
  </si>
  <si>
    <t>高峰村</t>
  </si>
  <si>
    <t>邓光林</t>
  </si>
  <si>
    <t>432929********2035</t>
  </si>
  <si>
    <t>黄正荣</t>
  </si>
  <si>
    <t>1.2亩玉米</t>
  </si>
  <si>
    <t>鸭12只</t>
  </si>
  <si>
    <t>胡友娣</t>
  </si>
  <si>
    <t>1亩玉米</t>
  </si>
  <si>
    <t>金星村</t>
  </si>
  <si>
    <t>杨武生</t>
  </si>
  <si>
    <t>432929********201X</t>
  </si>
  <si>
    <t>玉米2亩、水稻4.1亩</t>
  </si>
  <si>
    <t>土鸡61只、猪2头、狗2只</t>
  </si>
  <si>
    <t>贺曙光</t>
  </si>
  <si>
    <t>431123********201162</t>
  </si>
  <si>
    <t>2.3亩水稻</t>
  </si>
  <si>
    <t>鸡35只、鸭10只</t>
  </si>
  <si>
    <t>沈世华</t>
  </si>
  <si>
    <t>朱中富</t>
  </si>
  <si>
    <t>土鸡50只、鸭60只</t>
  </si>
  <si>
    <t>何家洞镇</t>
  </si>
  <si>
    <t>付家湾村</t>
  </si>
  <si>
    <t>付世江</t>
  </si>
  <si>
    <t>432929********801X42</t>
  </si>
  <si>
    <t>水稻3亩、玉米1亩、红薯1亩</t>
  </si>
  <si>
    <t>土鸡50羽、肉鸭10羽</t>
  </si>
  <si>
    <t>杨迪柏</t>
  </si>
  <si>
    <t>432929********8011</t>
  </si>
  <si>
    <t>土鸡70羽</t>
  </si>
  <si>
    <t>李金华</t>
  </si>
  <si>
    <t>水稻3亩、玉米1亩、生姜1亩</t>
  </si>
  <si>
    <t>土鸡50羽</t>
  </si>
  <si>
    <t>杨明华</t>
  </si>
  <si>
    <t>432929********8017</t>
  </si>
  <si>
    <t>水稻4亩、玉米1亩</t>
  </si>
  <si>
    <t>王和福</t>
  </si>
  <si>
    <t>432929********8018</t>
  </si>
  <si>
    <t>杨迪龙</t>
  </si>
  <si>
    <t>肖裕良</t>
  </si>
  <si>
    <t>432929********8015</t>
  </si>
  <si>
    <t>肖裕购</t>
  </si>
  <si>
    <t>432929********8013</t>
  </si>
  <si>
    <t>李国祥</t>
  </si>
  <si>
    <t>蒋文武</t>
  </si>
  <si>
    <t>431123********0011</t>
  </si>
  <si>
    <t>蒋文吉</t>
  </si>
  <si>
    <t>玉米2亩、生姜1亩</t>
  </si>
  <si>
    <t>土鸡25羽</t>
  </si>
  <si>
    <t>杨福兴</t>
  </si>
  <si>
    <t>杨民生</t>
  </si>
  <si>
    <t>杨文武</t>
  </si>
  <si>
    <t>432929********8012</t>
  </si>
  <si>
    <t>土鸡40羽</t>
  </si>
  <si>
    <t>杨惠鱼</t>
  </si>
  <si>
    <t>杨祖俊</t>
  </si>
  <si>
    <t>432929********8014</t>
  </si>
  <si>
    <t>土鸡10羽、肉鸭10只</t>
  </si>
  <si>
    <t>贤源村</t>
  </si>
  <si>
    <t>肖再衡</t>
  </si>
  <si>
    <t>432929********801X</t>
  </si>
  <si>
    <t>油茶低改3亩、玉米2亩</t>
  </si>
  <si>
    <t>土鸡110羽、蜜蜂11箱</t>
  </si>
  <si>
    <t>李九生</t>
  </si>
  <si>
    <t>432929********8010</t>
  </si>
  <si>
    <t>土鸡50羽、肉鸭30羽</t>
  </si>
  <si>
    <t>蔡里口村</t>
  </si>
  <si>
    <t>杨六贵</t>
  </si>
  <si>
    <t>431123********8012 </t>
  </si>
  <si>
    <t>水稻3.5亩
玉米1.5亩
红薯1.5亩
生姜1亩
西瓜0.5亩
黄精0.5亩
黄豆0.5亩</t>
  </si>
  <si>
    <t>土鸡45羽
肉鸭23羽</t>
  </si>
  <si>
    <t>杨诒华</t>
  </si>
  <si>
    <t>唐炳艮</t>
  </si>
  <si>
    <t>辣椒0.5亩</t>
  </si>
  <si>
    <t>土鸡12羽</t>
  </si>
  <si>
    <t>蒋汉云</t>
  </si>
  <si>
    <t>432929********8019</t>
  </si>
  <si>
    <t>辣椒0.5亩
玉米0.5亩</t>
  </si>
  <si>
    <t>土鸡16</t>
  </si>
  <si>
    <t>蒋汉喜</t>
  </si>
  <si>
    <t>玉米0.5亩
水稻2.0亩</t>
  </si>
  <si>
    <t>朝阳庵村</t>
  </si>
  <si>
    <t>唐元财</t>
  </si>
  <si>
    <t>432929********7519</t>
  </si>
  <si>
    <t>玉米3.6亩</t>
  </si>
  <si>
    <t>大宅村</t>
  </si>
  <si>
    <t>蒋正明</t>
  </si>
  <si>
    <t>432929********751X</t>
  </si>
  <si>
    <t>玉米1亩、红薯0.5</t>
  </si>
  <si>
    <t>土鸡102羽、肉牛3头</t>
  </si>
  <si>
    <t>唐善熙</t>
  </si>
  <si>
    <t>432929********7514</t>
  </si>
  <si>
    <t>土鸡48羽</t>
  </si>
  <si>
    <t>唐新国</t>
  </si>
  <si>
    <t>432929********7513</t>
  </si>
  <si>
    <t>蒋善明</t>
  </si>
  <si>
    <t>432929********7534</t>
  </si>
  <si>
    <t>土鸡62羽</t>
  </si>
  <si>
    <t>水艮江村</t>
  </si>
  <si>
    <t>熊仁红</t>
  </si>
  <si>
    <t>432929********7516</t>
  </si>
  <si>
    <t>水稻5.02亩、玉米0.57亩、红薯0.6亩</t>
  </si>
  <si>
    <t>何文生</t>
  </si>
  <si>
    <t>水稻5.04、玉米2.12亩、红薯1.97亩</t>
  </si>
  <si>
    <t>土鸡90羽、肉鸭10羽</t>
  </si>
  <si>
    <t>熊启舜</t>
  </si>
  <si>
    <t>432929********7518</t>
  </si>
  <si>
    <t>奉新朝</t>
  </si>
  <si>
    <t>432929********7511</t>
  </si>
  <si>
    <t>水稻2.8亩、玉米3.5亩</t>
  </si>
  <si>
    <t>土鸡140羽、肉鸭10羽、蜜蜂2箱</t>
  </si>
  <si>
    <t>龙顺清</t>
  </si>
  <si>
    <t>432929********751343</t>
  </si>
  <si>
    <t>二井江村</t>
  </si>
  <si>
    <t>陈培正</t>
  </si>
  <si>
    <t>432929********7559</t>
  </si>
  <si>
    <t>土鸡60羽、肉鸭20羽</t>
  </si>
  <si>
    <t>赵庚元</t>
  </si>
  <si>
    <t>卿太源</t>
  </si>
  <si>
    <t>土鸡120羽、肉鸭50羽</t>
  </si>
  <si>
    <t>卿金英</t>
  </si>
  <si>
    <t>432929********752X</t>
  </si>
  <si>
    <t>盘艮福</t>
  </si>
  <si>
    <t>蒋治桂</t>
  </si>
  <si>
    <t>土鸡180羽、肉鸭70羽</t>
  </si>
  <si>
    <t>双江村</t>
  </si>
  <si>
    <t>段秀云</t>
  </si>
  <si>
    <t>432929********7522</t>
  </si>
  <si>
    <t>玉米1.5亩、红薯0.5亩、生姜1亩、魔芋1亩</t>
  </si>
  <si>
    <t>土鸡70羽、肉鸭20羽</t>
  </si>
  <si>
    <t>谭学坤</t>
  </si>
  <si>
    <t>玉米1亩、红薯0.5亩、生姜0.5亩</t>
  </si>
  <si>
    <t>谭学斌</t>
  </si>
  <si>
    <t>432929********7512</t>
  </si>
  <si>
    <t>土鸡200羽、肉鸭50羽</t>
  </si>
  <si>
    <t>刘世文</t>
  </si>
  <si>
    <t>玉米1.5亩、红薯0.5亩</t>
  </si>
  <si>
    <t>粗石江村</t>
  </si>
  <si>
    <t>周冬忠</t>
  </si>
  <si>
    <t>432929********7510</t>
  </si>
  <si>
    <t>西瓜0.5亩、红薯0.5亩</t>
  </si>
  <si>
    <t>鱼1亩、土鸡50羽</t>
  </si>
  <si>
    <t>谭论会</t>
  </si>
  <si>
    <t>土鸡54羽</t>
  </si>
  <si>
    <t>谭学正</t>
  </si>
  <si>
    <t>土鸡52羽</t>
  </si>
  <si>
    <t>王现贵</t>
  </si>
  <si>
    <t>土鸡53羽</t>
  </si>
  <si>
    <t>赵天龙</t>
  </si>
  <si>
    <t>431123********7536</t>
  </si>
  <si>
    <t>土鸡58羽</t>
  </si>
  <si>
    <t>何家洞村</t>
  </si>
  <si>
    <t>魏红枚</t>
  </si>
  <si>
    <t>431123********7526</t>
  </si>
  <si>
    <t>山羊30羽、土鸡60羽、</t>
  </si>
  <si>
    <t>王松柳</t>
  </si>
  <si>
    <t>432929********7515</t>
  </si>
  <si>
    <t>土鸡100羽.土鸭50羽</t>
  </si>
  <si>
    <t>蓝世福</t>
  </si>
  <si>
    <t>水稻1亩、玉米2亩</t>
  </si>
  <si>
    <t>土鸡60羽、土鸭40羽</t>
  </si>
  <si>
    <t>陈楚塘</t>
  </si>
  <si>
    <t>432929********7532</t>
  </si>
  <si>
    <t>水稻3亩、玉米4亩</t>
  </si>
  <si>
    <t>土鸡120羽、土鸭50羽</t>
  </si>
  <si>
    <t>倪桂福</t>
  </si>
  <si>
    <t>土鸭50羽</t>
  </si>
  <si>
    <t>张满凤</t>
  </si>
  <si>
    <t>432929********7529</t>
  </si>
  <si>
    <t>彭庚兴</t>
  </si>
  <si>
    <t>土鸡60羽.土鸭30羽</t>
  </si>
  <si>
    <t>蒋淑华</t>
  </si>
  <si>
    <t>土鸡60羽</t>
  </si>
  <si>
    <t>老屋张家瑶族村</t>
  </si>
  <si>
    <t>凡三女</t>
  </si>
  <si>
    <t>432929********8027</t>
  </si>
  <si>
    <t>麻江镇</t>
  </si>
  <si>
    <t>廖家村</t>
  </si>
  <si>
    <t>黄建文</t>
  </si>
  <si>
    <t>432929********251042</t>
  </si>
  <si>
    <t>水稻2亩、红薯0.5亩、玉米1亩</t>
  </si>
  <si>
    <t>廖锦荣</t>
  </si>
  <si>
    <t>431123********001944</t>
  </si>
  <si>
    <t>刘冬月</t>
  </si>
  <si>
    <t>432929********252821B1</t>
  </si>
  <si>
    <t>唐春林</t>
  </si>
  <si>
    <t>432929********2518</t>
  </si>
  <si>
    <t>水稻1.5亩、红薯1.5亩</t>
  </si>
  <si>
    <t>唐冬艳</t>
  </si>
  <si>
    <t>432929********2563</t>
  </si>
  <si>
    <t>鸡30只、鸭20只</t>
  </si>
  <si>
    <t>蒋友娣</t>
  </si>
  <si>
    <t>432929********2521</t>
  </si>
  <si>
    <t>红薯1亩、油菜1亩、玉米0.5亩</t>
  </si>
  <si>
    <t>全晓强</t>
  </si>
  <si>
    <t>432929********2514</t>
  </si>
  <si>
    <t>油茶新造7亩、药材2亩</t>
  </si>
  <si>
    <t>鸡80只、鱼1.5亩</t>
  </si>
  <si>
    <t>廖朝能</t>
  </si>
  <si>
    <t>廖柏林</t>
  </si>
  <si>
    <t>432929********2513</t>
  </si>
  <si>
    <t>廖升修</t>
  </si>
  <si>
    <t>鱼1.5亩</t>
  </si>
  <si>
    <t>廖才林</t>
  </si>
  <si>
    <t>432929********2510</t>
  </si>
  <si>
    <t>油菜0.5亩</t>
  </si>
  <si>
    <t>廖吉国</t>
  </si>
  <si>
    <t>鸭30只</t>
  </si>
  <si>
    <t>麻江村</t>
  </si>
  <si>
    <t>全贵孝</t>
  </si>
  <si>
    <t>431123********2514</t>
  </si>
  <si>
    <t>水稻2亩、玉米1.5亩、红薯1.5亩、生姜0.5亩</t>
  </si>
  <si>
    <t>全贵旺</t>
  </si>
  <si>
    <t>水稻3.2亩、玉米1亩</t>
  </si>
  <si>
    <t>全森林</t>
  </si>
  <si>
    <t>432929********2516</t>
  </si>
  <si>
    <t>水稻1.2亩、玉米1亩、红薯1.5亩</t>
  </si>
  <si>
    <t>鸡32只、鸭20只</t>
  </si>
  <si>
    <t>黄江源村</t>
  </si>
  <si>
    <t>蒋萍兰</t>
  </si>
  <si>
    <t>432929********2520</t>
  </si>
  <si>
    <t>水稻3亩、玉米2亩、红薯3亩</t>
  </si>
  <si>
    <t>土鸡15只、肉鸭15只</t>
  </si>
  <si>
    <t>邓爱德</t>
  </si>
  <si>
    <t>水稻2亩、玉米1亩、红薯1亩</t>
  </si>
  <si>
    <t>土鸡20只、肉鸭10只</t>
  </si>
  <si>
    <t>刘铸安</t>
  </si>
  <si>
    <t>土鸡30只、肉鸭20只、狗1只</t>
  </si>
  <si>
    <t>唐新华</t>
  </si>
  <si>
    <t>白水岭村</t>
  </si>
  <si>
    <t>全梨花</t>
  </si>
  <si>
    <t>431123********0042</t>
  </si>
  <si>
    <t>玉米0.5亩，红薯0.7亩</t>
  </si>
  <si>
    <t>新湾福村</t>
  </si>
  <si>
    <t>袁日生</t>
  </si>
  <si>
    <t>432929********2511</t>
  </si>
  <si>
    <t>邹仁羽</t>
  </si>
  <si>
    <t>南漯村</t>
  </si>
  <si>
    <t>龙吉元</t>
  </si>
  <si>
    <t>432929********251X</t>
  </si>
  <si>
    <t>鸡21只</t>
  </si>
  <si>
    <t>龚贤娥</t>
  </si>
  <si>
    <t>432929********2526</t>
  </si>
  <si>
    <t>水稻1.6亩、玉米1.1亩</t>
  </si>
  <si>
    <t>鸡12只、鸭13只</t>
  </si>
  <si>
    <t>龙善妹</t>
  </si>
  <si>
    <t>432929********2523</t>
  </si>
  <si>
    <t>水稻2亩、生姜1.2亩、玉米0.7亩、红薯0.5亩、蜜蜂2箱</t>
  </si>
  <si>
    <t>鸡26只、鸭16只</t>
  </si>
  <si>
    <t>龙友元</t>
  </si>
  <si>
    <t>432929********251743</t>
  </si>
  <si>
    <t>鸡35、鸭46</t>
  </si>
  <si>
    <t>横江源村</t>
  </si>
  <si>
    <t>郑卫星</t>
  </si>
  <si>
    <t>鸡30只、鸭30只</t>
  </si>
  <si>
    <t>蒋利荣</t>
  </si>
  <si>
    <t>432929********252362</t>
  </si>
  <si>
    <t>鸡40只、鸭30只</t>
  </si>
  <si>
    <t>蒋松林</t>
  </si>
  <si>
    <t>432929********251221B1</t>
  </si>
  <si>
    <t>廖善利</t>
  </si>
  <si>
    <t>432929********253X23</t>
  </si>
  <si>
    <t>蒋朴</t>
  </si>
  <si>
    <t>431123********0032</t>
  </si>
  <si>
    <t>鸡40只、鸭20只</t>
  </si>
  <si>
    <t>邓玉文</t>
  </si>
  <si>
    <t>432929********2515</t>
  </si>
  <si>
    <t>蜜蜂4箱</t>
  </si>
  <si>
    <t>蒋崇陆</t>
  </si>
  <si>
    <t>水稻2.2亩</t>
  </si>
  <si>
    <t>塘底乡</t>
  </si>
  <si>
    <t>玉泉村</t>
  </si>
  <si>
    <t>聂运文</t>
  </si>
  <si>
    <t>432929********3535</t>
  </si>
  <si>
    <t>生姜3亩、红薯1亩、水稻4亩</t>
  </si>
  <si>
    <t>鸡150只</t>
  </si>
  <si>
    <t>吴显中</t>
  </si>
  <si>
    <t>432929********3517</t>
  </si>
  <si>
    <t>生姜1亩、水稻2亩、红薯0.5亩、玉米1亩</t>
  </si>
  <si>
    <t>天福村</t>
  </si>
  <si>
    <t>蒋启辉</t>
  </si>
  <si>
    <t>432929********3516</t>
  </si>
  <si>
    <t>红薯2亩、生姜1.5亩，玉米2.5亩</t>
  </si>
  <si>
    <t>鸡60，鸭40</t>
  </si>
  <si>
    <t>黄元益</t>
  </si>
  <si>
    <t>432929********3532</t>
  </si>
  <si>
    <t>水稻0.5亩，玉米2亩，红薯1亩</t>
  </si>
  <si>
    <t>鸡50、鸭50</t>
  </si>
  <si>
    <t>珍珠村</t>
  </si>
  <si>
    <t>陈善兵</t>
  </si>
  <si>
    <t>432929********3512</t>
  </si>
  <si>
    <t>生姜0.5亩、玉米2亩、红薯2亩</t>
  </si>
  <si>
    <t>鸡80、鸭30、猪1头</t>
  </si>
  <si>
    <t>盘兴玉</t>
  </si>
  <si>
    <t>432929********352X</t>
  </si>
  <si>
    <t>鸡82只、鸭20只</t>
  </si>
  <si>
    <t>蒋名楚</t>
  </si>
  <si>
    <t>生姜2亩、红薯1亩、玉米5亩、油菜1亩、木本药材（黄柏）1亩</t>
  </si>
  <si>
    <t>鸡156只、蜜蜂5箱</t>
  </si>
  <si>
    <t>蒋满青</t>
  </si>
  <si>
    <t>生姜2亩、红薯0.5亩、水稻3亩</t>
  </si>
  <si>
    <t>鸡140只、鸭50只</t>
  </si>
  <si>
    <t>赵国旺</t>
  </si>
  <si>
    <t>432929********3519</t>
  </si>
  <si>
    <t>鸡185只、鸭120只</t>
  </si>
  <si>
    <t>蒋高辉</t>
  </si>
  <si>
    <t>432929********3510</t>
  </si>
  <si>
    <t>鸡116只、蜜蜂8箱</t>
  </si>
  <si>
    <t>陈秀花</t>
  </si>
  <si>
    <t>511023********8765</t>
  </si>
  <si>
    <t>红薯1亩、玉米3亩、生姜1亩</t>
  </si>
  <si>
    <t>鸡210只、鸭90只</t>
  </si>
  <si>
    <t>袁道许</t>
  </si>
  <si>
    <t>刘先国</t>
  </si>
  <si>
    <t>蒋名通</t>
  </si>
  <si>
    <t>432929********3538</t>
  </si>
  <si>
    <t>鸡18只</t>
  </si>
  <si>
    <t>蒋春耕</t>
  </si>
  <si>
    <t>432929********3515</t>
  </si>
  <si>
    <t>玉米1.4亩</t>
  </si>
  <si>
    <t>鸡64只，鸭12只</t>
  </si>
  <si>
    <t>袁春香</t>
  </si>
  <si>
    <t>432929********3522</t>
  </si>
  <si>
    <t>生姜6亩、水稻2亩</t>
  </si>
  <si>
    <t>盘带玉</t>
  </si>
  <si>
    <t>432929********3524</t>
  </si>
  <si>
    <t>蒋名勇</t>
  </si>
  <si>
    <t>432929********3537</t>
  </si>
  <si>
    <t>牛1头</t>
  </si>
  <si>
    <t>塘底村</t>
  </si>
  <si>
    <t>何玉绅</t>
  </si>
  <si>
    <t>鸡38只</t>
  </si>
  <si>
    <t>李时秀</t>
  </si>
  <si>
    <t>鸡53只、鸭22只</t>
  </si>
  <si>
    <t>五里牌镇</t>
  </si>
  <si>
    <t>潇水湾村</t>
  </si>
  <si>
    <t>奉永贵</t>
  </si>
  <si>
    <t>池塘养鱼2亩、鸡160只、鸭178只</t>
  </si>
  <si>
    <t>王连华</t>
  </si>
  <si>
    <t>鸡112只、鸭138只</t>
  </si>
  <si>
    <t>邓礼科</t>
  </si>
  <si>
    <t>432929********051X</t>
  </si>
  <si>
    <t>西瓜3亩、玉米2亩</t>
  </si>
  <si>
    <t>池塘养鱼4亩、鸡120只、鸭300只</t>
  </si>
  <si>
    <t>蒋美娜</t>
  </si>
  <si>
    <t>432929********0524</t>
  </si>
  <si>
    <t>水稻5.2亩</t>
  </si>
  <si>
    <t>鸡120只、鸭210只</t>
  </si>
  <si>
    <t>周开指</t>
  </si>
  <si>
    <t>水稻10亩、西瓜1亩</t>
  </si>
  <si>
    <t>池塘养鱼3亩、鸡120只、鸭200只</t>
  </si>
  <si>
    <t>周冬华</t>
  </si>
  <si>
    <t>鸡210只、鸭420只</t>
  </si>
  <si>
    <t>奉腊清</t>
  </si>
  <si>
    <t>水稻4.6亩</t>
  </si>
  <si>
    <t>池塘养鱼3亩、鸡80只、鸭201只</t>
  </si>
  <si>
    <t>陈有枚</t>
  </si>
  <si>
    <t>鸡60只、鸭204只</t>
  </si>
  <si>
    <t>卜彩云</t>
  </si>
  <si>
    <t>陈明朝</t>
  </si>
  <si>
    <t>432929********0531</t>
  </si>
  <si>
    <t>鸡25只、鸭35只</t>
  </si>
  <si>
    <t>奉德胜</t>
  </si>
  <si>
    <t>莲子1亩、水稻2.3亩</t>
  </si>
  <si>
    <t>柏梧塘村</t>
  </si>
  <si>
    <t>毛旭峰</t>
  </si>
  <si>
    <t>水稻5亩</t>
  </si>
  <si>
    <t>鸡100只、鸭子60只</t>
  </si>
  <si>
    <t>袁明华</t>
  </si>
  <si>
    <t>谢交生</t>
  </si>
  <si>
    <t>鸡80只、鸭50只</t>
  </si>
  <si>
    <t>毛科学</t>
  </si>
  <si>
    <t>袁树青</t>
  </si>
  <si>
    <t>鸡65只、鸭30只</t>
  </si>
  <si>
    <t>袁新春</t>
  </si>
  <si>
    <t>红福田村</t>
  </si>
  <si>
    <t>陈熙玲</t>
  </si>
  <si>
    <t>432929********0543</t>
  </si>
  <si>
    <t>水稻2.1亩</t>
  </si>
  <si>
    <t>鸡100只、鸭80只</t>
  </si>
  <si>
    <t>蒋艮华</t>
  </si>
  <si>
    <t>432929********0511</t>
  </si>
  <si>
    <t>鸡40只、鸭25只</t>
  </si>
  <si>
    <t>蒋保回</t>
  </si>
  <si>
    <t>鸡80只、鸭30只、池塘养鱼1亩</t>
  </si>
  <si>
    <t>蒋炳荣</t>
  </si>
  <si>
    <t>431123********7037</t>
  </si>
  <si>
    <t>鸡35只、鸭15只</t>
  </si>
  <si>
    <t>蒋炳书</t>
  </si>
  <si>
    <t>胡美峦</t>
  </si>
  <si>
    <t>432901********8402</t>
  </si>
  <si>
    <t>鸡100只、鸭40只</t>
  </si>
  <si>
    <t>顾建</t>
  </si>
  <si>
    <t>431123********0552</t>
  </si>
  <si>
    <t>鲁梦兰</t>
  </si>
  <si>
    <t>431123********0024</t>
  </si>
  <si>
    <t>水稻2.2亩、玉米1亩</t>
  </si>
  <si>
    <t>鸡80只、鸭40只</t>
  </si>
  <si>
    <t>陶然国</t>
  </si>
  <si>
    <t>鸡80只、鸭35只、池塘养鱼1亩</t>
  </si>
  <si>
    <t>陶然仕</t>
  </si>
  <si>
    <t>431123********0014</t>
  </si>
  <si>
    <t>唐学建</t>
  </si>
  <si>
    <t>水稻3.2亩、玉米1.2亩</t>
  </si>
  <si>
    <t>鸡60只、鸭30只、山羊65只</t>
  </si>
  <si>
    <t>胡重开</t>
  </si>
  <si>
    <t>水稻1亩、玉米0.5</t>
  </si>
  <si>
    <t>顾秋云</t>
  </si>
  <si>
    <t>432929********0525</t>
  </si>
  <si>
    <t>水稻2.3亩、玉米1.2亩</t>
  </si>
  <si>
    <t>鸡100只、鸭40只、狗3条</t>
  </si>
  <si>
    <t>盘大岭村</t>
  </si>
  <si>
    <t>胡尚元</t>
  </si>
  <si>
    <t>玉米2.4亩、红薯1亩</t>
  </si>
  <si>
    <t>鸡90只、鸭子60只、狗2条</t>
  </si>
  <si>
    <t>邓安仁</t>
  </si>
  <si>
    <t>水稻4亩、红薯1亩、玉米2亩、生姜0.5亩、黄柏1亩</t>
  </si>
  <si>
    <t>鸡50只、鸭50只、猪40头</t>
  </si>
  <si>
    <t>胡满忠</t>
  </si>
  <si>
    <t>432929********0518</t>
  </si>
  <si>
    <t>赵代云</t>
  </si>
  <si>
    <t>山羊22只</t>
  </si>
  <si>
    <t>赵代伍</t>
  </si>
  <si>
    <t>鸡35只、鸭20只、猪15头</t>
  </si>
  <si>
    <t>盘仁朋</t>
  </si>
  <si>
    <t>431123********0513</t>
  </si>
  <si>
    <t>蔬菜6亩、红薯1亩、药材1亩</t>
  </si>
  <si>
    <t>徐开仁</t>
  </si>
  <si>
    <t>鸡100只、鸭子30只、羊65只、池塘养鱼1亩、蜜锋6箱</t>
  </si>
  <si>
    <t>李友明</t>
  </si>
  <si>
    <t>鸡50只、鸭30只、池塘养鱼1亩、狗1条</t>
  </si>
  <si>
    <t>全家洲村</t>
  </si>
  <si>
    <t>陈小力</t>
  </si>
  <si>
    <t>431123********0036</t>
  </si>
  <si>
    <t>杨梅1亩</t>
  </si>
  <si>
    <t>鸡22只</t>
  </si>
  <si>
    <t>全年春</t>
  </si>
  <si>
    <t>432929********053X</t>
  </si>
  <si>
    <t>鸡26只、鸭30只</t>
  </si>
  <si>
    <t>陈亨生</t>
  </si>
  <si>
    <t>432929********0514</t>
  </si>
  <si>
    <t>西瓜1.2亩、红薯0.6亩、板栗1.8亩</t>
  </si>
  <si>
    <t>鸡53只、鸭60只</t>
  </si>
  <si>
    <t>陈朝建</t>
  </si>
  <si>
    <t>432901********101X</t>
  </si>
  <si>
    <t>鸡24只</t>
  </si>
  <si>
    <t>五里牌村</t>
  </si>
  <si>
    <t>胡建设</t>
  </si>
  <si>
    <t>432929********0546</t>
  </si>
  <si>
    <t>水稻3亩、玉米1亩</t>
  </si>
  <si>
    <t>土鸡50只、肉鸭30只</t>
  </si>
  <si>
    <t>蒋小明</t>
  </si>
  <si>
    <t>432929********0559</t>
  </si>
  <si>
    <t>陈青</t>
  </si>
  <si>
    <t>蔬菜1.5亩、水稻1.5亩</t>
  </si>
  <si>
    <t>土鸡60只、肉鸭10只</t>
  </si>
  <si>
    <t>蒋青龙</t>
  </si>
  <si>
    <t>秋葵2.2亩、水稻3亩、玉米1.5亩</t>
  </si>
  <si>
    <t>土鸡120只</t>
  </si>
  <si>
    <t>徐诗妹</t>
  </si>
  <si>
    <t>432929********0523</t>
  </si>
  <si>
    <t>土鸡180只</t>
  </si>
  <si>
    <t>蒋新昌</t>
  </si>
  <si>
    <t>水稻3亩、玉米2亩</t>
  </si>
  <si>
    <t>肉鸭20只</t>
  </si>
  <si>
    <t>秦细云</t>
  </si>
  <si>
    <t>432929********0520</t>
  </si>
  <si>
    <t>张怡军</t>
  </si>
  <si>
    <t>池塘养鱼4亩、土鸡40只、肉鸭30只</t>
  </si>
  <si>
    <t>大叶江村</t>
  </si>
  <si>
    <t>赵仁权</t>
  </si>
  <si>
    <t>土鸡130只、鸭30只</t>
  </si>
  <si>
    <t>陈次平</t>
  </si>
  <si>
    <t>土鸡120只、鸭80只</t>
  </si>
  <si>
    <t>单由军</t>
  </si>
  <si>
    <t xml:space="preserve">蜜蜂15箱、鸡45只、鸭10只  </t>
  </si>
  <si>
    <t>郭选朝</t>
  </si>
  <si>
    <t>鸡100只蜜蜂5箱</t>
  </si>
  <si>
    <t>郭选金</t>
  </si>
  <si>
    <t>432929********0550</t>
  </si>
  <si>
    <t>陈焕跃</t>
  </si>
  <si>
    <t>鸡80只肉猪7头</t>
  </si>
  <si>
    <t>赵美云</t>
  </si>
  <si>
    <t>432929********052X</t>
  </si>
  <si>
    <t>胡开云</t>
  </si>
  <si>
    <t>水稻4亩、生姜1亩</t>
  </si>
  <si>
    <t xml:space="preserve">鸡50只
</t>
  </si>
  <si>
    <t>青山里村</t>
  </si>
  <si>
    <t>胡松林</t>
  </si>
  <si>
    <t>水稻3亩、西瓜1亩、玉米1.8亩、蔬菜0.5亩</t>
  </si>
  <si>
    <t>鸡100只、鸭110只</t>
  </si>
  <si>
    <t>唐小凤</t>
  </si>
  <si>
    <t>鸡80只、鸭100只</t>
  </si>
  <si>
    <t>王耀军</t>
  </si>
  <si>
    <t>432929********0575</t>
  </si>
  <si>
    <t>胡松海</t>
  </si>
  <si>
    <t>胡明华</t>
  </si>
  <si>
    <t>431123********0515</t>
  </si>
  <si>
    <t>鸡80只、鸭30只</t>
  </si>
  <si>
    <t>胡宗仁</t>
  </si>
  <si>
    <t>王秘星</t>
  </si>
  <si>
    <t>431123********0057</t>
  </si>
  <si>
    <t>胡继忠</t>
  </si>
  <si>
    <t>蔬菜0.5亩、红薯1.5亩</t>
  </si>
  <si>
    <t>胡鸣凤</t>
  </si>
  <si>
    <t>431123********0520</t>
  </si>
  <si>
    <t>鸡150只、鸭65只</t>
  </si>
  <si>
    <t>胡义林</t>
  </si>
  <si>
    <t>水稻1.7亩、玉米1.7亩、红薯0.5亩</t>
  </si>
  <si>
    <t>胡善林</t>
  </si>
  <si>
    <t>鸡500只</t>
  </si>
  <si>
    <t>胡宗胜</t>
  </si>
  <si>
    <t>432929********0537</t>
  </si>
  <si>
    <t>水稻4.5亩、玉米2亩、红薯0.5亩</t>
  </si>
  <si>
    <t>胡志辉</t>
  </si>
  <si>
    <t>魏赛荣</t>
  </si>
  <si>
    <t>432929********0521</t>
  </si>
  <si>
    <t>玉米4亩</t>
  </si>
  <si>
    <t>鸡90只、鸭90只</t>
  </si>
  <si>
    <t>李冬生</t>
  </si>
  <si>
    <t>鸡94只、鸭109只、池塘养鱼2亩</t>
  </si>
  <si>
    <t>顾顺玉</t>
  </si>
  <si>
    <t>水稻6.5亩、玉米2.2亩、红薯0.5亩</t>
  </si>
  <si>
    <t>鸡120只、鸭52只</t>
  </si>
  <si>
    <t>胡桢礼</t>
  </si>
  <si>
    <t>水稻6.7亩</t>
  </si>
  <si>
    <t>鸡300只、鸭500只、池塘养鱼2亩</t>
  </si>
  <si>
    <t>鸡16只、鸭20只</t>
  </si>
  <si>
    <t>胡爽开</t>
  </si>
  <si>
    <t>鸡30只、鸭16只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</si>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</sst>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1"/>
      <name val="宋体"/>
      <charset val="134"/>
      <scheme val="minor"/>
    </font>
    <font>
      <sz val="18"/>
      <name val="方正小标宋简体"/>
      <charset val="134"/>
    </font>
    <font>
      <b/>
      <sz val="12"/>
      <name val="仿宋_GB2312"/>
      <charset val="134"/>
    </font>
    <font>
      <b/>
      <sz val="11"/>
      <name val="仿宋_GB2312"/>
      <charset val="134"/>
    </font>
    <font>
      <sz val="11"/>
      <color rgb="FF000000"/>
      <name val="仿宋_GB2312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</cellStyleXfs>
  <cellXfs count="33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69"/>
  <sheetViews>
    <sheetView tabSelected="1" topLeftCell="A561" workbookViewId="0">
      <selection activeCell="A2" sqref="A2:K569"/>
    </sheetView>
  </sheetViews>
  <sheetFormatPr defaultColWidth="9" defaultRowHeight="13.5"/>
  <cols>
    <col min="1" max="1" width="4.875" style="4" customWidth="1"/>
    <col min="2" max="2" width="10.625" style="4" customWidth="1"/>
    <col min="3" max="4" width="9" style="4"/>
    <col min="5" max="5" width="19.625" style="5" customWidth="1"/>
    <col min="6" max="6" width="7.875" style="4" customWidth="1"/>
    <col min="7" max="7" width="17.5" style="4" customWidth="1"/>
    <col min="8" max="8" width="11.5" style="4" customWidth="1"/>
    <col min="9" max="9" width="15" style="4" customWidth="1"/>
    <col min="10" max="11" width="11" style="4" customWidth="1"/>
    <col min="12" max="16384" width="9" style="4"/>
  </cols>
  <sheetData>
    <row r="1" ht="47" customHeight="1" spans="1:11">
      <c r="A1" s="6" t="s">
        <v>0</v>
      </c>
      <c r="B1" s="6"/>
      <c r="C1" s="6"/>
      <c r="D1" s="6"/>
      <c r="E1" s="7"/>
      <c r="F1" s="6"/>
      <c r="G1" s="6"/>
      <c r="H1" s="6"/>
      <c r="I1" s="6"/>
      <c r="J1" s="6"/>
      <c r="K1" s="6"/>
    </row>
    <row r="2" ht="42" customHeight="1" spans="1:11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8</v>
      </c>
      <c r="K2" s="9" t="s">
        <v>10</v>
      </c>
    </row>
    <row r="3" s="1" customFormat="1" ht="30" customHeight="1" spans="1:11">
      <c r="A3" s="10">
        <v>1</v>
      </c>
      <c r="B3" s="10" t="s">
        <v>11</v>
      </c>
      <c r="C3" s="11" t="s">
        <v>12</v>
      </c>
      <c r="D3" s="11" t="s">
        <v>13</v>
      </c>
      <c r="E3" s="12" t="s">
        <v>14</v>
      </c>
      <c r="F3" s="12">
        <v>1</v>
      </c>
      <c r="G3" s="11" t="s">
        <v>15</v>
      </c>
      <c r="H3" s="13">
        <v>450</v>
      </c>
      <c r="I3" s="13" t="s">
        <v>16</v>
      </c>
      <c r="J3" s="10">
        <v>1544</v>
      </c>
      <c r="K3" s="10">
        <v>1994</v>
      </c>
    </row>
    <row r="4" s="1" customFormat="1" ht="45" customHeight="1" spans="1:11">
      <c r="A4" s="10">
        <v>2</v>
      </c>
      <c r="B4" s="10" t="s">
        <v>11</v>
      </c>
      <c r="C4" s="11" t="s">
        <v>12</v>
      </c>
      <c r="D4" s="11" t="s">
        <v>17</v>
      </c>
      <c r="E4" s="12" t="s">
        <v>18</v>
      </c>
      <c r="F4" s="12">
        <v>6</v>
      </c>
      <c r="G4" s="11" t="s">
        <v>19</v>
      </c>
      <c r="H4" s="13">
        <v>3100</v>
      </c>
      <c r="I4" s="10" t="s">
        <v>20</v>
      </c>
      <c r="J4" s="10">
        <v>896</v>
      </c>
      <c r="K4" s="10">
        <v>3996</v>
      </c>
    </row>
    <row r="5" s="1" customFormat="1" ht="47" customHeight="1" spans="1:11">
      <c r="A5" s="10">
        <v>3</v>
      </c>
      <c r="B5" s="10" t="s">
        <v>11</v>
      </c>
      <c r="C5" s="11" t="s">
        <v>12</v>
      </c>
      <c r="D5" s="10" t="s">
        <v>21</v>
      </c>
      <c r="E5" s="12" t="s">
        <v>22</v>
      </c>
      <c r="F5" s="12">
        <v>2</v>
      </c>
      <c r="G5" s="14" t="s">
        <v>23</v>
      </c>
      <c r="H5" s="13">
        <v>1500</v>
      </c>
      <c r="I5" s="10" t="s">
        <v>24</v>
      </c>
      <c r="J5" s="10">
        <v>1088</v>
      </c>
      <c r="K5" s="10">
        <v>2588</v>
      </c>
    </row>
    <row r="6" s="1" customFormat="1" ht="30" customHeight="1" spans="1:11">
      <c r="A6" s="10">
        <v>4</v>
      </c>
      <c r="B6" s="10" t="s">
        <v>11</v>
      </c>
      <c r="C6" s="11" t="s">
        <v>12</v>
      </c>
      <c r="D6" s="10" t="s">
        <v>25</v>
      </c>
      <c r="E6" s="12" t="s">
        <v>26</v>
      </c>
      <c r="F6" s="12">
        <v>2</v>
      </c>
      <c r="G6" s="15"/>
      <c r="H6" s="13"/>
      <c r="I6" s="14" t="s">
        <v>27</v>
      </c>
      <c r="J6" s="10">
        <v>800</v>
      </c>
      <c r="K6" s="10">
        <v>800</v>
      </c>
    </row>
    <row r="7" s="1" customFormat="1" ht="47" customHeight="1" spans="1:11">
      <c r="A7" s="10">
        <v>5</v>
      </c>
      <c r="B7" s="10" t="s">
        <v>11</v>
      </c>
      <c r="C7" s="11" t="s">
        <v>12</v>
      </c>
      <c r="D7" s="10" t="s">
        <v>28</v>
      </c>
      <c r="E7" s="12" t="s">
        <v>29</v>
      </c>
      <c r="F7" s="12">
        <v>3</v>
      </c>
      <c r="G7" s="10" t="s">
        <v>30</v>
      </c>
      <c r="H7" s="13">
        <v>800</v>
      </c>
      <c r="I7" s="10"/>
      <c r="J7" s="10"/>
      <c r="K7" s="10">
        <v>800</v>
      </c>
    </row>
    <row r="8" s="1" customFormat="1" ht="30" customHeight="1" spans="1:11">
      <c r="A8" s="10">
        <v>6</v>
      </c>
      <c r="B8" s="10" t="s">
        <v>11</v>
      </c>
      <c r="C8" s="11" t="s">
        <v>12</v>
      </c>
      <c r="D8" s="11" t="s">
        <v>31</v>
      </c>
      <c r="E8" s="12" t="s">
        <v>18</v>
      </c>
      <c r="F8" s="12">
        <v>1</v>
      </c>
      <c r="G8" s="10" t="s">
        <v>32</v>
      </c>
      <c r="H8" s="13">
        <v>200</v>
      </c>
      <c r="I8" s="10" t="s">
        <v>33</v>
      </c>
      <c r="J8" s="10">
        <v>760</v>
      </c>
      <c r="K8" s="10">
        <v>960</v>
      </c>
    </row>
    <row r="9" s="1" customFormat="1" ht="30" customHeight="1" spans="1:11">
      <c r="A9" s="10">
        <v>7</v>
      </c>
      <c r="B9" s="10" t="s">
        <v>11</v>
      </c>
      <c r="C9" s="13" t="s">
        <v>34</v>
      </c>
      <c r="D9" s="11" t="s">
        <v>35</v>
      </c>
      <c r="E9" s="12" t="s">
        <v>36</v>
      </c>
      <c r="F9" s="12">
        <v>2</v>
      </c>
      <c r="G9" s="10" t="s">
        <v>37</v>
      </c>
      <c r="H9" s="10">
        <v>800</v>
      </c>
      <c r="I9" s="13" t="s">
        <v>38</v>
      </c>
      <c r="J9" s="10">
        <v>160</v>
      </c>
      <c r="K9" s="10">
        <v>960</v>
      </c>
    </row>
    <row r="10" s="1" customFormat="1" ht="30" customHeight="1" spans="1:11">
      <c r="A10" s="10">
        <v>8</v>
      </c>
      <c r="B10" s="10" t="s">
        <v>11</v>
      </c>
      <c r="C10" s="13" t="s">
        <v>34</v>
      </c>
      <c r="D10" s="13" t="s">
        <v>39</v>
      </c>
      <c r="E10" s="12" t="s">
        <v>40</v>
      </c>
      <c r="F10" s="12">
        <v>5</v>
      </c>
      <c r="G10" s="16" t="s">
        <v>41</v>
      </c>
      <c r="H10" s="10">
        <v>3700</v>
      </c>
      <c r="I10" s="13" t="s">
        <v>42</v>
      </c>
      <c r="J10" s="10">
        <v>2424</v>
      </c>
      <c r="K10" s="10">
        <v>6124</v>
      </c>
    </row>
    <row r="11" s="1" customFormat="1" ht="30" customHeight="1" spans="1:11">
      <c r="A11" s="10">
        <v>9</v>
      </c>
      <c r="B11" s="10" t="s">
        <v>11</v>
      </c>
      <c r="C11" s="13" t="s">
        <v>34</v>
      </c>
      <c r="D11" s="13" t="s">
        <v>43</v>
      </c>
      <c r="E11" s="12" t="s">
        <v>44</v>
      </c>
      <c r="F11" s="12">
        <v>3</v>
      </c>
      <c r="G11" s="16" t="s">
        <v>45</v>
      </c>
      <c r="H11" s="10">
        <v>1240</v>
      </c>
      <c r="I11" s="13" t="s">
        <v>46</v>
      </c>
      <c r="J11" s="10">
        <v>2400</v>
      </c>
      <c r="K11" s="10">
        <v>3640</v>
      </c>
    </row>
    <row r="12" s="1" customFormat="1" ht="30" customHeight="1" spans="1:11">
      <c r="A12" s="10">
        <v>10</v>
      </c>
      <c r="B12" s="10" t="s">
        <v>11</v>
      </c>
      <c r="C12" s="13" t="s">
        <v>34</v>
      </c>
      <c r="D12" s="13" t="s">
        <v>47</v>
      </c>
      <c r="E12" s="12" t="s">
        <v>48</v>
      </c>
      <c r="F12" s="12">
        <v>1</v>
      </c>
      <c r="G12" s="17" t="s">
        <v>49</v>
      </c>
      <c r="H12" s="10">
        <v>1830</v>
      </c>
      <c r="I12" s="13" t="s">
        <v>50</v>
      </c>
      <c r="J12" s="10">
        <v>1256</v>
      </c>
      <c r="K12" s="10">
        <v>2000</v>
      </c>
    </row>
    <row r="13" s="1" customFormat="1" ht="30" customHeight="1" spans="1:11">
      <c r="A13" s="10">
        <v>11</v>
      </c>
      <c r="B13" s="10" t="s">
        <v>11</v>
      </c>
      <c r="C13" s="13" t="s">
        <v>34</v>
      </c>
      <c r="D13" s="10" t="s">
        <v>51</v>
      </c>
      <c r="E13" s="12" t="s">
        <v>40</v>
      </c>
      <c r="F13" s="12">
        <v>4</v>
      </c>
      <c r="G13" s="18"/>
      <c r="H13" s="10"/>
      <c r="I13" s="10" t="s">
        <v>52</v>
      </c>
      <c r="J13" s="10">
        <v>240</v>
      </c>
      <c r="K13" s="10">
        <v>240</v>
      </c>
    </row>
    <row r="14" s="1" customFormat="1" ht="30" customHeight="1" spans="1:11">
      <c r="A14" s="10">
        <v>12</v>
      </c>
      <c r="B14" s="10" t="s">
        <v>11</v>
      </c>
      <c r="C14" s="13" t="s">
        <v>53</v>
      </c>
      <c r="D14" s="13" t="s">
        <v>54</v>
      </c>
      <c r="E14" s="12" t="s">
        <v>55</v>
      </c>
      <c r="F14" s="12">
        <v>1</v>
      </c>
      <c r="G14" s="18" t="s">
        <v>56</v>
      </c>
      <c r="H14" s="10">
        <v>240</v>
      </c>
      <c r="I14" s="13" t="s">
        <v>57</v>
      </c>
      <c r="J14" s="10">
        <v>760</v>
      </c>
      <c r="K14" s="10">
        <v>1000</v>
      </c>
    </row>
    <row r="15" s="1" customFormat="1" ht="30" customHeight="1" spans="1:11">
      <c r="A15" s="10">
        <v>13</v>
      </c>
      <c r="B15" s="10" t="s">
        <v>11</v>
      </c>
      <c r="C15" s="13" t="s">
        <v>53</v>
      </c>
      <c r="D15" s="10" t="s">
        <v>58</v>
      </c>
      <c r="E15" s="12" t="s">
        <v>59</v>
      </c>
      <c r="F15" s="12">
        <v>1</v>
      </c>
      <c r="G15" s="10" t="s">
        <v>60</v>
      </c>
      <c r="H15" s="10">
        <v>50</v>
      </c>
      <c r="I15" s="13" t="s">
        <v>61</v>
      </c>
      <c r="J15" s="10">
        <v>280</v>
      </c>
      <c r="K15" s="10">
        <v>330</v>
      </c>
    </row>
    <row r="16" s="1" customFormat="1" ht="30" customHeight="1" spans="1:11">
      <c r="A16" s="10">
        <v>14</v>
      </c>
      <c r="B16" s="10" t="s">
        <v>11</v>
      </c>
      <c r="C16" s="13" t="s">
        <v>53</v>
      </c>
      <c r="D16" s="10" t="s">
        <v>62</v>
      </c>
      <c r="E16" s="12" t="s">
        <v>63</v>
      </c>
      <c r="F16" s="12">
        <v>1</v>
      </c>
      <c r="G16" s="15"/>
      <c r="H16" s="15"/>
      <c r="I16" s="10" t="s">
        <v>64</v>
      </c>
      <c r="J16" s="10">
        <v>96</v>
      </c>
      <c r="K16" s="10">
        <v>96</v>
      </c>
    </row>
    <row r="17" s="1" customFormat="1" ht="30" customHeight="1" spans="1:11">
      <c r="A17" s="10">
        <v>15</v>
      </c>
      <c r="B17" s="10" t="s">
        <v>11</v>
      </c>
      <c r="C17" s="13" t="s">
        <v>53</v>
      </c>
      <c r="D17" s="10" t="s">
        <v>65</v>
      </c>
      <c r="E17" s="12" t="s">
        <v>66</v>
      </c>
      <c r="F17" s="12">
        <v>5</v>
      </c>
      <c r="G17" s="10" t="s">
        <v>67</v>
      </c>
      <c r="H17" s="10">
        <v>1200</v>
      </c>
      <c r="I17" s="10" t="s">
        <v>68</v>
      </c>
      <c r="J17" s="10">
        <v>960</v>
      </c>
      <c r="K17" s="10">
        <v>2160</v>
      </c>
    </row>
    <row r="18" s="1" customFormat="1" ht="30" customHeight="1" spans="1:11">
      <c r="A18" s="10">
        <v>16</v>
      </c>
      <c r="B18" s="10" t="s">
        <v>11</v>
      </c>
      <c r="C18" s="13" t="s">
        <v>53</v>
      </c>
      <c r="D18" s="10" t="s">
        <v>69</v>
      </c>
      <c r="E18" s="12" t="s">
        <v>70</v>
      </c>
      <c r="F18" s="12">
        <v>1</v>
      </c>
      <c r="G18" s="15"/>
      <c r="H18" s="15"/>
      <c r="I18" s="13" t="s">
        <v>71</v>
      </c>
      <c r="J18" s="10">
        <v>80</v>
      </c>
      <c r="K18" s="10">
        <v>80</v>
      </c>
    </row>
    <row r="19" s="1" customFormat="1" ht="30" customHeight="1" spans="1:11">
      <c r="A19" s="10">
        <v>17</v>
      </c>
      <c r="B19" s="10" t="s">
        <v>11</v>
      </c>
      <c r="C19" s="13" t="s">
        <v>72</v>
      </c>
      <c r="D19" s="13" t="s">
        <v>73</v>
      </c>
      <c r="E19" s="12" t="s">
        <v>74</v>
      </c>
      <c r="F19" s="12">
        <v>1</v>
      </c>
      <c r="G19" s="10" t="s">
        <v>75</v>
      </c>
      <c r="H19" s="10">
        <v>1300</v>
      </c>
      <c r="I19" s="13" t="s">
        <v>76</v>
      </c>
      <c r="J19" s="10">
        <v>520</v>
      </c>
      <c r="K19" s="10">
        <v>1820</v>
      </c>
    </row>
    <row r="20" s="1" customFormat="1" ht="30" customHeight="1" spans="1:11">
      <c r="A20" s="10">
        <v>18</v>
      </c>
      <c r="B20" s="10" t="s">
        <v>11</v>
      </c>
      <c r="C20" s="13" t="s">
        <v>72</v>
      </c>
      <c r="D20" s="10" t="s">
        <v>77</v>
      </c>
      <c r="E20" s="12" t="s">
        <v>78</v>
      </c>
      <c r="F20" s="12">
        <v>2</v>
      </c>
      <c r="G20" s="10" t="s">
        <v>79</v>
      </c>
      <c r="H20" s="10">
        <v>1600</v>
      </c>
      <c r="I20" s="13" t="s">
        <v>80</v>
      </c>
      <c r="J20" s="10">
        <v>400</v>
      </c>
      <c r="K20" s="10">
        <v>2000</v>
      </c>
    </row>
    <row r="21" s="1" customFormat="1" ht="30" customHeight="1" spans="1:11">
      <c r="A21" s="10">
        <v>19</v>
      </c>
      <c r="B21" s="10" t="s">
        <v>11</v>
      </c>
      <c r="C21" s="13" t="s">
        <v>72</v>
      </c>
      <c r="D21" s="10" t="s">
        <v>81</v>
      </c>
      <c r="E21" s="12" t="s">
        <v>82</v>
      </c>
      <c r="F21" s="12">
        <v>6</v>
      </c>
      <c r="G21" s="10" t="s">
        <v>83</v>
      </c>
      <c r="H21" s="10">
        <v>300</v>
      </c>
      <c r="I21" s="10" t="s">
        <v>84</v>
      </c>
      <c r="J21" s="10">
        <v>1600</v>
      </c>
      <c r="K21" s="10">
        <v>1900</v>
      </c>
    </row>
    <row r="22" s="1" customFormat="1" ht="30" customHeight="1" spans="1:11">
      <c r="A22" s="10">
        <v>20</v>
      </c>
      <c r="B22" s="10" t="s">
        <v>11</v>
      </c>
      <c r="C22" s="13" t="s">
        <v>85</v>
      </c>
      <c r="D22" s="13" t="s">
        <v>86</v>
      </c>
      <c r="E22" s="12" t="s">
        <v>87</v>
      </c>
      <c r="F22" s="12">
        <v>2</v>
      </c>
      <c r="G22" s="10" t="s">
        <v>88</v>
      </c>
      <c r="H22" s="10">
        <v>200</v>
      </c>
      <c r="I22" s="10" t="s">
        <v>89</v>
      </c>
      <c r="J22" s="10">
        <v>400</v>
      </c>
      <c r="K22" s="10">
        <f t="shared" ref="K22:K26" si="0">H22+J22</f>
        <v>600</v>
      </c>
    </row>
    <row r="23" s="1" customFormat="1" ht="30" customHeight="1" spans="1:11">
      <c r="A23" s="10">
        <v>21</v>
      </c>
      <c r="B23" s="10" t="s">
        <v>11</v>
      </c>
      <c r="C23" s="13" t="s">
        <v>85</v>
      </c>
      <c r="D23" s="13" t="s">
        <v>90</v>
      </c>
      <c r="E23" s="12" t="s">
        <v>91</v>
      </c>
      <c r="F23" s="12">
        <v>5</v>
      </c>
      <c r="G23" s="10" t="s">
        <v>92</v>
      </c>
      <c r="H23" s="10">
        <v>200</v>
      </c>
      <c r="I23" s="10" t="s">
        <v>93</v>
      </c>
      <c r="J23" s="10">
        <v>2000</v>
      </c>
      <c r="K23" s="10">
        <f t="shared" si="0"/>
        <v>2200</v>
      </c>
    </row>
    <row r="24" s="1" customFormat="1" ht="30" customHeight="1" spans="1:11">
      <c r="A24" s="10">
        <v>22</v>
      </c>
      <c r="B24" s="10" t="s">
        <v>11</v>
      </c>
      <c r="C24" s="13" t="s">
        <v>85</v>
      </c>
      <c r="D24" s="13" t="s">
        <v>94</v>
      </c>
      <c r="E24" s="12" t="s">
        <v>95</v>
      </c>
      <c r="F24" s="12">
        <v>3</v>
      </c>
      <c r="G24" s="10" t="s">
        <v>96</v>
      </c>
      <c r="H24" s="10">
        <v>100</v>
      </c>
      <c r="I24" s="10" t="s">
        <v>97</v>
      </c>
      <c r="J24" s="10">
        <v>320</v>
      </c>
      <c r="K24" s="10">
        <f t="shared" si="0"/>
        <v>420</v>
      </c>
    </row>
    <row r="25" s="1" customFormat="1" ht="30" customHeight="1" spans="1:11">
      <c r="A25" s="10">
        <v>23</v>
      </c>
      <c r="B25" s="10" t="s">
        <v>11</v>
      </c>
      <c r="C25" s="13" t="s">
        <v>85</v>
      </c>
      <c r="D25" s="13" t="s">
        <v>98</v>
      </c>
      <c r="E25" s="12" t="s">
        <v>99</v>
      </c>
      <c r="F25" s="12">
        <v>1</v>
      </c>
      <c r="G25" s="10"/>
      <c r="H25" s="10"/>
      <c r="I25" s="10" t="s">
        <v>100</v>
      </c>
      <c r="J25" s="10">
        <v>160</v>
      </c>
      <c r="K25" s="10">
        <f t="shared" si="0"/>
        <v>160</v>
      </c>
    </row>
    <row r="26" s="1" customFormat="1" ht="30" customHeight="1" spans="1:11">
      <c r="A26" s="10">
        <v>24</v>
      </c>
      <c r="B26" s="10" t="s">
        <v>11</v>
      </c>
      <c r="C26" s="13" t="s">
        <v>85</v>
      </c>
      <c r="D26" s="13" t="s">
        <v>101</v>
      </c>
      <c r="E26" s="12" t="s">
        <v>102</v>
      </c>
      <c r="F26" s="12">
        <v>3</v>
      </c>
      <c r="G26" s="10" t="s">
        <v>96</v>
      </c>
      <c r="H26" s="10">
        <v>100</v>
      </c>
      <c r="I26" s="10" t="s">
        <v>103</v>
      </c>
      <c r="J26" s="10">
        <v>2000</v>
      </c>
      <c r="K26" s="10">
        <f t="shared" si="0"/>
        <v>2100</v>
      </c>
    </row>
    <row r="27" s="1" customFormat="1" ht="30" customHeight="1" spans="1:11">
      <c r="A27" s="10">
        <v>25</v>
      </c>
      <c r="B27" s="10" t="s">
        <v>11</v>
      </c>
      <c r="C27" s="13" t="s">
        <v>104</v>
      </c>
      <c r="D27" s="13" t="s">
        <v>105</v>
      </c>
      <c r="E27" s="12" t="s">
        <v>95</v>
      </c>
      <c r="F27" s="12">
        <v>2</v>
      </c>
      <c r="G27" s="10" t="s">
        <v>106</v>
      </c>
      <c r="H27" s="10">
        <v>1200</v>
      </c>
      <c r="I27" s="13" t="s">
        <v>107</v>
      </c>
      <c r="J27" s="10">
        <v>1040</v>
      </c>
      <c r="K27" s="10">
        <v>2240</v>
      </c>
    </row>
    <row r="28" s="1" customFormat="1" ht="30" customHeight="1" spans="1:11">
      <c r="A28" s="10">
        <v>26</v>
      </c>
      <c r="B28" s="10" t="s">
        <v>11</v>
      </c>
      <c r="C28" s="10" t="s">
        <v>104</v>
      </c>
      <c r="D28" s="10" t="s">
        <v>108</v>
      </c>
      <c r="E28" s="12" t="s">
        <v>109</v>
      </c>
      <c r="F28" s="12">
        <v>2</v>
      </c>
      <c r="G28" s="10" t="s">
        <v>110</v>
      </c>
      <c r="H28" s="10">
        <v>1200</v>
      </c>
      <c r="I28" s="10" t="s">
        <v>111</v>
      </c>
      <c r="J28" s="10">
        <v>640</v>
      </c>
      <c r="K28" s="10">
        <v>1840</v>
      </c>
    </row>
    <row r="29" s="1" customFormat="1" ht="30" customHeight="1" spans="1:11">
      <c r="A29" s="10">
        <v>27</v>
      </c>
      <c r="B29" s="10" t="s">
        <v>11</v>
      </c>
      <c r="C29" s="10" t="s">
        <v>104</v>
      </c>
      <c r="D29" s="10" t="s">
        <v>112</v>
      </c>
      <c r="E29" s="12" t="s">
        <v>113</v>
      </c>
      <c r="F29" s="12">
        <v>2</v>
      </c>
      <c r="G29" s="10" t="s">
        <v>114</v>
      </c>
      <c r="H29" s="10">
        <v>500</v>
      </c>
      <c r="I29" s="10" t="s">
        <v>115</v>
      </c>
      <c r="J29" s="10">
        <v>720</v>
      </c>
      <c r="K29" s="10">
        <v>1220</v>
      </c>
    </row>
    <row r="30" s="1" customFormat="1" ht="30" customHeight="1" spans="1:11">
      <c r="A30" s="10">
        <v>28</v>
      </c>
      <c r="B30" s="10" t="s">
        <v>11</v>
      </c>
      <c r="C30" s="10" t="s">
        <v>104</v>
      </c>
      <c r="D30" s="10" t="s">
        <v>116</v>
      </c>
      <c r="E30" s="12" t="s">
        <v>91</v>
      </c>
      <c r="F30" s="12">
        <v>3</v>
      </c>
      <c r="G30" s="10" t="s">
        <v>117</v>
      </c>
      <c r="H30" s="10">
        <v>680</v>
      </c>
      <c r="I30" s="10"/>
      <c r="J30" s="10"/>
      <c r="K30" s="10">
        <v>680</v>
      </c>
    </row>
    <row r="31" s="1" customFormat="1" ht="30" customHeight="1" spans="1:11">
      <c r="A31" s="10">
        <v>29</v>
      </c>
      <c r="B31" s="10" t="s">
        <v>11</v>
      </c>
      <c r="C31" s="10" t="s">
        <v>118</v>
      </c>
      <c r="D31" s="10" t="s">
        <v>119</v>
      </c>
      <c r="E31" s="12" t="s">
        <v>120</v>
      </c>
      <c r="F31" s="12">
        <v>4</v>
      </c>
      <c r="G31" s="10" t="s">
        <v>121</v>
      </c>
      <c r="H31" s="10">
        <v>1240</v>
      </c>
      <c r="I31" s="10"/>
      <c r="J31" s="10"/>
      <c r="K31" s="10">
        <v>1240</v>
      </c>
    </row>
    <row r="32" s="1" customFormat="1" ht="30" customHeight="1" spans="1:11">
      <c r="A32" s="10">
        <v>30</v>
      </c>
      <c r="B32" s="10" t="s">
        <v>11</v>
      </c>
      <c r="C32" s="10" t="s">
        <v>118</v>
      </c>
      <c r="D32" s="10" t="s">
        <v>122</v>
      </c>
      <c r="E32" s="12" t="s">
        <v>123</v>
      </c>
      <c r="F32" s="12">
        <v>1</v>
      </c>
      <c r="G32" s="15"/>
      <c r="H32" s="15"/>
      <c r="I32" s="10" t="s">
        <v>124</v>
      </c>
      <c r="J32" s="10">
        <v>1000</v>
      </c>
      <c r="K32" s="10">
        <v>1000</v>
      </c>
    </row>
    <row r="33" s="1" customFormat="1" ht="30" customHeight="1" spans="1:11">
      <c r="A33" s="10">
        <v>31</v>
      </c>
      <c r="B33" s="10" t="s">
        <v>11</v>
      </c>
      <c r="C33" s="10" t="s">
        <v>118</v>
      </c>
      <c r="D33" s="13" t="s">
        <v>125</v>
      </c>
      <c r="E33" s="12" t="s">
        <v>126</v>
      </c>
      <c r="F33" s="12">
        <v>1</v>
      </c>
      <c r="G33" s="15"/>
      <c r="H33" s="15"/>
      <c r="I33" s="10" t="s">
        <v>127</v>
      </c>
      <c r="J33" s="10">
        <v>320</v>
      </c>
      <c r="K33" s="10">
        <v>320</v>
      </c>
    </row>
    <row r="34" s="1" customFormat="1" ht="30" customHeight="1" spans="1:11">
      <c r="A34" s="10">
        <v>32</v>
      </c>
      <c r="B34" s="10" t="s">
        <v>11</v>
      </c>
      <c r="C34" s="10" t="s">
        <v>118</v>
      </c>
      <c r="D34" s="13" t="s">
        <v>128</v>
      </c>
      <c r="E34" s="12" t="s">
        <v>129</v>
      </c>
      <c r="F34" s="12">
        <v>1</v>
      </c>
      <c r="G34" s="15"/>
      <c r="H34" s="15"/>
      <c r="I34" s="10" t="s">
        <v>130</v>
      </c>
      <c r="J34" s="10">
        <v>336</v>
      </c>
      <c r="K34" s="10">
        <v>336</v>
      </c>
    </row>
    <row r="35" s="1" customFormat="1" ht="30" customHeight="1" spans="1:11">
      <c r="A35" s="10">
        <v>33</v>
      </c>
      <c r="B35" s="10" t="s">
        <v>11</v>
      </c>
      <c r="C35" s="13" t="s">
        <v>131</v>
      </c>
      <c r="D35" s="13" t="s">
        <v>132</v>
      </c>
      <c r="E35" s="12" t="s">
        <v>120</v>
      </c>
      <c r="F35" s="12">
        <v>3</v>
      </c>
      <c r="G35" s="13" t="s">
        <v>133</v>
      </c>
      <c r="H35" s="10">
        <v>580</v>
      </c>
      <c r="I35" s="13" t="s">
        <v>134</v>
      </c>
      <c r="J35" s="10">
        <v>376</v>
      </c>
      <c r="K35" s="10">
        <v>956</v>
      </c>
    </row>
    <row r="36" s="1" customFormat="1" ht="30" customHeight="1" spans="1:11">
      <c r="A36" s="10">
        <v>34</v>
      </c>
      <c r="B36" s="10" t="s">
        <v>11</v>
      </c>
      <c r="C36" s="13" t="s">
        <v>131</v>
      </c>
      <c r="D36" s="13" t="s">
        <v>135</v>
      </c>
      <c r="E36" s="12" t="s">
        <v>136</v>
      </c>
      <c r="F36" s="12">
        <v>1</v>
      </c>
      <c r="G36" s="13" t="s">
        <v>137</v>
      </c>
      <c r="H36" s="10">
        <v>1100</v>
      </c>
      <c r="I36" s="13" t="s">
        <v>138</v>
      </c>
      <c r="J36" s="10">
        <v>120</v>
      </c>
      <c r="K36" s="10">
        <v>1220</v>
      </c>
    </row>
    <row r="37" s="1" customFormat="1" ht="30" customHeight="1" spans="1:11">
      <c r="A37" s="10">
        <v>35</v>
      </c>
      <c r="B37" s="10" t="s">
        <v>11</v>
      </c>
      <c r="C37" s="13" t="s">
        <v>139</v>
      </c>
      <c r="D37" s="13" t="s">
        <v>140</v>
      </c>
      <c r="E37" s="12" t="s">
        <v>141</v>
      </c>
      <c r="F37" s="12">
        <v>2</v>
      </c>
      <c r="G37" s="13"/>
      <c r="H37" s="13"/>
      <c r="I37" s="13" t="s">
        <v>142</v>
      </c>
      <c r="J37" s="13">
        <v>448</v>
      </c>
      <c r="K37" s="13">
        <v>448</v>
      </c>
    </row>
    <row r="38" s="1" customFormat="1" ht="30" customHeight="1" spans="1:11">
      <c r="A38" s="10">
        <v>36</v>
      </c>
      <c r="B38" s="10" t="s">
        <v>11</v>
      </c>
      <c r="C38" s="13" t="s">
        <v>139</v>
      </c>
      <c r="D38" s="13" t="s">
        <v>143</v>
      </c>
      <c r="E38" s="12" t="s">
        <v>144</v>
      </c>
      <c r="F38" s="12">
        <v>2</v>
      </c>
      <c r="G38" s="13" t="s">
        <v>92</v>
      </c>
      <c r="H38" s="13">
        <v>200</v>
      </c>
      <c r="I38" s="13" t="s">
        <v>145</v>
      </c>
      <c r="J38" s="13">
        <v>560</v>
      </c>
      <c r="K38" s="13">
        <v>760</v>
      </c>
    </row>
    <row r="39" s="1" customFormat="1" ht="30" customHeight="1" spans="1:11">
      <c r="A39" s="10">
        <v>37</v>
      </c>
      <c r="B39" s="10" t="s">
        <v>11</v>
      </c>
      <c r="C39" s="13" t="s">
        <v>146</v>
      </c>
      <c r="D39" s="13" t="s">
        <v>147</v>
      </c>
      <c r="E39" s="12" t="s">
        <v>91</v>
      </c>
      <c r="F39" s="12">
        <v>2</v>
      </c>
      <c r="G39" s="10" t="s">
        <v>148</v>
      </c>
      <c r="H39" s="10">
        <v>800</v>
      </c>
      <c r="I39" s="13" t="s">
        <v>149</v>
      </c>
      <c r="J39" s="10">
        <v>1230</v>
      </c>
      <c r="K39" s="10">
        <v>2030</v>
      </c>
    </row>
    <row r="40" s="1" customFormat="1" ht="30" customHeight="1" spans="1:11">
      <c r="A40" s="10">
        <v>38</v>
      </c>
      <c r="B40" s="10" t="s">
        <v>11</v>
      </c>
      <c r="C40" s="13" t="s">
        <v>146</v>
      </c>
      <c r="D40" s="19" t="s">
        <v>150</v>
      </c>
      <c r="E40" s="12" t="s">
        <v>151</v>
      </c>
      <c r="F40" s="12">
        <v>3</v>
      </c>
      <c r="G40" s="10" t="s">
        <v>152</v>
      </c>
      <c r="H40" s="10">
        <v>450</v>
      </c>
      <c r="I40" s="13" t="s">
        <v>153</v>
      </c>
      <c r="J40" s="10">
        <v>2160</v>
      </c>
      <c r="K40" s="10">
        <v>2610</v>
      </c>
    </row>
    <row r="41" s="1" customFormat="1" ht="30" customHeight="1" spans="1:11">
      <c r="A41" s="10">
        <v>39</v>
      </c>
      <c r="B41" s="10" t="s">
        <v>11</v>
      </c>
      <c r="C41" s="13" t="s">
        <v>146</v>
      </c>
      <c r="D41" s="19" t="s">
        <v>154</v>
      </c>
      <c r="E41" s="12" t="s">
        <v>63</v>
      </c>
      <c r="F41" s="12">
        <v>3</v>
      </c>
      <c r="G41" s="13" t="s">
        <v>155</v>
      </c>
      <c r="H41" s="13">
        <v>500</v>
      </c>
      <c r="I41" s="13" t="s">
        <v>156</v>
      </c>
      <c r="J41" s="13">
        <v>400</v>
      </c>
      <c r="K41" s="13">
        <v>900</v>
      </c>
    </row>
    <row r="42" s="1" customFormat="1" ht="30" customHeight="1" spans="1:11">
      <c r="A42" s="10">
        <v>40</v>
      </c>
      <c r="B42" s="10" t="s">
        <v>11</v>
      </c>
      <c r="C42" s="13" t="s">
        <v>157</v>
      </c>
      <c r="D42" s="19" t="s">
        <v>158</v>
      </c>
      <c r="E42" s="12" t="s">
        <v>159</v>
      </c>
      <c r="F42" s="12">
        <v>4</v>
      </c>
      <c r="G42" s="13"/>
      <c r="H42" s="13"/>
      <c r="I42" s="13" t="s">
        <v>160</v>
      </c>
      <c r="J42" s="13">
        <v>800</v>
      </c>
      <c r="K42" s="13">
        <v>800</v>
      </c>
    </row>
    <row r="43" s="1" customFormat="1" ht="30" customHeight="1" spans="1:11">
      <c r="A43" s="10">
        <v>41</v>
      </c>
      <c r="B43" s="10" t="s">
        <v>11</v>
      </c>
      <c r="C43" s="13" t="s">
        <v>157</v>
      </c>
      <c r="D43" s="19" t="s">
        <v>161</v>
      </c>
      <c r="E43" s="12" t="s">
        <v>162</v>
      </c>
      <c r="F43" s="12">
        <v>6</v>
      </c>
      <c r="G43" s="13"/>
      <c r="H43" s="13"/>
      <c r="I43" s="13" t="s">
        <v>163</v>
      </c>
      <c r="J43" s="13">
        <v>480</v>
      </c>
      <c r="K43" s="13">
        <v>480</v>
      </c>
    </row>
    <row r="44" s="1" customFormat="1" ht="30" customHeight="1" spans="1:11">
      <c r="A44" s="10">
        <v>42</v>
      </c>
      <c r="B44" s="10" t="s">
        <v>11</v>
      </c>
      <c r="C44" s="13" t="s">
        <v>164</v>
      </c>
      <c r="D44" s="19" t="s">
        <v>165</v>
      </c>
      <c r="E44" s="12" t="s">
        <v>166</v>
      </c>
      <c r="F44" s="12">
        <v>2</v>
      </c>
      <c r="G44" s="10" t="s">
        <v>167</v>
      </c>
      <c r="H44" s="10">
        <v>3000</v>
      </c>
      <c r="I44" s="13" t="s">
        <v>168</v>
      </c>
      <c r="J44" s="10">
        <v>960</v>
      </c>
      <c r="K44" s="10">
        <v>3960</v>
      </c>
    </row>
    <row r="45" s="1" customFormat="1" ht="30" customHeight="1" spans="1:11">
      <c r="A45" s="10">
        <v>43</v>
      </c>
      <c r="B45" s="10" t="s">
        <v>11</v>
      </c>
      <c r="C45" s="13" t="s">
        <v>164</v>
      </c>
      <c r="D45" s="20" t="s">
        <v>169</v>
      </c>
      <c r="E45" s="12" t="s">
        <v>170</v>
      </c>
      <c r="F45" s="12">
        <v>3</v>
      </c>
      <c r="G45" s="10" t="s">
        <v>171</v>
      </c>
      <c r="H45" s="10">
        <v>4000</v>
      </c>
      <c r="I45" s="10" t="s">
        <v>172</v>
      </c>
      <c r="J45" s="10">
        <v>3000</v>
      </c>
      <c r="K45" s="10">
        <v>6000</v>
      </c>
    </row>
    <row r="46" s="1" customFormat="1" ht="30" customHeight="1" spans="1:11">
      <c r="A46" s="10">
        <v>44</v>
      </c>
      <c r="B46" s="10" t="s">
        <v>11</v>
      </c>
      <c r="C46" s="13" t="s">
        <v>173</v>
      </c>
      <c r="D46" s="19" t="s">
        <v>174</v>
      </c>
      <c r="E46" s="12" t="s">
        <v>175</v>
      </c>
      <c r="F46" s="12">
        <v>4</v>
      </c>
      <c r="G46" s="10" t="s">
        <v>176</v>
      </c>
      <c r="H46" s="10">
        <v>600</v>
      </c>
      <c r="I46" s="13" t="s">
        <v>177</v>
      </c>
      <c r="J46" s="10">
        <v>480</v>
      </c>
      <c r="K46" s="10">
        <v>1080</v>
      </c>
    </row>
    <row r="47" s="1" customFormat="1" ht="30" customHeight="1" spans="1:11">
      <c r="A47" s="10">
        <v>45</v>
      </c>
      <c r="B47" s="10" t="s">
        <v>11</v>
      </c>
      <c r="C47" s="21" t="s">
        <v>173</v>
      </c>
      <c r="D47" s="22" t="s">
        <v>178</v>
      </c>
      <c r="E47" s="12" t="s">
        <v>179</v>
      </c>
      <c r="F47" s="12">
        <v>4</v>
      </c>
      <c r="G47" s="23" t="s">
        <v>180</v>
      </c>
      <c r="H47" s="23">
        <v>700</v>
      </c>
      <c r="I47" s="21" t="s">
        <v>181</v>
      </c>
      <c r="J47" s="23">
        <v>1200</v>
      </c>
      <c r="K47" s="23">
        <v>1900</v>
      </c>
    </row>
    <row r="48" s="1" customFormat="1" ht="30" customHeight="1" spans="1:11">
      <c r="A48" s="10">
        <v>46</v>
      </c>
      <c r="B48" s="10" t="s">
        <v>11</v>
      </c>
      <c r="C48" s="13" t="s">
        <v>173</v>
      </c>
      <c r="D48" s="13" t="s">
        <v>182</v>
      </c>
      <c r="E48" s="12" t="s">
        <v>183</v>
      </c>
      <c r="F48" s="12">
        <v>3</v>
      </c>
      <c r="G48" s="10"/>
      <c r="H48" s="10"/>
      <c r="I48" s="13" t="s">
        <v>184</v>
      </c>
      <c r="J48" s="10">
        <v>800</v>
      </c>
      <c r="K48" s="10">
        <v>800</v>
      </c>
    </row>
    <row r="49" s="1" customFormat="1" ht="30" customHeight="1" spans="1:11">
      <c r="A49" s="10">
        <v>47</v>
      </c>
      <c r="B49" s="10" t="s">
        <v>11</v>
      </c>
      <c r="C49" s="13" t="s">
        <v>173</v>
      </c>
      <c r="D49" s="13" t="s">
        <v>185</v>
      </c>
      <c r="E49" s="12" t="s">
        <v>186</v>
      </c>
      <c r="F49" s="12">
        <v>2</v>
      </c>
      <c r="G49" s="10" t="s">
        <v>187</v>
      </c>
      <c r="H49" s="10">
        <v>360</v>
      </c>
      <c r="I49" s="13" t="s">
        <v>188</v>
      </c>
      <c r="J49" s="10">
        <v>1120</v>
      </c>
      <c r="K49" s="10">
        <v>1480</v>
      </c>
    </row>
    <row r="50" s="1" customFormat="1" ht="30" customHeight="1" spans="1:11">
      <c r="A50" s="10">
        <v>48</v>
      </c>
      <c r="B50" s="10" t="s">
        <v>11</v>
      </c>
      <c r="C50" s="13" t="s">
        <v>173</v>
      </c>
      <c r="D50" s="13" t="s">
        <v>189</v>
      </c>
      <c r="E50" s="12" t="s">
        <v>190</v>
      </c>
      <c r="F50" s="12">
        <v>4</v>
      </c>
      <c r="G50" s="10" t="s">
        <v>191</v>
      </c>
      <c r="H50" s="10">
        <v>1200</v>
      </c>
      <c r="I50" s="13" t="s">
        <v>192</v>
      </c>
      <c r="J50" s="10">
        <v>840</v>
      </c>
      <c r="K50" s="10">
        <v>2040</v>
      </c>
    </row>
    <row r="51" s="1" customFormat="1" ht="30" customHeight="1" spans="1:11">
      <c r="A51" s="10">
        <v>49</v>
      </c>
      <c r="B51" s="10" t="s">
        <v>11</v>
      </c>
      <c r="C51" s="13" t="s">
        <v>193</v>
      </c>
      <c r="D51" s="13" t="s">
        <v>194</v>
      </c>
      <c r="E51" s="12" t="s">
        <v>195</v>
      </c>
      <c r="F51" s="12">
        <v>1</v>
      </c>
      <c r="G51" s="13" t="s">
        <v>96</v>
      </c>
      <c r="H51" s="13">
        <v>100</v>
      </c>
      <c r="I51" s="13" t="s">
        <v>97</v>
      </c>
      <c r="J51" s="13">
        <v>320</v>
      </c>
      <c r="K51" s="13">
        <v>420</v>
      </c>
    </row>
    <row r="52" s="1" customFormat="1" ht="30" customHeight="1" spans="1:11">
      <c r="A52" s="10">
        <v>50</v>
      </c>
      <c r="B52" s="10" t="s">
        <v>11</v>
      </c>
      <c r="C52" s="13" t="s">
        <v>193</v>
      </c>
      <c r="D52" s="13" t="s">
        <v>196</v>
      </c>
      <c r="E52" s="12" t="s">
        <v>197</v>
      </c>
      <c r="F52" s="12">
        <v>1</v>
      </c>
      <c r="G52" s="13"/>
      <c r="H52" s="13"/>
      <c r="I52" s="13" t="s">
        <v>198</v>
      </c>
      <c r="J52" s="13">
        <v>608</v>
      </c>
      <c r="K52" s="13">
        <v>608</v>
      </c>
    </row>
    <row r="53" s="1" customFormat="1" ht="30" customHeight="1" spans="1:11">
      <c r="A53" s="10">
        <v>51</v>
      </c>
      <c r="B53" s="10" t="s">
        <v>11</v>
      </c>
      <c r="C53" s="13" t="s">
        <v>193</v>
      </c>
      <c r="D53" s="13" t="s">
        <v>199</v>
      </c>
      <c r="E53" s="12" t="s">
        <v>200</v>
      </c>
      <c r="F53" s="12">
        <v>1</v>
      </c>
      <c r="G53" s="13"/>
      <c r="H53" s="13"/>
      <c r="I53" s="13" t="s">
        <v>201</v>
      </c>
      <c r="J53" s="13">
        <v>290</v>
      </c>
      <c r="K53" s="13">
        <v>290</v>
      </c>
    </row>
    <row r="54" s="1" customFormat="1" ht="30" customHeight="1" spans="1:11">
      <c r="A54" s="10">
        <v>52</v>
      </c>
      <c r="B54" s="10" t="s">
        <v>11</v>
      </c>
      <c r="C54" s="13" t="s">
        <v>193</v>
      </c>
      <c r="D54" s="13" t="s">
        <v>202</v>
      </c>
      <c r="E54" s="12" t="s">
        <v>162</v>
      </c>
      <c r="F54" s="12">
        <v>3</v>
      </c>
      <c r="G54" s="13" t="s">
        <v>203</v>
      </c>
      <c r="H54" s="13">
        <v>2500</v>
      </c>
      <c r="I54" s="13" t="s">
        <v>204</v>
      </c>
      <c r="J54" s="13">
        <v>1460</v>
      </c>
      <c r="K54" s="13">
        <v>3960</v>
      </c>
    </row>
    <row r="55" s="1" customFormat="1" ht="30" customHeight="1" spans="1:11">
      <c r="A55" s="10">
        <v>53</v>
      </c>
      <c r="B55" s="10" t="s">
        <v>11</v>
      </c>
      <c r="C55" s="13" t="s">
        <v>193</v>
      </c>
      <c r="D55" s="13" t="s">
        <v>205</v>
      </c>
      <c r="E55" s="12" t="s">
        <v>206</v>
      </c>
      <c r="F55" s="12">
        <v>1</v>
      </c>
      <c r="G55" s="13"/>
      <c r="H55" s="13"/>
      <c r="I55" s="13" t="s">
        <v>207</v>
      </c>
      <c r="J55" s="13">
        <v>184</v>
      </c>
      <c r="K55" s="13">
        <v>184</v>
      </c>
    </row>
    <row r="56" s="1" customFormat="1" ht="30" customHeight="1" spans="1:11">
      <c r="A56" s="10">
        <v>54</v>
      </c>
      <c r="B56" s="10" t="s">
        <v>11</v>
      </c>
      <c r="C56" s="13" t="s">
        <v>193</v>
      </c>
      <c r="D56" s="13" t="s">
        <v>208</v>
      </c>
      <c r="E56" s="12" t="s">
        <v>197</v>
      </c>
      <c r="F56" s="12">
        <v>1</v>
      </c>
      <c r="G56" s="13"/>
      <c r="H56" s="13"/>
      <c r="I56" s="13" t="s">
        <v>209</v>
      </c>
      <c r="J56" s="13">
        <v>256</v>
      </c>
      <c r="K56" s="13">
        <v>256</v>
      </c>
    </row>
    <row r="57" s="1" customFormat="1" ht="30" customHeight="1" spans="1:11">
      <c r="A57" s="10">
        <v>55</v>
      </c>
      <c r="B57" s="10" t="s">
        <v>11</v>
      </c>
      <c r="C57" s="13" t="s">
        <v>193</v>
      </c>
      <c r="D57" s="13" t="s">
        <v>210</v>
      </c>
      <c r="E57" s="12" t="s">
        <v>211</v>
      </c>
      <c r="F57" s="12">
        <v>4</v>
      </c>
      <c r="G57" s="13" t="s">
        <v>212</v>
      </c>
      <c r="H57" s="13">
        <v>100</v>
      </c>
      <c r="I57" s="13" t="s">
        <v>213</v>
      </c>
      <c r="J57" s="13">
        <v>1590</v>
      </c>
      <c r="K57" s="13">
        <v>1690</v>
      </c>
    </row>
    <row r="58" s="1" customFormat="1" ht="30" customHeight="1" spans="1:11">
      <c r="A58" s="10">
        <v>56</v>
      </c>
      <c r="B58" s="10" t="s">
        <v>11</v>
      </c>
      <c r="C58" s="13" t="s">
        <v>193</v>
      </c>
      <c r="D58" s="13" t="s">
        <v>214</v>
      </c>
      <c r="E58" s="12" t="s">
        <v>215</v>
      </c>
      <c r="F58" s="12">
        <v>1</v>
      </c>
      <c r="G58" s="13" t="s">
        <v>67</v>
      </c>
      <c r="H58" s="13">
        <v>1200</v>
      </c>
      <c r="I58" s="13" t="s">
        <v>216</v>
      </c>
      <c r="J58" s="13">
        <v>976</v>
      </c>
      <c r="K58" s="13">
        <v>2000</v>
      </c>
    </row>
    <row r="59" s="1" customFormat="1" ht="30" customHeight="1" spans="1:11">
      <c r="A59" s="10">
        <v>57</v>
      </c>
      <c r="B59" s="10" t="s">
        <v>11</v>
      </c>
      <c r="C59" s="13" t="s">
        <v>193</v>
      </c>
      <c r="D59" s="13" t="s">
        <v>217</v>
      </c>
      <c r="E59" s="12" t="s">
        <v>218</v>
      </c>
      <c r="F59" s="12">
        <v>1</v>
      </c>
      <c r="G59" s="13"/>
      <c r="H59" s="13"/>
      <c r="I59" s="13" t="s">
        <v>219</v>
      </c>
      <c r="J59" s="13">
        <v>268</v>
      </c>
      <c r="K59" s="13">
        <v>268</v>
      </c>
    </row>
    <row r="60" s="1" customFormat="1" ht="30" customHeight="1" spans="1:11">
      <c r="A60" s="10">
        <v>58</v>
      </c>
      <c r="B60" s="10" t="s">
        <v>11</v>
      </c>
      <c r="C60" s="13" t="s">
        <v>193</v>
      </c>
      <c r="D60" s="13" t="s">
        <v>220</v>
      </c>
      <c r="E60" s="12" t="s">
        <v>221</v>
      </c>
      <c r="F60" s="12">
        <v>1</v>
      </c>
      <c r="G60" s="13"/>
      <c r="H60" s="13"/>
      <c r="I60" s="13" t="s">
        <v>222</v>
      </c>
      <c r="J60" s="13">
        <v>616</v>
      </c>
      <c r="K60" s="13">
        <v>616</v>
      </c>
    </row>
    <row r="61" s="1" customFormat="1" ht="30" customHeight="1" spans="1:11">
      <c r="A61" s="10">
        <v>59</v>
      </c>
      <c r="B61" s="10" t="s">
        <v>11</v>
      </c>
      <c r="C61" s="13" t="s">
        <v>193</v>
      </c>
      <c r="D61" s="13" t="s">
        <v>223</v>
      </c>
      <c r="E61" s="12" t="s">
        <v>215</v>
      </c>
      <c r="F61" s="12">
        <v>2</v>
      </c>
      <c r="G61" s="13"/>
      <c r="H61" s="13"/>
      <c r="I61" s="13" t="s">
        <v>209</v>
      </c>
      <c r="J61" s="13">
        <v>256</v>
      </c>
      <c r="K61" s="13">
        <v>256</v>
      </c>
    </row>
    <row r="62" s="1" customFormat="1" ht="30" customHeight="1" spans="1:11">
      <c r="A62" s="10">
        <v>60</v>
      </c>
      <c r="B62" s="10" t="s">
        <v>11</v>
      </c>
      <c r="C62" s="13" t="s">
        <v>193</v>
      </c>
      <c r="D62" s="13" t="s">
        <v>224</v>
      </c>
      <c r="E62" s="12" t="s">
        <v>225</v>
      </c>
      <c r="F62" s="12">
        <v>1</v>
      </c>
      <c r="G62" s="13" t="s">
        <v>92</v>
      </c>
      <c r="H62" s="13">
        <v>200</v>
      </c>
      <c r="I62" s="13" t="s">
        <v>226</v>
      </c>
      <c r="J62" s="13">
        <v>420</v>
      </c>
      <c r="K62" s="13">
        <v>620</v>
      </c>
    </row>
    <row r="63" s="1" customFormat="1" ht="30" customHeight="1" spans="1:11">
      <c r="A63" s="10">
        <v>61</v>
      </c>
      <c r="B63" s="10" t="s">
        <v>11</v>
      </c>
      <c r="C63" s="13" t="s">
        <v>193</v>
      </c>
      <c r="D63" s="13" t="s">
        <v>227</v>
      </c>
      <c r="E63" s="12" t="s">
        <v>195</v>
      </c>
      <c r="F63" s="12">
        <v>1</v>
      </c>
      <c r="G63" s="13"/>
      <c r="H63" s="13"/>
      <c r="I63" s="13" t="s">
        <v>228</v>
      </c>
      <c r="J63" s="13">
        <v>290</v>
      </c>
      <c r="K63" s="13">
        <v>290</v>
      </c>
    </row>
    <row r="64" s="1" customFormat="1" ht="30" customHeight="1" spans="1:11">
      <c r="A64" s="10">
        <v>62</v>
      </c>
      <c r="B64" s="10" t="s">
        <v>11</v>
      </c>
      <c r="C64" s="13" t="s">
        <v>193</v>
      </c>
      <c r="D64" s="13" t="s">
        <v>229</v>
      </c>
      <c r="E64" s="12" t="s">
        <v>230</v>
      </c>
      <c r="F64" s="12">
        <v>2</v>
      </c>
      <c r="G64" s="13"/>
      <c r="H64" s="13"/>
      <c r="I64" s="13" t="s">
        <v>231</v>
      </c>
      <c r="J64" s="13">
        <v>290</v>
      </c>
      <c r="K64" s="13">
        <v>290</v>
      </c>
    </row>
    <row r="65" s="1" customFormat="1" ht="30" customHeight="1" spans="1:11">
      <c r="A65" s="10">
        <v>63</v>
      </c>
      <c r="B65" s="10" t="s">
        <v>11</v>
      </c>
      <c r="C65" s="13" t="s">
        <v>193</v>
      </c>
      <c r="D65" s="13" t="s">
        <v>232</v>
      </c>
      <c r="E65" s="12" t="s">
        <v>233</v>
      </c>
      <c r="F65" s="12">
        <v>1</v>
      </c>
      <c r="G65" s="13" t="s">
        <v>56</v>
      </c>
      <c r="H65" s="13">
        <v>240</v>
      </c>
      <c r="I65" s="13" t="s">
        <v>234</v>
      </c>
      <c r="J65" s="13">
        <v>240</v>
      </c>
      <c r="K65" s="13">
        <v>480</v>
      </c>
    </row>
    <row r="66" s="1" customFormat="1" ht="30" customHeight="1" spans="1:11">
      <c r="A66" s="10">
        <v>64</v>
      </c>
      <c r="B66" s="10" t="s">
        <v>11</v>
      </c>
      <c r="C66" s="13" t="s">
        <v>193</v>
      </c>
      <c r="D66" s="13" t="s">
        <v>235</v>
      </c>
      <c r="E66" s="12" t="s">
        <v>236</v>
      </c>
      <c r="F66" s="12">
        <v>2</v>
      </c>
      <c r="G66" s="13" t="s">
        <v>237</v>
      </c>
      <c r="H66" s="13">
        <v>2250</v>
      </c>
      <c r="I66" s="13" t="s">
        <v>238</v>
      </c>
      <c r="J66" s="13">
        <v>3506</v>
      </c>
      <c r="K66" s="13">
        <v>4000</v>
      </c>
    </row>
    <row r="67" s="1" customFormat="1" ht="30" customHeight="1" spans="1:11">
      <c r="A67" s="10">
        <v>65</v>
      </c>
      <c r="B67" s="10" t="s">
        <v>11</v>
      </c>
      <c r="C67" s="13" t="s">
        <v>193</v>
      </c>
      <c r="D67" s="13" t="s">
        <v>239</v>
      </c>
      <c r="E67" s="12" t="s">
        <v>211</v>
      </c>
      <c r="F67" s="12">
        <v>5</v>
      </c>
      <c r="G67" s="13" t="s">
        <v>37</v>
      </c>
      <c r="H67" s="13">
        <v>800</v>
      </c>
      <c r="I67" s="13" t="s">
        <v>240</v>
      </c>
      <c r="J67" s="13">
        <v>524</v>
      </c>
      <c r="K67" s="13">
        <v>1324</v>
      </c>
    </row>
    <row r="68" s="1" customFormat="1" ht="30" customHeight="1" spans="1:11">
      <c r="A68" s="10">
        <v>66</v>
      </c>
      <c r="B68" s="10" t="s">
        <v>11</v>
      </c>
      <c r="C68" s="13" t="s">
        <v>241</v>
      </c>
      <c r="D68" s="13" t="s">
        <v>242</v>
      </c>
      <c r="E68" s="12" t="s">
        <v>243</v>
      </c>
      <c r="F68" s="12">
        <v>1</v>
      </c>
      <c r="G68" s="10"/>
      <c r="H68" s="10"/>
      <c r="I68" s="13" t="s">
        <v>244</v>
      </c>
      <c r="J68" s="10">
        <v>500</v>
      </c>
      <c r="K68" s="10">
        <v>500</v>
      </c>
    </row>
    <row r="69" s="1" customFormat="1" ht="30" customHeight="1" spans="1:11">
      <c r="A69" s="10">
        <v>67</v>
      </c>
      <c r="B69" s="10" t="s">
        <v>11</v>
      </c>
      <c r="C69" s="13" t="s">
        <v>241</v>
      </c>
      <c r="D69" s="10" t="s">
        <v>245</v>
      </c>
      <c r="E69" s="12" t="s">
        <v>246</v>
      </c>
      <c r="F69" s="12">
        <v>3</v>
      </c>
      <c r="G69" s="10" t="s">
        <v>92</v>
      </c>
      <c r="H69" s="10">
        <v>200</v>
      </c>
      <c r="I69" s="10" t="s">
        <v>247</v>
      </c>
      <c r="J69" s="10">
        <v>520</v>
      </c>
      <c r="K69" s="10">
        <v>720</v>
      </c>
    </row>
    <row r="70" s="1" customFormat="1" ht="30" customHeight="1" spans="1:11">
      <c r="A70" s="10">
        <v>68</v>
      </c>
      <c r="B70" s="10" t="s">
        <v>11</v>
      </c>
      <c r="C70" s="13" t="s">
        <v>241</v>
      </c>
      <c r="D70" s="10" t="s">
        <v>248</v>
      </c>
      <c r="E70" s="12" t="s">
        <v>170</v>
      </c>
      <c r="F70" s="12">
        <v>1</v>
      </c>
      <c r="G70" s="10" t="s">
        <v>96</v>
      </c>
      <c r="H70" s="10">
        <v>100</v>
      </c>
      <c r="I70" s="10"/>
      <c r="J70" s="10"/>
      <c r="K70" s="10">
        <v>100</v>
      </c>
    </row>
    <row r="71" s="1" customFormat="1" ht="30" customHeight="1" spans="1:11">
      <c r="A71" s="10">
        <v>69</v>
      </c>
      <c r="B71" s="10" t="s">
        <v>11</v>
      </c>
      <c r="C71" s="13" t="s">
        <v>241</v>
      </c>
      <c r="D71" s="13" t="s">
        <v>249</v>
      </c>
      <c r="E71" s="12" t="s">
        <v>170</v>
      </c>
      <c r="F71" s="12">
        <v>3</v>
      </c>
      <c r="G71" s="10" t="s">
        <v>250</v>
      </c>
      <c r="H71" s="10">
        <v>130</v>
      </c>
      <c r="I71" s="10" t="s">
        <v>251</v>
      </c>
      <c r="J71" s="10">
        <v>400</v>
      </c>
      <c r="K71" s="10">
        <v>530</v>
      </c>
    </row>
    <row r="72" s="1" customFormat="1" ht="30" customHeight="1" spans="1:11">
      <c r="A72" s="10">
        <v>70</v>
      </c>
      <c r="B72" s="10" t="s">
        <v>11</v>
      </c>
      <c r="C72" s="13" t="s">
        <v>241</v>
      </c>
      <c r="D72" s="13" t="s">
        <v>252</v>
      </c>
      <c r="E72" s="12" t="s">
        <v>18</v>
      </c>
      <c r="F72" s="12">
        <v>2</v>
      </c>
      <c r="G72" s="10" t="s">
        <v>253</v>
      </c>
      <c r="H72" s="10">
        <v>200</v>
      </c>
      <c r="I72" s="10" t="s">
        <v>254</v>
      </c>
      <c r="J72" s="10">
        <v>160</v>
      </c>
      <c r="K72" s="10">
        <v>360</v>
      </c>
    </row>
    <row r="73" s="1" customFormat="1" ht="30" customHeight="1" spans="1:11">
      <c r="A73" s="10">
        <v>71</v>
      </c>
      <c r="B73" s="10" t="s">
        <v>11</v>
      </c>
      <c r="C73" s="13" t="s">
        <v>241</v>
      </c>
      <c r="D73" s="11" t="s">
        <v>255</v>
      </c>
      <c r="E73" s="12" t="s">
        <v>256</v>
      </c>
      <c r="F73" s="12">
        <v>2</v>
      </c>
      <c r="G73" s="10" t="s">
        <v>257</v>
      </c>
      <c r="H73" s="10">
        <v>60</v>
      </c>
      <c r="I73" s="10" t="s">
        <v>258</v>
      </c>
      <c r="J73" s="10">
        <v>240</v>
      </c>
      <c r="K73" s="10">
        <v>300</v>
      </c>
    </row>
    <row r="74" s="1" customFormat="1" ht="30" customHeight="1" spans="1:11">
      <c r="A74" s="10">
        <v>72</v>
      </c>
      <c r="B74" s="10" t="s">
        <v>11</v>
      </c>
      <c r="C74" s="13" t="s">
        <v>241</v>
      </c>
      <c r="D74" s="10" t="s">
        <v>259</v>
      </c>
      <c r="E74" s="12" t="s">
        <v>260</v>
      </c>
      <c r="F74" s="12">
        <v>2</v>
      </c>
      <c r="G74" s="10" t="s">
        <v>60</v>
      </c>
      <c r="H74" s="10">
        <v>50</v>
      </c>
      <c r="I74" s="10" t="s">
        <v>64</v>
      </c>
      <c r="J74" s="10">
        <v>96</v>
      </c>
      <c r="K74" s="10">
        <v>146</v>
      </c>
    </row>
    <row r="75" s="1" customFormat="1" ht="30" customHeight="1" spans="1:11">
      <c r="A75" s="10">
        <v>73</v>
      </c>
      <c r="B75" s="10" t="s">
        <v>11</v>
      </c>
      <c r="C75" s="13" t="s">
        <v>241</v>
      </c>
      <c r="D75" s="10" t="s">
        <v>261</v>
      </c>
      <c r="E75" s="12" t="s">
        <v>243</v>
      </c>
      <c r="F75" s="12">
        <v>1</v>
      </c>
      <c r="G75" s="10" t="s">
        <v>262</v>
      </c>
      <c r="H75" s="10">
        <v>80</v>
      </c>
      <c r="I75" s="10"/>
      <c r="J75" s="10"/>
      <c r="K75" s="10">
        <v>80</v>
      </c>
    </row>
    <row r="76" s="1" customFormat="1" ht="30" customHeight="1" spans="1:11">
      <c r="A76" s="10">
        <v>74</v>
      </c>
      <c r="B76" s="10" t="s">
        <v>11</v>
      </c>
      <c r="C76" s="13" t="s">
        <v>263</v>
      </c>
      <c r="D76" s="13" t="s">
        <v>264</v>
      </c>
      <c r="E76" s="12" t="s">
        <v>246</v>
      </c>
      <c r="F76" s="12">
        <v>1</v>
      </c>
      <c r="G76" s="10"/>
      <c r="H76" s="10"/>
      <c r="I76" s="13" t="s">
        <v>265</v>
      </c>
      <c r="J76" s="10">
        <v>2400</v>
      </c>
      <c r="K76" s="10">
        <v>2000</v>
      </c>
    </row>
    <row r="77" s="1" customFormat="1" ht="30" customHeight="1" spans="1:11">
      <c r="A77" s="10">
        <v>75</v>
      </c>
      <c r="B77" s="10" t="s">
        <v>11</v>
      </c>
      <c r="C77" s="13" t="s">
        <v>263</v>
      </c>
      <c r="D77" s="10" t="s">
        <v>266</v>
      </c>
      <c r="E77" s="12" t="s">
        <v>243</v>
      </c>
      <c r="F77" s="12">
        <v>2</v>
      </c>
      <c r="G77" s="10" t="s">
        <v>267</v>
      </c>
      <c r="H77" s="10">
        <v>350</v>
      </c>
      <c r="I77" s="10" t="s">
        <v>251</v>
      </c>
      <c r="J77" s="10">
        <v>400</v>
      </c>
      <c r="K77" s="10">
        <v>750</v>
      </c>
    </row>
    <row r="78" s="1" customFormat="1" ht="30" customHeight="1" spans="1:11">
      <c r="A78" s="10">
        <v>76</v>
      </c>
      <c r="B78" s="10" t="s">
        <v>11</v>
      </c>
      <c r="C78" s="13" t="s">
        <v>263</v>
      </c>
      <c r="D78" s="10" t="s">
        <v>268</v>
      </c>
      <c r="E78" s="12" t="s">
        <v>260</v>
      </c>
      <c r="F78" s="12">
        <v>2</v>
      </c>
      <c r="G78" s="10" t="s">
        <v>92</v>
      </c>
      <c r="H78" s="10">
        <v>200</v>
      </c>
      <c r="I78" s="10"/>
      <c r="J78" s="10"/>
      <c r="K78" s="10">
        <v>200</v>
      </c>
    </row>
    <row r="79" s="1" customFormat="1" ht="30" customHeight="1" spans="1:11">
      <c r="A79" s="10">
        <v>77</v>
      </c>
      <c r="B79" s="10" t="s">
        <v>11</v>
      </c>
      <c r="C79" s="13" t="s">
        <v>263</v>
      </c>
      <c r="D79" s="10" t="s">
        <v>269</v>
      </c>
      <c r="E79" s="12" t="s">
        <v>270</v>
      </c>
      <c r="F79" s="12">
        <v>3</v>
      </c>
      <c r="G79" s="10" t="s">
        <v>60</v>
      </c>
      <c r="H79" s="10">
        <v>50</v>
      </c>
      <c r="I79" s="10"/>
      <c r="J79" s="10"/>
      <c r="K79" s="10">
        <v>50</v>
      </c>
    </row>
    <row r="80" s="1" customFormat="1" ht="30" customHeight="1" spans="1:11">
      <c r="A80" s="10">
        <v>78</v>
      </c>
      <c r="B80" s="10" t="s">
        <v>11</v>
      </c>
      <c r="C80" s="13" t="s">
        <v>271</v>
      </c>
      <c r="D80" s="13" t="s">
        <v>272</v>
      </c>
      <c r="E80" s="12" t="s">
        <v>95</v>
      </c>
      <c r="F80" s="12">
        <v>3</v>
      </c>
      <c r="G80" s="10" t="s">
        <v>273</v>
      </c>
      <c r="H80" s="10">
        <v>200</v>
      </c>
      <c r="I80" s="13" t="s">
        <v>274</v>
      </c>
      <c r="J80" s="10">
        <v>480</v>
      </c>
      <c r="K80" s="10">
        <v>680</v>
      </c>
    </row>
    <row r="81" s="1" customFormat="1" ht="30" customHeight="1" spans="1:11">
      <c r="A81" s="10">
        <v>79</v>
      </c>
      <c r="B81" s="10" t="s">
        <v>11</v>
      </c>
      <c r="C81" s="13" t="s">
        <v>271</v>
      </c>
      <c r="D81" s="13" t="s">
        <v>275</v>
      </c>
      <c r="E81" s="12" t="s">
        <v>276</v>
      </c>
      <c r="F81" s="12">
        <v>2</v>
      </c>
      <c r="G81" s="10" t="s">
        <v>277</v>
      </c>
      <c r="H81" s="10">
        <v>400</v>
      </c>
      <c r="I81" s="10" t="s">
        <v>89</v>
      </c>
      <c r="J81" s="10">
        <v>400</v>
      </c>
      <c r="K81" s="10">
        <v>800</v>
      </c>
    </row>
    <row r="82" s="1" customFormat="1" ht="30" customHeight="1" spans="1:11">
      <c r="A82" s="10">
        <v>80</v>
      </c>
      <c r="B82" s="10" t="s">
        <v>11</v>
      </c>
      <c r="C82" s="13" t="s">
        <v>271</v>
      </c>
      <c r="D82" s="13" t="s">
        <v>278</v>
      </c>
      <c r="E82" s="12" t="s">
        <v>120</v>
      </c>
      <c r="F82" s="12">
        <v>4</v>
      </c>
      <c r="G82" s="10"/>
      <c r="H82" s="10"/>
      <c r="I82" s="10" t="s">
        <v>279</v>
      </c>
      <c r="J82" s="10">
        <v>240</v>
      </c>
      <c r="K82" s="10">
        <v>240</v>
      </c>
    </row>
    <row r="83" s="1" customFormat="1" ht="30" customHeight="1" spans="1:11">
      <c r="A83" s="10">
        <v>81</v>
      </c>
      <c r="B83" s="10" t="s">
        <v>11</v>
      </c>
      <c r="C83" s="13" t="s">
        <v>271</v>
      </c>
      <c r="D83" s="13" t="s">
        <v>280</v>
      </c>
      <c r="E83" s="12" t="s">
        <v>102</v>
      </c>
      <c r="F83" s="12">
        <v>1</v>
      </c>
      <c r="G83" s="10" t="s">
        <v>114</v>
      </c>
      <c r="H83" s="10">
        <v>500</v>
      </c>
      <c r="I83" s="10" t="s">
        <v>281</v>
      </c>
      <c r="J83" s="10">
        <v>1200</v>
      </c>
      <c r="K83" s="10">
        <v>1700</v>
      </c>
    </row>
    <row r="84" s="1" customFormat="1" ht="30" customHeight="1" spans="1:11">
      <c r="A84" s="10">
        <v>82</v>
      </c>
      <c r="B84" s="10" t="s">
        <v>11</v>
      </c>
      <c r="C84" s="13" t="s">
        <v>271</v>
      </c>
      <c r="D84" s="13" t="s">
        <v>282</v>
      </c>
      <c r="E84" s="12" t="s">
        <v>283</v>
      </c>
      <c r="F84" s="12">
        <v>1</v>
      </c>
      <c r="G84" s="10"/>
      <c r="H84" s="10"/>
      <c r="I84" s="13" t="s">
        <v>284</v>
      </c>
      <c r="J84" s="10">
        <v>280</v>
      </c>
      <c r="K84" s="10">
        <v>280</v>
      </c>
    </row>
    <row r="85" s="1" customFormat="1" ht="30" customHeight="1" spans="1:11">
      <c r="A85" s="10">
        <v>83</v>
      </c>
      <c r="B85" s="10" t="s">
        <v>11</v>
      </c>
      <c r="C85" s="13" t="s">
        <v>285</v>
      </c>
      <c r="D85" s="11" t="s">
        <v>286</v>
      </c>
      <c r="E85" s="12" t="s">
        <v>287</v>
      </c>
      <c r="F85" s="12">
        <v>2</v>
      </c>
      <c r="G85" s="10" t="s">
        <v>288</v>
      </c>
      <c r="H85" s="10">
        <v>200</v>
      </c>
      <c r="I85" s="13" t="s">
        <v>289</v>
      </c>
      <c r="J85" s="10">
        <v>480</v>
      </c>
      <c r="K85" s="10">
        <v>680</v>
      </c>
    </row>
    <row r="86" s="1" customFormat="1" ht="30" customHeight="1" spans="1:11">
      <c r="A86" s="10">
        <v>84</v>
      </c>
      <c r="B86" s="10" t="s">
        <v>11</v>
      </c>
      <c r="C86" s="13" t="s">
        <v>285</v>
      </c>
      <c r="D86" s="11" t="s">
        <v>290</v>
      </c>
      <c r="E86" s="12" t="s">
        <v>291</v>
      </c>
      <c r="F86" s="12">
        <v>4</v>
      </c>
      <c r="G86" s="10" t="s">
        <v>92</v>
      </c>
      <c r="H86" s="10">
        <v>200</v>
      </c>
      <c r="I86" s="10" t="s">
        <v>292</v>
      </c>
      <c r="J86" s="10">
        <v>640</v>
      </c>
      <c r="K86" s="10">
        <v>840</v>
      </c>
    </row>
    <row r="87" s="1" customFormat="1" ht="30" customHeight="1" spans="1:11">
      <c r="A87" s="10">
        <v>85</v>
      </c>
      <c r="B87" s="10" t="s">
        <v>11</v>
      </c>
      <c r="C87" s="13" t="s">
        <v>285</v>
      </c>
      <c r="D87" s="11" t="s">
        <v>293</v>
      </c>
      <c r="E87" s="12" t="s">
        <v>91</v>
      </c>
      <c r="F87" s="12">
        <v>2</v>
      </c>
      <c r="G87" s="10" t="s">
        <v>294</v>
      </c>
      <c r="H87" s="10">
        <v>400</v>
      </c>
      <c r="I87" s="10"/>
      <c r="J87" s="10"/>
      <c r="K87" s="10">
        <v>400</v>
      </c>
    </row>
    <row r="88" s="1" customFormat="1" ht="30" customHeight="1" spans="1:11">
      <c r="A88" s="10">
        <v>86</v>
      </c>
      <c r="B88" s="10" t="s">
        <v>11</v>
      </c>
      <c r="C88" s="13" t="s">
        <v>285</v>
      </c>
      <c r="D88" s="11" t="s">
        <v>295</v>
      </c>
      <c r="E88" s="12" t="s">
        <v>99</v>
      </c>
      <c r="F88" s="12">
        <v>3</v>
      </c>
      <c r="G88" s="10" t="s">
        <v>288</v>
      </c>
      <c r="H88" s="10">
        <v>200</v>
      </c>
      <c r="I88" s="10" t="s">
        <v>97</v>
      </c>
      <c r="J88" s="10">
        <v>320</v>
      </c>
      <c r="K88" s="10">
        <v>520</v>
      </c>
    </row>
    <row r="89" s="1" customFormat="1" ht="30" customHeight="1" spans="1:11">
      <c r="A89" s="10">
        <v>87</v>
      </c>
      <c r="B89" s="10" t="s">
        <v>11</v>
      </c>
      <c r="C89" s="13" t="s">
        <v>285</v>
      </c>
      <c r="D89" s="11" t="s">
        <v>296</v>
      </c>
      <c r="E89" s="12" t="s">
        <v>297</v>
      </c>
      <c r="F89" s="12">
        <v>1</v>
      </c>
      <c r="G89" s="10"/>
      <c r="H89" s="10"/>
      <c r="I89" s="10" t="s">
        <v>97</v>
      </c>
      <c r="J89" s="10">
        <v>320</v>
      </c>
      <c r="K89" s="10">
        <v>320</v>
      </c>
    </row>
    <row r="90" s="1" customFormat="1" ht="30" customHeight="1" spans="1:11">
      <c r="A90" s="10">
        <v>88</v>
      </c>
      <c r="B90" s="10" t="s">
        <v>11</v>
      </c>
      <c r="C90" s="13" t="s">
        <v>285</v>
      </c>
      <c r="D90" s="11" t="s">
        <v>298</v>
      </c>
      <c r="E90" s="12" t="s">
        <v>151</v>
      </c>
      <c r="F90" s="12">
        <v>1</v>
      </c>
      <c r="G90" s="10" t="s">
        <v>288</v>
      </c>
      <c r="H90" s="10">
        <v>200</v>
      </c>
      <c r="I90" s="10" t="s">
        <v>299</v>
      </c>
      <c r="J90" s="10">
        <v>400</v>
      </c>
      <c r="K90" s="10">
        <v>600</v>
      </c>
    </row>
    <row r="91" s="1" customFormat="1" ht="30" customHeight="1" spans="1:11">
      <c r="A91" s="10">
        <v>89</v>
      </c>
      <c r="B91" s="10" t="s">
        <v>11</v>
      </c>
      <c r="C91" s="13" t="s">
        <v>285</v>
      </c>
      <c r="D91" s="11" t="s">
        <v>300</v>
      </c>
      <c r="E91" s="12" t="s">
        <v>70</v>
      </c>
      <c r="F91" s="12">
        <v>2</v>
      </c>
      <c r="G91" s="10" t="s">
        <v>288</v>
      </c>
      <c r="H91" s="10">
        <v>200</v>
      </c>
      <c r="I91" s="10" t="s">
        <v>100</v>
      </c>
      <c r="J91" s="10">
        <v>160</v>
      </c>
      <c r="K91" s="10">
        <v>360</v>
      </c>
    </row>
    <row r="92" s="1" customFormat="1" ht="30" customHeight="1" spans="1:11">
      <c r="A92" s="10">
        <v>90</v>
      </c>
      <c r="B92" s="10" t="s">
        <v>11</v>
      </c>
      <c r="C92" s="13" t="s">
        <v>285</v>
      </c>
      <c r="D92" s="11" t="s">
        <v>301</v>
      </c>
      <c r="E92" s="12" t="s">
        <v>126</v>
      </c>
      <c r="F92" s="12">
        <v>1</v>
      </c>
      <c r="G92" s="10"/>
      <c r="H92" s="10"/>
      <c r="I92" s="10" t="s">
        <v>292</v>
      </c>
      <c r="J92" s="10">
        <v>640</v>
      </c>
      <c r="K92" s="10">
        <v>640</v>
      </c>
    </row>
    <row r="93" s="1" customFormat="1" ht="30" customHeight="1" spans="1:11">
      <c r="A93" s="10">
        <v>91</v>
      </c>
      <c r="B93" s="10" t="s">
        <v>11</v>
      </c>
      <c r="C93" s="13" t="s">
        <v>285</v>
      </c>
      <c r="D93" s="11" t="s">
        <v>302</v>
      </c>
      <c r="E93" s="12" t="s">
        <v>303</v>
      </c>
      <c r="F93" s="12">
        <v>3</v>
      </c>
      <c r="G93" s="10" t="s">
        <v>96</v>
      </c>
      <c r="H93" s="10">
        <v>100</v>
      </c>
      <c r="I93" s="10" t="s">
        <v>304</v>
      </c>
      <c r="J93" s="10">
        <v>360</v>
      </c>
      <c r="K93" s="10">
        <v>460</v>
      </c>
    </row>
    <row r="94" s="1" customFormat="1" ht="30" customHeight="1" spans="1:11">
      <c r="A94" s="10">
        <v>92</v>
      </c>
      <c r="B94" s="10" t="s">
        <v>11</v>
      </c>
      <c r="C94" s="13" t="s">
        <v>285</v>
      </c>
      <c r="D94" s="11" t="s">
        <v>305</v>
      </c>
      <c r="E94" s="12" t="s">
        <v>306</v>
      </c>
      <c r="F94" s="12">
        <v>6</v>
      </c>
      <c r="G94" s="13" t="s">
        <v>307</v>
      </c>
      <c r="H94" s="13">
        <v>1000</v>
      </c>
      <c r="I94" s="13" t="s">
        <v>308</v>
      </c>
      <c r="J94" s="13">
        <v>640</v>
      </c>
      <c r="K94" s="13">
        <v>1640</v>
      </c>
    </row>
    <row r="95" s="1" customFormat="1" ht="30" customHeight="1" spans="1:11">
      <c r="A95" s="10">
        <v>93</v>
      </c>
      <c r="B95" s="10" t="s">
        <v>11</v>
      </c>
      <c r="C95" s="13" t="s">
        <v>309</v>
      </c>
      <c r="D95" s="10" t="s">
        <v>310</v>
      </c>
      <c r="E95" s="12" t="s">
        <v>311</v>
      </c>
      <c r="F95" s="12">
        <v>3</v>
      </c>
      <c r="G95" s="10" t="s">
        <v>312</v>
      </c>
      <c r="H95" s="13">
        <v>900</v>
      </c>
      <c r="I95" s="10" t="s">
        <v>313</v>
      </c>
      <c r="J95" s="13">
        <v>3000</v>
      </c>
      <c r="K95" s="13">
        <v>3900</v>
      </c>
    </row>
    <row r="96" s="1" customFormat="1" ht="30" customHeight="1" spans="1:11">
      <c r="A96" s="10">
        <v>94</v>
      </c>
      <c r="B96" s="10" t="s">
        <v>11</v>
      </c>
      <c r="C96" s="13" t="s">
        <v>309</v>
      </c>
      <c r="D96" s="10" t="s">
        <v>314</v>
      </c>
      <c r="E96" s="12" t="s">
        <v>315</v>
      </c>
      <c r="F96" s="12">
        <v>4</v>
      </c>
      <c r="G96" s="10" t="s">
        <v>316</v>
      </c>
      <c r="H96" s="13">
        <v>1420</v>
      </c>
      <c r="I96" s="10" t="s">
        <v>317</v>
      </c>
      <c r="J96" s="13">
        <v>880</v>
      </c>
      <c r="K96" s="13">
        <v>2300</v>
      </c>
    </row>
    <row r="97" s="1" customFormat="1" ht="30" customHeight="1" spans="1:11">
      <c r="A97" s="10">
        <v>95</v>
      </c>
      <c r="B97" s="10" t="s">
        <v>11</v>
      </c>
      <c r="C97" s="13" t="s">
        <v>309</v>
      </c>
      <c r="D97" s="10" t="s">
        <v>318</v>
      </c>
      <c r="E97" s="12" t="s">
        <v>319</v>
      </c>
      <c r="F97" s="12">
        <v>8</v>
      </c>
      <c r="G97" s="10" t="s">
        <v>320</v>
      </c>
      <c r="H97" s="13">
        <v>900</v>
      </c>
      <c r="I97" s="10" t="s">
        <v>321</v>
      </c>
      <c r="J97" s="13">
        <v>504</v>
      </c>
      <c r="K97" s="13">
        <v>1404</v>
      </c>
    </row>
    <row r="98" s="1" customFormat="1" ht="30" customHeight="1" spans="1:11">
      <c r="A98" s="10">
        <v>96</v>
      </c>
      <c r="B98" s="10" t="s">
        <v>11</v>
      </c>
      <c r="C98" s="13" t="s">
        <v>309</v>
      </c>
      <c r="D98" s="10" t="s">
        <v>322</v>
      </c>
      <c r="E98" s="12" t="s">
        <v>323</v>
      </c>
      <c r="F98" s="12">
        <v>1</v>
      </c>
      <c r="G98" s="10"/>
      <c r="H98" s="13"/>
      <c r="I98" s="10" t="s">
        <v>61</v>
      </c>
      <c r="J98" s="13">
        <v>280</v>
      </c>
      <c r="K98" s="13">
        <v>280</v>
      </c>
    </row>
    <row r="99" s="1" customFormat="1" ht="30" customHeight="1" spans="1:11">
      <c r="A99" s="10">
        <v>97</v>
      </c>
      <c r="B99" s="10" t="s">
        <v>11</v>
      </c>
      <c r="C99" s="13" t="s">
        <v>324</v>
      </c>
      <c r="D99" s="19" t="s">
        <v>325</v>
      </c>
      <c r="E99" s="12" t="s">
        <v>326</v>
      </c>
      <c r="F99" s="12">
        <v>4</v>
      </c>
      <c r="G99" s="10" t="s">
        <v>327</v>
      </c>
      <c r="H99" s="10">
        <v>800</v>
      </c>
      <c r="I99" s="13"/>
      <c r="J99" s="10"/>
      <c r="K99" s="10">
        <v>800</v>
      </c>
    </row>
    <row r="100" s="1" customFormat="1" ht="30" customHeight="1" spans="1:11">
      <c r="A100" s="10">
        <v>98</v>
      </c>
      <c r="B100" s="10" t="s">
        <v>11</v>
      </c>
      <c r="C100" s="13" t="s">
        <v>324</v>
      </c>
      <c r="D100" s="13" t="s">
        <v>328</v>
      </c>
      <c r="E100" s="12" t="s">
        <v>329</v>
      </c>
      <c r="F100" s="12">
        <v>5</v>
      </c>
      <c r="G100" s="10" t="s">
        <v>330</v>
      </c>
      <c r="H100" s="10">
        <v>100</v>
      </c>
      <c r="I100" s="10"/>
      <c r="J100" s="10"/>
      <c r="K100" s="10">
        <v>100</v>
      </c>
    </row>
    <row r="101" s="1" customFormat="1" ht="30" customHeight="1" spans="1:11">
      <c r="A101" s="10">
        <v>99</v>
      </c>
      <c r="B101" s="10" t="s">
        <v>11</v>
      </c>
      <c r="C101" s="13" t="s">
        <v>324</v>
      </c>
      <c r="D101" s="13" t="s">
        <v>331</v>
      </c>
      <c r="E101" s="12" t="s">
        <v>59</v>
      </c>
      <c r="F101" s="12">
        <v>5</v>
      </c>
      <c r="G101" s="10" t="s">
        <v>332</v>
      </c>
      <c r="H101" s="10">
        <v>400</v>
      </c>
      <c r="I101" s="10" t="s">
        <v>333</v>
      </c>
      <c r="J101" s="10">
        <v>128</v>
      </c>
      <c r="K101" s="10">
        <v>528</v>
      </c>
    </row>
    <row r="102" s="1" customFormat="1" ht="30" customHeight="1" spans="1:11">
      <c r="A102" s="10">
        <v>100</v>
      </c>
      <c r="B102" s="10" t="s">
        <v>11</v>
      </c>
      <c r="C102" s="13" t="s">
        <v>324</v>
      </c>
      <c r="D102" s="13" t="s">
        <v>334</v>
      </c>
      <c r="E102" s="12" t="s">
        <v>335</v>
      </c>
      <c r="F102" s="12">
        <v>1</v>
      </c>
      <c r="G102" s="10"/>
      <c r="H102" s="10"/>
      <c r="I102" s="10" t="s">
        <v>336</v>
      </c>
      <c r="J102" s="10">
        <v>800</v>
      </c>
      <c r="K102" s="10">
        <v>800</v>
      </c>
    </row>
    <row r="103" s="1" customFormat="1" ht="30" customHeight="1" spans="1:11">
      <c r="A103" s="10">
        <v>101</v>
      </c>
      <c r="B103" s="10" t="s">
        <v>11</v>
      </c>
      <c r="C103" s="13" t="s">
        <v>324</v>
      </c>
      <c r="D103" s="13" t="s">
        <v>337</v>
      </c>
      <c r="E103" s="12" t="s">
        <v>338</v>
      </c>
      <c r="F103" s="12">
        <v>2</v>
      </c>
      <c r="G103" s="10" t="s">
        <v>339</v>
      </c>
      <c r="H103" s="10">
        <v>400</v>
      </c>
      <c r="I103" s="10"/>
      <c r="J103" s="10"/>
      <c r="K103" s="10">
        <v>400</v>
      </c>
    </row>
    <row r="104" s="1" customFormat="1" ht="30" customHeight="1" spans="1:11">
      <c r="A104" s="10">
        <v>102</v>
      </c>
      <c r="B104" s="10" t="s">
        <v>11</v>
      </c>
      <c r="C104" s="13" t="s">
        <v>324</v>
      </c>
      <c r="D104" s="13" t="s">
        <v>340</v>
      </c>
      <c r="E104" s="12" t="s">
        <v>287</v>
      </c>
      <c r="F104" s="12">
        <v>3</v>
      </c>
      <c r="G104" s="10" t="s">
        <v>330</v>
      </c>
      <c r="H104" s="10">
        <v>100</v>
      </c>
      <c r="I104" s="10"/>
      <c r="J104" s="10"/>
      <c r="K104" s="10">
        <v>100</v>
      </c>
    </row>
    <row r="105" s="1" customFormat="1" ht="30" customHeight="1" spans="1:11">
      <c r="A105" s="10">
        <v>103</v>
      </c>
      <c r="B105" s="10" t="s">
        <v>11</v>
      </c>
      <c r="C105" s="13" t="s">
        <v>324</v>
      </c>
      <c r="D105" s="13" t="s">
        <v>341</v>
      </c>
      <c r="E105" s="12" t="s">
        <v>342</v>
      </c>
      <c r="F105" s="12">
        <v>3</v>
      </c>
      <c r="G105" s="10" t="s">
        <v>330</v>
      </c>
      <c r="H105" s="10">
        <v>100</v>
      </c>
      <c r="I105" s="10"/>
      <c r="J105" s="10"/>
      <c r="K105" s="10">
        <v>100</v>
      </c>
    </row>
    <row r="106" s="1" customFormat="1" ht="30" customHeight="1" spans="1:11">
      <c r="A106" s="10">
        <v>104</v>
      </c>
      <c r="B106" s="10" t="s">
        <v>11</v>
      </c>
      <c r="C106" s="13" t="s">
        <v>324</v>
      </c>
      <c r="D106" s="13" t="s">
        <v>343</v>
      </c>
      <c r="E106" s="12" t="s">
        <v>344</v>
      </c>
      <c r="F106" s="12">
        <v>3</v>
      </c>
      <c r="G106" s="13"/>
      <c r="H106" s="13"/>
      <c r="I106" s="13" t="s">
        <v>345</v>
      </c>
      <c r="J106" s="13">
        <v>400</v>
      </c>
      <c r="K106" s="13">
        <v>400</v>
      </c>
    </row>
    <row r="107" s="1" customFormat="1" ht="30" customHeight="1" spans="1:11">
      <c r="A107" s="10">
        <v>105</v>
      </c>
      <c r="B107" s="10" t="s">
        <v>11</v>
      </c>
      <c r="C107" s="13" t="s">
        <v>346</v>
      </c>
      <c r="D107" s="13" t="s">
        <v>347</v>
      </c>
      <c r="E107" s="12" t="s">
        <v>348</v>
      </c>
      <c r="F107" s="12">
        <v>1</v>
      </c>
      <c r="G107" s="10"/>
      <c r="H107" s="10"/>
      <c r="I107" s="13" t="s">
        <v>349</v>
      </c>
      <c r="J107" s="10">
        <v>6800</v>
      </c>
      <c r="K107" s="10">
        <v>2000</v>
      </c>
    </row>
    <row r="108" s="1" customFormat="1" ht="30" customHeight="1" spans="1:11">
      <c r="A108" s="10">
        <v>106</v>
      </c>
      <c r="B108" s="10" t="s">
        <v>11</v>
      </c>
      <c r="C108" s="13" t="s">
        <v>350</v>
      </c>
      <c r="D108" s="13" t="s">
        <v>351</v>
      </c>
      <c r="E108" s="12" t="s">
        <v>352</v>
      </c>
      <c r="F108" s="12">
        <v>6</v>
      </c>
      <c r="G108" s="13" t="s">
        <v>353</v>
      </c>
      <c r="H108" s="10">
        <v>1250</v>
      </c>
      <c r="I108" s="13" t="s">
        <v>354</v>
      </c>
      <c r="J108" s="10">
        <v>1720</v>
      </c>
      <c r="K108" s="10">
        <v>2970</v>
      </c>
    </row>
    <row r="109" s="1" customFormat="1" ht="30" customHeight="1" spans="1:11">
      <c r="A109" s="10">
        <v>107</v>
      </c>
      <c r="B109" s="10" t="s">
        <v>11</v>
      </c>
      <c r="C109" s="13" t="s">
        <v>350</v>
      </c>
      <c r="D109" s="13" t="s">
        <v>355</v>
      </c>
      <c r="E109" s="12" t="s">
        <v>356</v>
      </c>
      <c r="F109" s="12">
        <v>5</v>
      </c>
      <c r="G109" s="13" t="s">
        <v>357</v>
      </c>
      <c r="H109" s="10">
        <v>550</v>
      </c>
      <c r="I109" s="13" t="s">
        <v>358</v>
      </c>
      <c r="J109" s="10">
        <v>1540</v>
      </c>
      <c r="K109" s="10">
        <v>2090</v>
      </c>
    </row>
    <row r="110" s="1" customFormat="1" ht="30" customHeight="1" spans="1:11">
      <c r="A110" s="10">
        <v>108</v>
      </c>
      <c r="B110" s="10" t="s">
        <v>11</v>
      </c>
      <c r="C110" s="13" t="s">
        <v>350</v>
      </c>
      <c r="D110" s="13" t="s">
        <v>359</v>
      </c>
      <c r="E110" s="12" t="s">
        <v>360</v>
      </c>
      <c r="F110" s="12">
        <v>3</v>
      </c>
      <c r="G110" s="13" t="s">
        <v>361</v>
      </c>
      <c r="H110" s="10">
        <v>1000</v>
      </c>
      <c r="I110" s="13" t="s">
        <v>362</v>
      </c>
      <c r="J110" s="10">
        <v>1180</v>
      </c>
      <c r="K110" s="10">
        <v>2180</v>
      </c>
    </row>
    <row r="111" s="1" customFormat="1" ht="30" customHeight="1" spans="1:11">
      <c r="A111" s="10">
        <v>109</v>
      </c>
      <c r="B111" s="10" t="s">
        <v>11</v>
      </c>
      <c r="C111" s="13" t="s">
        <v>350</v>
      </c>
      <c r="D111" s="13" t="s">
        <v>363</v>
      </c>
      <c r="E111" s="12" t="s">
        <v>364</v>
      </c>
      <c r="F111" s="12">
        <v>3</v>
      </c>
      <c r="G111" s="13" t="s">
        <v>365</v>
      </c>
      <c r="H111" s="10">
        <v>600</v>
      </c>
      <c r="I111" s="13" t="s">
        <v>366</v>
      </c>
      <c r="J111" s="10">
        <v>1200</v>
      </c>
      <c r="K111" s="10">
        <v>1800</v>
      </c>
    </row>
    <row r="112" s="1" customFormat="1" ht="30" customHeight="1" spans="1:11">
      <c r="A112" s="10">
        <v>110</v>
      </c>
      <c r="B112" s="10" t="s">
        <v>11</v>
      </c>
      <c r="C112" s="13" t="s">
        <v>350</v>
      </c>
      <c r="D112" s="13" t="s">
        <v>367</v>
      </c>
      <c r="E112" s="12" t="s">
        <v>352</v>
      </c>
      <c r="F112" s="12">
        <v>3</v>
      </c>
      <c r="G112" s="13" t="s">
        <v>368</v>
      </c>
      <c r="H112" s="10">
        <v>1119</v>
      </c>
      <c r="I112" s="13" t="s">
        <v>369</v>
      </c>
      <c r="J112" s="10">
        <v>800</v>
      </c>
      <c r="K112" s="10">
        <v>1919</v>
      </c>
    </row>
    <row r="113" s="1" customFormat="1" ht="30" customHeight="1" spans="1:11">
      <c r="A113" s="10">
        <v>111</v>
      </c>
      <c r="B113" s="10" t="s">
        <v>11</v>
      </c>
      <c r="C113" s="13" t="s">
        <v>350</v>
      </c>
      <c r="D113" s="13" t="s">
        <v>370</v>
      </c>
      <c r="E113" s="12" t="s">
        <v>371</v>
      </c>
      <c r="F113" s="12">
        <v>5</v>
      </c>
      <c r="G113" s="13" t="s">
        <v>372</v>
      </c>
      <c r="H113" s="10">
        <v>1580</v>
      </c>
      <c r="I113" s="13" t="s">
        <v>373</v>
      </c>
      <c r="J113" s="10">
        <v>1720</v>
      </c>
      <c r="K113" s="10">
        <v>3300</v>
      </c>
    </row>
    <row r="114" s="1" customFormat="1" ht="30" customHeight="1" spans="1:11">
      <c r="A114" s="10">
        <v>112</v>
      </c>
      <c r="B114" s="10" t="s">
        <v>11</v>
      </c>
      <c r="C114" s="13" t="s">
        <v>350</v>
      </c>
      <c r="D114" s="13" t="s">
        <v>374</v>
      </c>
      <c r="E114" s="12" t="s">
        <v>375</v>
      </c>
      <c r="F114" s="12">
        <v>1</v>
      </c>
      <c r="G114" s="13" t="s">
        <v>376</v>
      </c>
      <c r="H114" s="10">
        <v>600</v>
      </c>
      <c r="I114" s="13" t="s">
        <v>377</v>
      </c>
      <c r="J114" s="10">
        <v>1500</v>
      </c>
      <c r="K114" s="10">
        <v>2000</v>
      </c>
    </row>
    <row r="115" s="1" customFormat="1" ht="30" customHeight="1" spans="1:11">
      <c r="A115" s="10">
        <v>113</v>
      </c>
      <c r="B115" s="10" t="s">
        <v>11</v>
      </c>
      <c r="C115" s="13" t="s">
        <v>350</v>
      </c>
      <c r="D115" s="13" t="s">
        <v>378</v>
      </c>
      <c r="E115" s="12" t="s">
        <v>379</v>
      </c>
      <c r="F115" s="12">
        <v>3</v>
      </c>
      <c r="G115" s="13" t="s">
        <v>380</v>
      </c>
      <c r="H115" s="10">
        <v>550</v>
      </c>
      <c r="I115" s="13" t="s">
        <v>381</v>
      </c>
      <c r="J115" s="10">
        <v>2400</v>
      </c>
      <c r="K115" s="10">
        <v>2950</v>
      </c>
    </row>
    <row r="116" s="1" customFormat="1" ht="30" customHeight="1" spans="1:11">
      <c r="A116" s="10">
        <v>114</v>
      </c>
      <c r="B116" s="10" t="s">
        <v>11</v>
      </c>
      <c r="C116" s="13" t="s">
        <v>382</v>
      </c>
      <c r="D116" s="13" t="s">
        <v>383</v>
      </c>
      <c r="E116" s="12" t="s">
        <v>197</v>
      </c>
      <c r="F116" s="12">
        <v>3</v>
      </c>
      <c r="G116" s="13" t="s">
        <v>384</v>
      </c>
      <c r="H116" s="13">
        <v>500</v>
      </c>
      <c r="I116" s="12" t="s">
        <v>385</v>
      </c>
      <c r="J116" s="13">
        <v>1752</v>
      </c>
      <c r="K116" s="13">
        <v>2252</v>
      </c>
    </row>
    <row r="117" s="1" customFormat="1" ht="30" customHeight="1" spans="1:11">
      <c r="A117" s="10">
        <v>115</v>
      </c>
      <c r="B117" s="10" t="s">
        <v>11</v>
      </c>
      <c r="C117" s="13" t="s">
        <v>382</v>
      </c>
      <c r="D117" s="13" t="s">
        <v>386</v>
      </c>
      <c r="E117" s="12" t="s">
        <v>387</v>
      </c>
      <c r="F117" s="12">
        <v>2</v>
      </c>
      <c r="G117" s="13" t="s">
        <v>388</v>
      </c>
      <c r="H117" s="13"/>
      <c r="I117" s="13" t="s">
        <v>389</v>
      </c>
      <c r="J117" s="13">
        <v>1464</v>
      </c>
      <c r="K117" s="13">
        <v>1464</v>
      </c>
    </row>
    <row r="118" s="1" customFormat="1" ht="30" customHeight="1" spans="1:11">
      <c r="A118" s="10">
        <v>116</v>
      </c>
      <c r="B118" s="10" t="s">
        <v>11</v>
      </c>
      <c r="C118" s="13" t="s">
        <v>382</v>
      </c>
      <c r="D118" s="13" t="s">
        <v>390</v>
      </c>
      <c r="E118" s="12" t="s">
        <v>233</v>
      </c>
      <c r="F118" s="12">
        <v>2</v>
      </c>
      <c r="G118" s="13" t="s">
        <v>391</v>
      </c>
      <c r="H118" s="13">
        <v>360</v>
      </c>
      <c r="I118" s="13" t="s">
        <v>392</v>
      </c>
      <c r="J118" s="13">
        <v>1620</v>
      </c>
      <c r="K118" s="13">
        <v>1980</v>
      </c>
    </row>
    <row r="119" s="1" customFormat="1" ht="30" customHeight="1" spans="1:11">
      <c r="A119" s="10">
        <v>117</v>
      </c>
      <c r="B119" s="10" t="s">
        <v>11</v>
      </c>
      <c r="C119" s="13" t="s">
        <v>382</v>
      </c>
      <c r="D119" s="13" t="s">
        <v>393</v>
      </c>
      <c r="E119" s="12" t="s">
        <v>162</v>
      </c>
      <c r="F119" s="12">
        <v>2</v>
      </c>
      <c r="G119" s="13" t="s">
        <v>37</v>
      </c>
      <c r="H119" s="13">
        <v>800</v>
      </c>
      <c r="I119" s="13" t="s">
        <v>394</v>
      </c>
      <c r="J119" s="13">
        <v>2170</v>
      </c>
      <c r="K119" s="13">
        <v>2970</v>
      </c>
    </row>
    <row r="120" s="1" customFormat="1" ht="30" customHeight="1" spans="1:11">
      <c r="A120" s="10">
        <v>118</v>
      </c>
      <c r="B120" s="10" t="s">
        <v>11</v>
      </c>
      <c r="C120" s="13" t="s">
        <v>382</v>
      </c>
      <c r="D120" s="13" t="s">
        <v>395</v>
      </c>
      <c r="E120" s="12" t="s">
        <v>195</v>
      </c>
      <c r="F120" s="12">
        <v>1</v>
      </c>
      <c r="G120" s="13" t="s">
        <v>388</v>
      </c>
      <c r="H120" s="13"/>
      <c r="I120" s="13" t="s">
        <v>396</v>
      </c>
      <c r="J120" s="13">
        <v>1328</v>
      </c>
      <c r="K120" s="13">
        <v>1328</v>
      </c>
    </row>
    <row r="121" s="1" customFormat="1" ht="41" customHeight="1" spans="1:11">
      <c r="A121" s="10">
        <v>119</v>
      </c>
      <c r="B121" s="10" t="s">
        <v>11</v>
      </c>
      <c r="C121" s="13" t="s">
        <v>382</v>
      </c>
      <c r="D121" s="13" t="s">
        <v>397</v>
      </c>
      <c r="E121" s="12" t="s">
        <v>221</v>
      </c>
      <c r="F121" s="12">
        <v>1</v>
      </c>
      <c r="G121" s="13" t="s">
        <v>384</v>
      </c>
      <c r="H121" s="13">
        <v>500</v>
      </c>
      <c r="I121" s="13" t="s">
        <v>398</v>
      </c>
      <c r="J121" s="13">
        <v>1316</v>
      </c>
      <c r="K121" s="13">
        <v>1816</v>
      </c>
    </row>
    <row r="122" s="1" customFormat="1" ht="30" customHeight="1" spans="1:11">
      <c r="A122" s="10">
        <v>120</v>
      </c>
      <c r="B122" s="10" t="s">
        <v>11</v>
      </c>
      <c r="C122" s="13" t="s">
        <v>382</v>
      </c>
      <c r="D122" s="13" t="s">
        <v>399</v>
      </c>
      <c r="E122" s="12" t="s">
        <v>400</v>
      </c>
      <c r="F122" s="12">
        <v>2</v>
      </c>
      <c r="G122" s="13"/>
      <c r="H122" s="13"/>
      <c r="I122" s="11" t="s">
        <v>401</v>
      </c>
      <c r="J122" s="13">
        <v>752</v>
      </c>
      <c r="K122" s="13">
        <v>752</v>
      </c>
    </row>
    <row r="123" s="1" customFormat="1" ht="30" customHeight="1" spans="1:11">
      <c r="A123" s="10">
        <v>121</v>
      </c>
      <c r="B123" s="10" t="s">
        <v>11</v>
      </c>
      <c r="C123" s="13" t="s">
        <v>382</v>
      </c>
      <c r="D123" s="13" t="s">
        <v>402</v>
      </c>
      <c r="E123" s="12" t="s">
        <v>403</v>
      </c>
      <c r="F123" s="12">
        <v>1</v>
      </c>
      <c r="G123" s="13"/>
      <c r="H123" s="13"/>
      <c r="I123" s="13" t="s">
        <v>404</v>
      </c>
      <c r="J123" s="13">
        <v>448</v>
      </c>
      <c r="K123" s="13">
        <v>448</v>
      </c>
    </row>
    <row r="124" s="1" customFormat="1" ht="30" customHeight="1" spans="1:11">
      <c r="A124" s="10">
        <v>122</v>
      </c>
      <c r="B124" s="10" t="s">
        <v>11</v>
      </c>
      <c r="C124" s="13" t="s">
        <v>382</v>
      </c>
      <c r="D124" s="13" t="s">
        <v>405</v>
      </c>
      <c r="E124" s="12" t="s">
        <v>221</v>
      </c>
      <c r="F124" s="12">
        <v>1</v>
      </c>
      <c r="G124" s="13"/>
      <c r="H124" s="13"/>
      <c r="I124" s="13" t="s">
        <v>406</v>
      </c>
      <c r="J124" s="13">
        <v>768</v>
      </c>
      <c r="K124" s="13">
        <v>768</v>
      </c>
    </row>
    <row r="125" s="2" customFormat="1" ht="30" customHeight="1" spans="1:11">
      <c r="A125" s="10">
        <v>123</v>
      </c>
      <c r="B125" s="24" t="s">
        <v>407</v>
      </c>
      <c r="C125" s="25" t="s">
        <v>408</v>
      </c>
      <c r="D125" s="25" t="s">
        <v>409</v>
      </c>
      <c r="E125" s="12" t="s">
        <v>410</v>
      </c>
      <c r="F125" s="25">
        <v>2</v>
      </c>
      <c r="G125" s="25"/>
      <c r="H125" s="25"/>
      <c r="I125" s="25" t="s">
        <v>411</v>
      </c>
      <c r="J125" s="25">
        <v>200</v>
      </c>
      <c r="K125" s="25">
        <v>200</v>
      </c>
    </row>
    <row r="126" s="2" customFormat="1" ht="30" customHeight="1" spans="1:11">
      <c r="A126" s="10">
        <v>124</v>
      </c>
      <c r="B126" s="24" t="s">
        <v>407</v>
      </c>
      <c r="C126" s="25" t="s">
        <v>412</v>
      </c>
      <c r="D126" s="25" t="s">
        <v>413</v>
      </c>
      <c r="E126" s="12" t="s">
        <v>414</v>
      </c>
      <c r="F126" s="25">
        <v>4</v>
      </c>
      <c r="G126" s="25" t="s">
        <v>415</v>
      </c>
      <c r="H126" s="25">
        <v>1150</v>
      </c>
      <c r="I126" s="25" t="s">
        <v>416</v>
      </c>
      <c r="J126" s="25">
        <v>560</v>
      </c>
      <c r="K126" s="25">
        <v>1710</v>
      </c>
    </row>
    <row r="127" s="2" customFormat="1" ht="30" customHeight="1" spans="1:11">
      <c r="A127" s="10">
        <v>125</v>
      </c>
      <c r="B127" s="24" t="s">
        <v>407</v>
      </c>
      <c r="C127" s="25" t="s">
        <v>412</v>
      </c>
      <c r="D127" s="25" t="s">
        <v>417</v>
      </c>
      <c r="E127" s="12" t="s">
        <v>418</v>
      </c>
      <c r="F127" s="25">
        <v>2</v>
      </c>
      <c r="G127" s="25" t="s">
        <v>419</v>
      </c>
      <c r="H127" s="25">
        <v>150</v>
      </c>
      <c r="I127" s="25" t="s">
        <v>420</v>
      </c>
      <c r="J127" s="25">
        <v>680</v>
      </c>
      <c r="K127" s="25">
        <v>830</v>
      </c>
    </row>
    <row r="128" s="2" customFormat="1" ht="30" customHeight="1" spans="1:11">
      <c r="A128" s="10">
        <v>126</v>
      </c>
      <c r="B128" s="24" t="s">
        <v>407</v>
      </c>
      <c r="C128" s="25" t="s">
        <v>412</v>
      </c>
      <c r="D128" s="25" t="s">
        <v>421</v>
      </c>
      <c r="E128" s="12" t="s">
        <v>422</v>
      </c>
      <c r="F128" s="25">
        <v>1</v>
      </c>
      <c r="G128" s="25" t="s">
        <v>60</v>
      </c>
      <c r="H128" s="25">
        <v>50</v>
      </c>
      <c r="I128" s="25" t="s">
        <v>423</v>
      </c>
      <c r="J128" s="25">
        <v>400</v>
      </c>
      <c r="K128" s="25">
        <v>450</v>
      </c>
    </row>
    <row r="129" s="2" customFormat="1" ht="30" customHeight="1" spans="1:11">
      <c r="A129" s="10">
        <v>127</v>
      </c>
      <c r="B129" s="24" t="s">
        <v>407</v>
      </c>
      <c r="C129" s="25" t="s">
        <v>412</v>
      </c>
      <c r="D129" s="25" t="s">
        <v>424</v>
      </c>
      <c r="E129" s="12" t="s">
        <v>425</v>
      </c>
      <c r="F129" s="25">
        <v>4</v>
      </c>
      <c r="G129" s="25" t="s">
        <v>426</v>
      </c>
      <c r="H129" s="25">
        <v>1250</v>
      </c>
      <c r="I129" s="25" t="s">
        <v>416</v>
      </c>
      <c r="J129" s="25">
        <v>560</v>
      </c>
      <c r="K129" s="25">
        <v>1812</v>
      </c>
    </row>
    <row r="130" s="2" customFormat="1" ht="30" customHeight="1" spans="1:11">
      <c r="A130" s="10">
        <v>128</v>
      </c>
      <c r="B130" s="24" t="s">
        <v>407</v>
      </c>
      <c r="C130" s="25" t="s">
        <v>412</v>
      </c>
      <c r="D130" s="25" t="s">
        <v>427</v>
      </c>
      <c r="E130" s="12" t="s">
        <v>428</v>
      </c>
      <c r="F130" s="25">
        <v>1</v>
      </c>
      <c r="G130" s="25"/>
      <c r="H130" s="25"/>
      <c r="I130" s="25" t="s">
        <v>429</v>
      </c>
      <c r="J130" s="25">
        <v>640</v>
      </c>
      <c r="K130" s="25">
        <v>640</v>
      </c>
    </row>
    <row r="131" s="2" customFormat="1" ht="30" customHeight="1" spans="1:11">
      <c r="A131" s="10">
        <v>129</v>
      </c>
      <c r="B131" s="24" t="s">
        <v>407</v>
      </c>
      <c r="C131" s="25" t="s">
        <v>430</v>
      </c>
      <c r="D131" s="25" t="s">
        <v>431</v>
      </c>
      <c r="E131" s="12" t="s">
        <v>432</v>
      </c>
      <c r="F131" s="25">
        <v>6</v>
      </c>
      <c r="G131" s="25" t="s">
        <v>433</v>
      </c>
      <c r="H131" s="25">
        <v>2340</v>
      </c>
      <c r="I131" s="25" t="s">
        <v>411</v>
      </c>
      <c r="J131" s="25">
        <v>200</v>
      </c>
      <c r="K131" s="25">
        <v>2540</v>
      </c>
    </row>
    <row r="132" s="2" customFormat="1" ht="30" customHeight="1" spans="1:11">
      <c r="A132" s="10">
        <v>130</v>
      </c>
      <c r="B132" s="24" t="s">
        <v>407</v>
      </c>
      <c r="C132" s="25" t="s">
        <v>430</v>
      </c>
      <c r="D132" s="25" t="s">
        <v>434</v>
      </c>
      <c r="E132" s="12" t="s">
        <v>435</v>
      </c>
      <c r="F132" s="25">
        <v>4</v>
      </c>
      <c r="G132" s="25" t="s">
        <v>436</v>
      </c>
      <c r="H132" s="25">
        <v>300</v>
      </c>
      <c r="I132" s="25"/>
      <c r="J132" s="25"/>
      <c r="K132" s="25">
        <v>300</v>
      </c>
    </row>
    <row r="133" s="2" customFormat="1" ht="30" customHeight="1" spans="1:11">
      <c r="A133" s="10">
        <v>131</v>
      </c>
      <c r="B133" s="24" t="s">
        <v>407</v>
      </c>
      <c r="C133" s="25" t="s">
        <v>430</v>
      </c>
      <c r="D133" s="25" t="s">
        <v>437</v>
      </c>
      <c r="E133" s="12" t="s">
        <v>438</v>
      </c>
      <c r="F133" s="25">
        <v>3</v>
      </c>
      <c r="G133" s="25" t="s">
        <v>439</v>
      </c>
      <c r="H133" s="25">
        <v>300</v>
      </c>
      <c r="I133" s="25"/>
      <c r="J133" s="25"/>
      <c r="K133" s="25">
        <v>300</v>
      </c>
    </row>
    <row r="134" s="2" customFormat="1" ht="30" customHeight="1" spans="1:11">
      <c r="A134" s="10">
        <v>132</v>
      </c>
      <c r="B134" s="24" t="s">
        <v>407</v>
      </c>
      <c r="C134" s="25" t="s">
        <v>430</v>
      </c>
      <c r="D134" s="25" t="s">
        <v>440</v>
      </c>
      <c r="E134" s="12" t="s">
        <v>414</v>
      </c>
      <c r="F134" s="25">
        <v>2</v>
      </c>
      <c r="G134" s="25" t="s">
        <v>441</v>
      </c>
      <c r="H134" s="25">
        <v>200</v>
      </c>
      <c r="I134" s="25"/>
      <c r="J134" s="25"/>
      <c r="K134" s="25">
        <v>200</v>
      </c>
    </row>
    <row r="135" s="2" customFormat="1" ht="30" customHeight="1" spans="1:11">
      <c r="A135" s="10">
        <v>133</v>
      </c>
      <c r="B135" s="24" t="s">
        <v>407</v>
      </c>
      <c r="C135" s="25" t="s">
        <v>430</v>
      </c>
      <c r="D135" s="25" t="s">
        <v>442</v>
      </c>
      <c r="E135" s="12" t="s">
        <v>443</v>
      </c>
      <c r="F135" s="25">
        <v>2</v>
      </c>
      <c r="G135" s="25" t="s">
        <v>444</v>
      </c>
      <c r="H135" s="25">
        <v>1400</v>
      </c>
      <c r="I135" s="25" t="s">
        <v>445</v>
      </c>
      <c r="J135" s="25">
        <v>12600</v>
      </c>
      <c r="K135" s="25">
        <v>4000</v>
      </c>
    </row>
    <row r="136" s="2" customFormat="1" ht="30" customHeight="1" spans="1:11">
      <c r="A136" s="10">
        <v>134</v>
      </c>
      <c r="B136" s="24" t="s">
        <v>407</v>
      </c>
      <c r="C136" s="25" t="s">
        <v>446</v>
      </c>
      <c r="D136" s="25" t="s">
        <v>447</v>
      </c>
      <c r="E136" s="12" t="s">
        <v>448</v>
      </c>
      <c r="F136" s="25">
        <v>1</v>
      </c>
      <c r="G136" s="25" t="s">
        <v>449</v>
      </c>
      <c r="H136" s="25">
        <v>150</v>
      </c>
      <c r="I136" s="25" t="s">
        <v>450</v>
      </c>
      <c r="J136" s="25">
        <v>200</v>
      </c>
      <c r="K136" s="25">
        <v>350</v>
      </c>
    </row>
    <row r="137" s="2" customFormat="1" ht="30" customHeight="1" spans="1:11">
      <c r="A137" s="10">
        <v>135</v>
      </c>
      <c r="B137" s="24" t="s">
        <v>407</v>
      </c>
      <c r="C137" s="25" t="s">
        <v>446</v>
      </c>
      <c r="D137" s="25" t="s">
        <v>451</v>
      </c>
      <c r="E137" s="12" t="s">
        <v>452</v>
      </c>
      <c r="F137" s="25">
        <v>3</v>
      </c>
      <c r="G137" s="25"/>
      <c r="H137" s="25"/>
      <c r="I137" s="25" t="s">
        <v>453</v>
      </c>
      <c r="J137" s="25">
        <v>100</v>
      </c>
      <c r="K137" s="25">
        <v>100</v>
      </c>
    </row>
    <row r="138" s="2" customFormat="1" ht="30" customHeight="1" spans="1:11">
      <c r="A138" s="10">
        <v>136</v>
      </c>
      <c r="B138" s="24" t="s">
        <v>407</v>
      </c>
      <c r="C138" s="25" t="s">
        <v>454</v>
      </c>
      <c r="D138" s="25" t="s">
        <v>455</v>
      </c>
      <c r="E138" s="12" t="s">
        <v>435</v>
      </c>
      <c r="F138" s="25">
        <v>1</v>
      </c>
      <c r="G138" s="25" t="s">
        <v>456</v>
      </c>
      <c r="H138" s="25">
        <v>300</v>
      </c>
      <c r="I138" s="25" t="s">
        <v>207</v>
      </c>
      <c r="J138" s="25">
        <f>23*8</f>
        <v>184</v>
      </c>
      <c r="K138" s="25">
        <v>484</v>
      </c>
    </row>
    <row r="139" s="2" customFormat="1" ht="30" customHeight="1" spans="1:11">
      <c r="A139" s="10">
        <v>137</v>
      </c>
      <c r="B139" s="24" t="s">
        <v>407</v>
      </c>
      <c r="C139" s="25" t="s">
        <v>454</v>
      </c>
      <c r="D139" s="25" t="s">
        <v>457</v>
      </c>
      <c r="E139" s="12" t="s">
        <v>414</v>
      </c>
      <c r="F139" s="25">
        <v>1</v>
      </c>
      <c r="G139" s="25" t="s">
        <v>456</v>
      </c>
      <c r="H139" s="25">
        <f>3*100</f>
        <v>300</v>
      </c>
      <c r="I139" s="25" t="s">
        <v>279</v>
      </c>
      <c r="J139" s="25">
        <f>30*8</f>
        <v>240</v>
      </c>
      <c r="K139" s="25">
        <v>540</v>
      </c>
    </row>
    <row r="140" s="2" customFormat="1" ht="30" customHeight="1" spans="1:11">
      <c r="A140" s="10">
        <v>138</v>
      </c>
      <c r="B140" s="24" t="s">
        <v>407</v>
      </c>
      <c r="C140" s="25" t="s">
        <v>454</v>
      </c>
      <c r="D140" s="25" t="s">
        <v>458</v>
      </c>
      <c r="E140" s="12" t="s">
        <v>459</v>
      </c>
      <c r="F140" s="25">
        <v>1</v>
      </c>
      <c r="G140" s="25" t="s">
        <v>96</v>
      </c>
      <c r="H140" s="25">
        <f>1*100</f>
        <v>100</v>
      </c>
      <c r="I140" s="25" t="s">
        <v>450</v>
      </c>
      <c r="J140" s="25">
        <f>25*8</f>
        <v>200</v>
      </c>
      <c r="K140" s="25">
        <v>300</v>
      </c>
    </row>
    <row r="141" s="2" customFormat="1" ht="30" customHeight="1" spans="1:11">
      <c r="A141" s="10">
        <v>139</v>
      </c>
      <c r="B141" s="24" t="s">
        <v>407</v>
      </c>
      <c r="C141" s="25" t="s">
        <v>454</v>
      </c>
      <c r="D141" s="25" t="s">
        <v>460</v>
      </c>
      <c r="E141" s="12" t="s">
        <v>461</v>
      </c>
      <c r="F141" s="25">
        <v>1</v>
      </c>
      <c r="G141" s="25" t="s">
        <v>60</v>
      </c>
      <c r="H141" s="25">
        <f>0.5*100</f>
        <v>50</v>
      </c>
      <c r="I141" s="25"/>
      <c r="J141" s="25"/>
      <c r="K141" s="25">
        <v>50</v>
      </c>
    </row>
    <row r="142" s="2" customFormat="1" ht="30" customHeight="1" spans="1:11">
      <c r="A142" s="10">
        <v>140</v>
      </c>
      <c r="B142" s="24" t="s">
        <v>407</v>
      </c>
      <c r="C142" s="25" t="s">
        <v>454</v>
      </c>
      <c r="D142" s="25" t="s">
        <v>462</v>
      </c>
      <c r="E142" s="12" t="s">
        <v>463</v>
      </c>
      <c r="F142" s="25">
        <v>1</v>
      </c>
      <c r="G142" s="25" t="s">
        <v>449</v>
      </c>
      <c r="H142" s="25">
        <f>1.5*100</f>
        <v>150</v>
      </c>
      <c r="I142" s="25"/>
      <c r="J142" s="25"/>
      <c r="K142" s="25">
        <v>150</v>
      </c>
    </row>
    <row r="143" s="2" customFormat="1" ht="30" customHeight="1" spans="1:11">
      <c r="A143" s="10">
        <v>141</v>
      </c>
      <c r="B143" s="24" t="s">
        <v>407</v>
      </c>
      <c r="C143" s="25" t="s">
        <v>454</v>
      </c>
      <c r="D143" s="25" t="s">
        <v>464</v>
      </c>
      <c r="E143" s="12" t="s">
        <v>465</v>
      </c>
      <c r="F143" s="25">
        <v>3</v>
      </c>
      <c r="G143" s="25" t="s">
        <v>92</v>
      </c>
      <c r="H143" s="25">
        <f>2*100</f>
        <v>200</v>
      </c>
      <c r="I143" s="25" t="s">
        <v>466</v>
      </c>
      <c r="J143" s="25">
        <f>75*8+62*8+10*8+2*50</f>
        <v>1276</v>
      </c>
      <c r="K143" s="25">
        <v>1476</v>
      </c>
    </row>
    <row r="144" s="2" customFormat="1" ht="30" customHeight="1" spans="1:11">
      <c r="A144" s="10">
        <v>142</v>
      </c>
      <c r="B144" s="24" t="s">
        <v>407</v>
      </c>
      <c r="C144" s="25" t="s">
        <v>454</v>
      </c>
      <c r="D144" s="25" t="s">
        <v>467</v>
      </c>
      <c r="E144" s="12" t="s">
        <v>463</v>
      </c>
      <c r="F144" s="25">
        <v>1</v>
      </c>
      <c r="G144" s="25" t="s">
        <v>60</v>
      </c>
      <c r="H144" s="25">
        <f>0.5*100</f>
        <v>50</v>
      </c>
      <c r="I144" s="25" t="s">
        <v>468</v>
      </c>
      <c r="J144" s="25">
        <f>33*8+1*50</f>
        <v>314</v>
      </c>
      <c r="K144" s="25">
        <v>364</v>
      </c>
    </row>
    <row r="145" s="2" customFormat="1" ht="30" customHeight="1" spans="1:11">
      <c r="A145" s="10">
        <v>143</v>
      </c>
      <c r="B145" s="24" t="s">
        <v>407</v>
      </c>
      <c r="C145" s="25" t="s">
        <v>454</v>
      </c>
      <c r="D145" s="25" t="s">
        <v>469</v>
      </c>
      <c r="E145" s="12" t="s">
        <v>470</v>
      </c>
      <c r="F145" s="25">
        <v>3</v>
      </c>
      <c r="G145" s="25" t="s">
        <v>96</v>
      </c>
      <c r="H145" s="25">
        <f>1*100</f>
        <v>100</v>
      </c>
      <c r="I145" s="25" t="s">
        <v>471</v>
      </c>
      <c r="J145" s="25">
        <f>73*8+50*8</f>
        <v>984</v>
      </c>
      <c r="K145" s="25">
        <v>1084</v>
      </c>
    </row>
    <row r="146" s="2" customFormat="1" ht="30" customHeight="1" spans="1:11">
      <c r="A146" s="10">
        <v>144</v>
      </c>
      <c r="B146" s="24" t="s">
        <v>407</v>
      </c>
      <c r="C146" s="25" t="s">
        <v>454</v>
      </c>
      <c r="D146" s="25" t="s">
        <v>472</v>
      </c>
      <c r="E146" s="12" t="s">
        <v>473</v>
      </c>
      <c r="F146" s="25">
        <v>5</v>
      </c>
      <c r="G146" s="25" t="s">
        <v>92</v>
      </c>
      <c r="H146" s="25">
        <f>2*100</f>
        <v>200</v>
      </c>
      <c r="I146" s="25" t="s">
        <v>474</v>
      </c>
      <c r="J146" s="25">
        <f>65*8</f>
        <v>520</v>
      </c>
      <c r="K146" s="25">
        <v>720</v>
      </c>
    </row>
    <row r="147" s="2" customFormat="1" ht="30" customHeight="1" spans="1:11">
      <c r="A147" s="10">
        <v>145</v>
      </c>
      <c r="B147" s="24" t="s">
        <v>407</v>
      </c>
      <c r="C147" s="25" t="s">
        <v>454</v>
      </c>
      <c r="D147" s="25" t="s">
        <v>475</v>
      </c>
      <c r="E147" s="12" t="s">
        <v>476</v>
      </c>
      <c r="F147" s="25">
        <v>2</v>
      </c>
      <c r="G147" s="25"/>
      <c r="H147" s="25"/>
      <c r="I147" s="25" t="s">
        <v>477</v>
      </c>
      <c r="J147" s="25">
        <f>4*50</f>
        <v>200</v>
      </c>
      <c r="K147" s="25">
        <v>200</v>
      </c>
    </row>
    <row r="148" s="2" customFormat="1" ht="30" customHeight="1" spans="1:11">
      <c r="A148" s="10">
        <v>146</v>
      </c>
      <c r="B148" s="24" t="s">
        <v>407</v>
      </c>
      <c r="C148" s="25" t="s">
        <v>454</v>
      </c>
      <c r="D148" s="25" t="s">
        <v>478</v>
      </c>
      <c r="E148" s="12" t="s">
        <v>435</v>
      </c>
      <c r="F148" s="25">
        <v>1</v>
      </c>
      <c r="G148" s="25"/>
      <c r="H148" s="25"/>
      <c r="I148" s="25" t="s">
        <v>479</v>
      </c>
      <c r="J148" s="25">
        <f>2*50+26*8</f>
        <v>308</v>
      </c>
      <c r="K148" s="25">
        <v>308</v>
      </c>
    </row>
    <row r="149" s="2" customFormat="1" ht="30" customHeight="1" spans="1:11">
      <c r="A149" s="10">
        <v>147</v>
      </c>
      <c r="B149" s="24" t="s">
        <v>407</v>
      </c>
      <c r="C149" s="25" t="s">
        <v>480</v>
      </c>
      <c r="D149" s="25" t="s">
        <v>481</v>
      </c>
      <c r="E149" s="12" t="s">
        <v>425</v>
      </c>
      <c r="F149" s="25">
        <v>1</v>
      </c>
      <c r="G149" s="25" t="s">
        <v>482</v>
      </c>
      <c r="H149" s="25">
        <v>200</v>
      </c>
      <c r="I149" s="25" t="s">
        <v>483</v>
      </c>
      <c r="J149" s="25">
        <v>120</v>
      </c>
      <c r="K149" s="25">
        <v>320</v>
      </c>
    </row>
    <row r="150" s="2" customFormat="1" ht="30" customHeight="1" spans="1:11">
      <c r="A150" s="10">
        <v>148</v>
      </c>
      <c r="B150" s="24" t="s">
        <v>407</v>
      </c>
      <c r="C150" s="25" t="s">
        <v>480</v>
      </c>
      <c r="D150" s="25" t="s">
        <v>484</v>
      </c>
      <c r="E150" s="12" t="s">
        <v>414</v>
      </c>
      <c r="F150" s="25">
        <v>1</v>
      </c>
      <c r="G150" s="25"/>
      <c r="H150" s="25"/>
      <c r="I150" s="25" t="s">
        <v>485</v>
      </c>
      <c r="J150" s="25">
        <v>560</v>
      </c>
      <c r="K150" s="25">
        <v>560</v>
      </c>
    </row>
    <row r="151" s="2" customFormat="1" ht="30" customHeight="1" spans="1:11">
      <c r="A151" s="10">
        <v>149</v>
      </c>
      <c r="B151" s="24" t="s">
        <v>407</v>
      </c>
      <c r="C151" s="25" t="s">
        <v>480</v>
      </c>
      <c r="D151" s="25" t="s">
        <v>486</v>
      </c>
      <c r="E151" s="12" t="s">
        <v>414</v>
      </c>
      <c r="F151" s="25">
        <v>1</v>
      </c>
      <c r="G151" s="25" t="s">
        <v>92</v>
      </c>
      <c r="H151" s="25">
        <v>200</v>
      </c>
      <c r="I151" s="25" t="s">
        <v>487</v>
      </c>
      <c r="J151" s="25">
        <v>160</v>
      </c>
      <c r="K151" s="25">
        <v>360</v>
      </c>
    </row>
    <row r="152" s="2" customFormat="1" ht="30" customHeight="1" spans="1:11">
      <c r="A152" s="10">
        <v>150</v>
      </c>
      <c r="B152" s="24" t="s">
        <v>407</v>
      </c>
      <c r="C152" s="25" t="s">
        <v>480</v>
      </c>
      <c r="D152" s="25" t="s">
        <v>488</v>
      </c>
      <c r="E152" s="12" t="s">
        <v>432</v>
      </c>
      <c r="F152" s="25">
        <v>1</v>
      </c>
      <c r="G152" s="25" t="s">
        <v>489</v>
      </c>
      <c r="H152" s="25">
        <v>450</v>
      </c>
      <c r="I152" s="25" t="s">
        <v>450</v>
      </c>
      <c r="J152" s="25">
        <v>200</v>
      </c>
      <c r="K152" s="25">
        <v>650</v>
      </c>
    </row>
    <row r="153" s="2" customFormat="1" ht="30" customHeight="1" spans="1:11">
      <c r="A153" s="10">
        <v>151</v>
      </c>
      <c r="B153" s="24" t="s">
        <v>407</v>
      </c>
      <c r="C153" s="25" t="s">
        <v>480</v>
      </c>
      <c r="D153" s="25" t="s">
        <v>490</v>
      </c>
      <c r="E153" s="12" t="s">
        <v>410</v>
      </c>
      <c r="F153" s="25">
        <v>4</v>
      </c>
      <c r="G153" s="25" t="s">
        <v>273</v>
      </c>
      <c r="H153" s="25">
        <v>200</v>
      </c>
      <c r="I153" s="25"/>
      <c r="J153" s="25"/>
      <c r="K153" s="25">
        <v>200</v>
      </c>
    </row>
    <row r="154" s="2" customFormat="1" ht="30" customHeight="1" spans="1:11">
      <c r="A154" s="10">
        <v>152</v>
      </c>
      <c r="B154" s="24" t="s">
        <v>407</v>
      </c>
      <c r="C154" s="25" t="s">
        <v>480</v>
      </c>
      <c r="D154" s="25" t="s">
        <v>491</v>
      </c>
      <c r="E154" s="12" t="s">
        <v>492</v>
      </c>
      <c r="F154" s="25">
        <v>2</v>
      </c>
      <c r="G154" s="25" t="s">
        <v>212</v>
      </c>
      <c r="H154" s="25">
        <v>100</v>
      </c>
      <c r="I154" s="25" t="s">
        <v>493</v>
      </c>
      <c r="J154" s="25">
        <v>256</v>
      </c>
      <c r="K154" s="25">
        <v>356</v>
      </c>
    </row>
    <row r="155" s="2" customFormat="1" ht="30" customHeight="1" spans="1:11">
      <c r="A155" s="10">
        <v>153</v>
      </c>
      <c r="B155" s="24" t="s">
        <v>407</v>
      </c>
      <c r="C155" s="25" t="s">
        <v>494</v>
      </c>
      <c r="D155" s="25" t="s">
        <v>495</v>
      </c>
      <c r="E155" s="12" t="s">
        <v>425</v>
      </c>
      <c r="F155" s="25">
        <v>1</v>
      </c>
      <c r="G155" s="25" t="s">
        <v>496</v>
      </c>
      <c r="H155" s="25">
        <v>150</v>
      </c>
      <c r="I155" s="25"/>
      <c r="J155" s="25"/>
      <c r="K155" s="25">
        <v>150</v>
      </c>
    </row>
    <row r="156" s="2" customFormat="1" ht="30" customHeight="1" spans="1:11">
      <c r="A156" s="10">
        <v>154</v>
      </c>
      <c r="B156" s="24" t="s">
        <v>407</v>
      </c>
      <c r="C156" s="25" t="s">
        <v>494</v>
      </c>
      <c r="D156" s="25" t="s">
        <v>497</v>
      </c>
      <c r="E156" s="12" t="s">
        <v>498</v>
      </c>
      <c r="F156" s="25">
        <v>6</v>
      </c>
      <c r="G156" s="25" t="s">
        <v>449</v>
      </c>
      <c r="H156" s="25">
        <v>150</v>
      </c>
      <c r="I156" s="25" t="s">
        <v>499</v>
      </c>
      <c r="J156" s="25">
        <v>560</v>
      </c>
      <c r="K156" s="25">
        <v>710</v>
      </c>
    </row>
    <row r="157" s="2" customFormat="1" ht="30" customHeight="1" spans="1:11">
      <c r="A157" s="10">
        <v>155</v>
      </c>
      <c r="B157" s="24" t="s">
        <v>407</v>
      </c>
      <c r="C157" s="25" t="s">
        <v>494</v>
      </c>
      <c r="D157" s="25" t="s">
        <v>500</v>
      </c>
      <c r="E157" s="12" t="s">
        <v>448</v>
      </c>
      <c r="F157" s="25">
        <v>1</v>
      </c>
      <c r="G157" s="25" t="s">
        <v>501</v>
      </c>
      <c r="H157" s="25">
        <v>400</v>
      </c>
      <c r="I157" s="25" t="s">
        <v>502</v>
      </c>
      <c r="J157" s="25">
        <v>400</v>
      </c>
      <c r="K157" s="25">
        <v>800</v>
      </c>
    </row>
    <row r="158" s="2" customFormat="1" ht="30" customHeight="1" spans="1:11">
      <c r="A158" s="10">
        <v>156</v>
      </c>
      <c r="B158" s="24" t="s">
        <v>407</v>
      </c>
      <c r="C158" s="25" t="s">
        <v>494</v>
      </c>
      <c r="D158" s="25" t="s">
        <v>503</v>
      </c>
      <c r="E158" s="12" t="s">
        <v>504</v>
      </c>
      <c r="F158" s="25">
        <v>1</v>
      </c>
      <c r="G158" s="25" t="s">
        <v>505</v>
      </c>
      <c r="H158" s="25">
        <v>440</v>
      </c>
      <c r="I158" s="25" t="s">
        <v>127</v>
      </c>
      <c r="J158" s="25">
        <v>320</v>
      </c>
      <c r="K158" s="25">
        <v>760</v>
      </c>
    </row>
    <row r="159" s="2" customFormat="1" ht="30" customHeight="1" spans="1:11">
      <c r="A159" s="10">
        <v>157</v>
      </c>
      <c r="B159" s="24" t="s">
        <v>407</v>
      </c>
      <c r="C159" s="25" t="s">
        <v>494</v>
      </c>
      <c r="D159" s="25" t="s">
        <v>506</v>
      </c>
      <c r="E159" s="12" t="s">
        <v>476</v>
      </c>
      <c r="F159" s="25">
        <v>2</v>
      </c>
      <c r="G159" s="25" t="s">
        <v>507</v>
      </c>
      <c r="H159" s="25">
        <v>250</v>
      </c>
      <c r="I159" s="25" t="s">
        <v>127</v>
      </c>
      <c r="J159" s="25">
        <v>320</v>
      </c>
      <c r="K159" s="25">
        <v>570</v>
      </c>
    </row>
    <row r="160" s="2" customFormat="1" ht="30" customHeight="1" spans="1:11">
      <c r="A160" s="10">
        <v>158</v>
      </c>
      <c r="B160" s="24" t="s">
        <v>407</v>
      </c>
      <c r="C160" s="25" t="s">
        <v>494</v>
      </c>
      <c r="D160" s="25" t="s">
        <v>508</v>
      </c>
      <c r="E160" s="12" t="s">
        <v>509</v>
      </c>
      <c r="F160" s="25">
        <v>1</v>
      </c>
      <c r="G160" s="25" t="s">
        <v>510</v>
      </c>
      <c r="H160" s="25">
        <v>200</v>
      </c>
      <c r="I160" s="25" t="s">
        <v>258</v>
      </c>
      <c r="J160" s="25">
        <v>240</v>
      </c>
      <c r="K160" s="25">
        <v>440</v>
      </c>
    </row>
    <row r="161" s="2" customFormat="1" ht="30" customHeight="1" spans="1:11">
      <c r="A161" s="10">
        <v>159</v>
      </c>
      <c r="B161" s="24" t="s">
        <v>407</v>
      </c>
      <c r="C161" s="25" t="s">
        <v>494</v>
      </c>
      <c r="D161" s="25" t="s">
        <v>511</v>
      </c>
      <c r="E161" s="12" t="s">
        <v>512</v>
      </c>
      <c r="F161" s="25">
        <v>1</v>
      </c>
      <c r="G161" s="25" t="s">
        <v>60</v>
      </c>
      <c r="H161" s="25">
        <v>50</v>
      </c>
      <c r="I161" s="25" t="s">
        <v>258</v>
      </c>
      <c r="J161" s="25">
        <v>240</v>
      </c>
      <c r="K161" s="25">
        <v>290</v>
      </c>
    </row>
    <row r="162" s="2" customFormat="1" ht="30" customHeight="1" spans="1:11">
      <c r="A162" s="10">
        <v>160</v>
      </c>
      <c r="B162" s="24" t="s">
        <v>407</v>
      </c>
      <c r="C162" s="25" t="s">
        <v>494</v>
      </c>
      <c r="D162" s="25" t="s">
        <v>513</v>
      </c>
      <c r="E162" s="12" t="s">
        <v>504</v>
      </c>
      <c r="F162" s="25">
        <v>1</v>
      </c>
      <c r="G162" s="25" t="s">
        <v>449</v>
      </c>
      <c r="H162" s="25">
        <v>150</v>
      </c>
      <c r="I162" s="25" t="s">
        <v>514</v>
      </c>
      <c r="J162" s="25">
        <v>184</v>
      </c>
      <c r="K162" s="25">
        <v>334</v>
      </c>
    </row>
    <row r="163" s="2" customFormat="1" ht="42" customHeight="1" spans="1:11">
      <c r="A163" s="10">
        <v>161</v>
      </c>
      <c r="B163" s="24" t="s">
        <v>407</v>
      </c>
      <c r="C163" s="25" t="s">
        <v>494</v>
      </c>
      <c r="D163" s="25" t="s">
        <v>515</v>
      </c>
      <c r="E163" s="12" t="s">
        <v>461</v>
      </c>
      <c r="F163" s="25">
        <v>1</v>
      </c>
      <c r="G163" s="25" t="s">
        <v>516</v>
      </c>
      <c r="H163" s="25">
        <v>270</v>
      </c>
      <c r="I163" s="25" t="s">
        <v>517</v>
      </c>
      <c r="J163" s="25">
        <v>1088</v>
      </c>
      <c r="K163" s="25">
        <v>1358</v>
      </c>
    </row>
    <row r="164" s="2" customFormat="1" ht="30" customHeight="1" spans="1:11">
      <c r="A164" s="10">
        <v>162</v>
      </c>
      <c r="B164" s="24" t="s">
        <v>407</v>
      </c>
      <c r="C164" s="25" t="s">
        <v>494</v>
      </c>
      <c r="D164" s="25" t="s">
        <v>518</v>
      </c>
      <c r="E164" s="12" t="s">
        <v>414</v>
      </c>
      <c r="F164" s="25">
        <v>1</v>
      </c>
      <c r="G164" s="25" t="s">
        <v>519</v>
      </c>
      <c r="H164" s="25">
        <v>400</v>
      </c>
      <c r="I164" s="25" t="s">
        <v>127</v>
      </c>
      <c r="J164" s="25">
        <v>320</v>
      </c>
      <c r="K164" s="25">
        <v>720</v>
      </c>
    </row>
    <row r="165" s="2" customFormat="1" ht="30" customHeight="1" spans="1:11">
      <c r="A165" s="10">
        <v>163</v>
      </c>
      <c r="B165" s="24" t="s">
        <v>407</v>
      </c>
      <c r="C165" s="25" t="s">
        <v>494</v>
      </c>
      <c r="D165" s="25" t="s">
        <v>520</v>
      </c>
      <c r="E165" s="12" t="s">
        <v>348</v>
      </c>
      <c r="F165" s="25">
        <v>1</v>
      </c>
      <c r="G165" s="25" t="s">
        <v>521</v>
      </c>
      <c r="H165" s="25">
        <v>350</v>
      </c>
      <c r="I165" s="25" t="s">
        <v>522</v>
      </c>
      <c r="J165" s="25">
        <v>320</v>
      </c>
      <c r="K165" s="25">
        <v>670</v>
      </c>
    </row>
    <row r="166" s="2" customFormat="1" ht="30" customHeight="1" spans="1:11">
      <c r="A166" s="10">
        <v>164</v>
      </c>
      <c r="B166" s="24" t="s">
        <v>407</v>
      </c>
      <c r="C166" s="25" t="s">
        <v>494</v>
      </c>
      <c r="D166" s="25" t="s">
        <v>523</v>
      </c>
      <c r="E166" s="12" t="s">
        <v>524</v>
      </c>
      <c r="F166" s="25">
        <v>1</v>
      </c>
      <c r="G166" s="25" t="s">
        <v>96</v>
      </c>
      <c r="H166" s="25">
        <v>100</v>
      </c>
      <c r="I166" s="25" t="s">
        <v>525</v>
      </c>
      <c r="J166" s="25">
        <v>176</v>
      </c>
      <c r="K166" s="25">
        <v>276</v>
      </c>
    </row>
    <row r="167" s="2" customFormat="1" ht="30" customHeight="1" spans="1:11">
      <c r="A167" s="10">
        <v>165</v>
      </c>
      <c r="B167" s="24" t="s">
        <v>407</v>
      </c>
      <c r="C167" s="25" t="s">
        <v>494</v>
      </c>
      <c r="D167" s="25" t="s">
        <v>526</v>
      </c>
      <c r="E167" s="12" t="s">
        <v>410</v>
      </c>
      <c r="F167" s="25">
        <v>1</v>
      </c>
      <c r="G167" s="25" t="s">
        <v>527</v>
      </c>
      <c r="H167" s="25">
        <v>750</v>
      </c>
      <c r="I167" s="25"/>
      <c r="J167" s="25"/>
      <c r="K167" s="25">
        <v>750</v>
      </c>
    </row>
    <row r="168" s="2" customFormat="1" ht="45" customHeight="1" spans="1:11">
      <c r="A168" s="10">
        <v>166</v>
      </c>
      <c r="B168" s="24" t="s">
        <v>407</v>
      </c>
      <c r="C168" s="25" t="s">
        <v>528</v>
      </c>
      <c r="D168" s="25" t="s">
        <v>529</v>
      </c>
      <c r="E168" s="12" t="s">
        <v>530</v>
      </c>
      <c r="F168" s="25">
        <v>5</v>
      </c>
      <c r="G168" s="25" t="s">
        <v>531</v>
      </c>
      <c r="H168" s="25">
        <v>2750</v>
      </c>
      <c r="I168" s="25" t="s">
        <v>532</v>
      </c>
      <c r="J168" s="25">
        <v>890</v>
      </c>
      <c r="K168" s="25">
        <v>3640</v>
      </c>
    </row>
    <row r="169" s="2" customFormat="1" ht="30" customHeight="1" spans="1:11">
      <c r="A169" s="10">
        <v>167</v>
      </c>
      <c r="B169" s="24" t="s">
        <v>407</v>
      </c>
      <c r="C169" s="25" t="s">
        <v>528</v>
      </c>
      <c r="D169" s="25" t="s">
        <v>533</v>
      </c>
      <c r="E169" s="12" t="s">
        <v>470</v>
      </c>
      <c r="F169" s="25">
        <v>3</v>
      </c>
      <c r="G169" s="25" t="s">
        <v>534</v>
      </c>
      <c r="H169" s="25">
        <v>830</v>
      </c>
      <c r="I169" s="25" t="s">
        <v>535</v>
      </c>
      <c r="J169" s="25">
        <v>628</v>
      </c>
      <c r="K169" s="25">
        <v>1458</v>
      </c>
    </row>
    <row r="170" s="2" customFormat="1" ht="30" customHeight="1" spans="1:11">
      <c r="A170" s="10">
        <v>168</v>
      </c>
      <c r="B170" s="24" t="s">
        <v>407</v>
      </c>
      <c r="C170" s="25" t="s">
        <v>528</v>
      </c>
      <c r="D170" s="25" t="s">
        <v>536</v>
      </c>
      <c r="E170" s="12" t="s">
        <v>435</v>
      </c>
      <c r="F170" s="25">
        <v>2</v>
      </c>
      <c r="G170" s="25" t="s">
        <v>537</v>
      </c>
      <c r="H170" s="25">
        <v>1400</v>
      </c>
      <c r="I170" s="25"/>
      <c r="J170" s="25"/>
      <c r="K170" s="25">
        <v>1400</v>
      </c>
    </row>
    <row r="171" s="2" customFormat="1" ht="30" customHeight="1" spans="1:11">
      <c r="A171" s="10">
        <v>169</v>
      </c>
      <c r="B171" s="24" t="s">
        <v>407</v>
      </c>
      <c r="C171" s="25" t="s">
        <v>528</v>
      </c>
      <c r="D171" s="25" t="s">
        <v>538</v>
      </c>
      <c r="E171" s="12" t="s">
        <v>539</v>
      </c>
      <c r="F171" s="25">
        <v>1</v>
      </c>
      <c r="G171" s="25" t="s">
        <v>540</v>
      </c>
      <c r="H171" s="25">
        <v>80</v>
      </c>
      <c r="I171" s="25"/>
      <c r="J171" s="25"/>
      <c r="K171" s="25">
        <v>80</v>
      </c>
    </row>
    <row r="172" s="2" customFormat="1" ht="30" customHeight="1" spans="1:11">
      <c r="A172" s="10">
        <v>170</v>
      </c>
      <c r="B172" s="24" t="s">
        <v>407</v>
      </c>
      <c r="C172" s="25" t="s">
        <v>528</v>
      </c>
      <c r="D172" s="25" t="s">
        <v>541</v>
      </c>
      <c r="E172" s="12" t="s">
        <v>432</v>
      </c>
      <c r="F172" s="25">
        <v>1</v>
      </c>
      <c r="G172" s="25" t="s">
        <v>92</v>
      </c>
      <c r="H172" s="25">
        <v>200</v>
      </c>
      <c r="I172" s="25" t="s">
        <v>542</v>
      </c>
      <c r="J172" s="25">
        <v>210</v>
      </c>
      <c r="K172" s="25">
        <v>410</v>
      </c>
    </row>
    <row r="173" s="2" customFormat="1" ht="30" customHeight="1" spans="1:11">
      <c r="A173" s="10">
        <v>171</v>
      </c>
      <c r="B173" s="24" t="s">
        <v>407</v>
      </c>
      <c r="C173" s="25" t="s">
        <v>543</v>
      </c>
      <c r="D173" s="25" t="s">
        <v>544</v>
      </c>
      <c r="E173" s="12" t="s">
        <v>530</v>
      </c>
      <c r="F173" s="25">
        <v>7</v>
      </c>
      <c r="G173" s="25" t="s">
        <v>545</v>
      </c>
      <c r="H173" s="25">
        <v>2050</v>
      </c>
      <c r="I173" s="25" t="s">
        <v>546</v>
      </c>
      <c r="J173" s="25">
        <f>20*8</f>
        <v>160</v>
      </c>
      <c r="K173" s="25">
        <v>2210</v>
      </c>
    </row>
    <row r="174" s="2" customFormat="1" ht="30" customHeight="1" spans="1:11">
      <c r="A174" s="10">
        <v>172</v>
      </c>
      <c r="B174" s="24" t="s">
        <v>407</v>
      </c>
      <c r="C174" s="25" t="s">
        <v>543</v>
      </c>
      <c r="D174" s="25" t="s">
        <v>547</v>
      </c>
      <c r="E174" s="12" t="s">
        <v>432</v>
      </c>
      <c r="F174" s="25">
        <v>6</v>
      </c>
      <c r="G174" s="25" t="s">
        <v>548</v>
      </c>
      <c r="H174" s="25">
        <v>760</v>
      </c>
      <c r="I174" s="25" t="s">
        <v>549</v>
      </c>
      <c r="J174" s="25">
        <f>26*8+20*8+400*5</f>
        <v>2368</v>
      </c>
      <c r="K174" s="25">
        <v>3128</v>
      </c>
    </row>
    <row r="175" s="2" customFormat="1" ht="30" customHeight="1" spans="1:11">
      <c r="A175" s="10">
        <v>173</v>
      </c>
      <c r="B175" s="24" t="s">
        <v>407</v>
      </c>
      <c r="C175" s="25" t="s">
        <v>543</v>
      </c>
      <c r="D175" s="25" t="s">
        <v>550</v>
      </c>
      <c r="E175" s="12" t="s">
        <v>476</v>
      </c>
      <c r="F175" s="25">
        <v>1</v>
      </c>
      <c r="G175" s="25" t="s">
        <v>92</v>
      </c>
      <c r="H175" s="25">
        <v>200</v>
      </c>
      <c r="I175" s="25"/>
      <c r="J175" s="25"/>
      <c r="K175" s="25">
        <v>200</v>
      </c>
    </row>
    <row r="176" s="2" customFormat="1" ht="40" customHeight="1" spans="1:11">
      <c r="A176" s="10">
        <v>174</v>
      </c>
      <c r="B176" s="24" t="s">
        <v>407</v>
      </c>
      <c r="C176" s="25" t="s">
        <v>543</v>
      </c>
      <c r="D176" s="25" t="s">
        <v>551</v>
      </c>
      <c r="E176" s="12" t="s">
        <v>414</v>
      </c>
      <c r="F176" s="25">
        <v>1</v>
      </c>
      <c r="G176" s="25" t="s">
        <v>552</v>
      </c>
      <c r="H176" s="25">
        <v>1090</v>
      </c>
      <c r="I176" s="25" t="s">
        <v>553</v>
      </c>
      <c r="J176" s="25">
        <f>400*2+7*50+30*8</f>
        <v>1390</v>
      </c>
      <c r="K176" s="25">
        <v>2000</v>
      </c>
    </row>
    <row r="177" s="2" customFormat="1" ht="30" customHeight="1" spans="1:11">
      <c r="A177" s="10">
        <v>175</v>
      </c>
      <c r="B177" s="24" t="s">
        <v>407</v>
      </c>
      <c r="C177" s="25" t="s">
        <v>543</v>
      </c>
      <c r="D177" s="25" t="s">
        <v>554</v>
      </c>
      <c r="E177" s="12" t="s">
        <v>463</v>
      </c>
      <c r="F177" s="25">
        <v>1</v>
      </c>
      <c r="G177" s="25" t="s">
        <v>555</v>
      </c>
      <c r="H177" s="25">
        <v>850</v>
      </c>
      <c r="I177" s="25"/>
      <c r="J177" s="25"/>
      <c r="K177" s="25">
        <v>850</v>
      </c>
    </row>
    <row r="178" s="2" customFormat="1" ht="30" customHeight="1" spans="1:11">
      <c r="A178" s="10">
        <v>176</v>
      </c>
      <c r="B178" s="24" t="s">
        <v>407</v>
      </c>
      <c r="C178" s="25" t="s">
        <v>543</v>
      </c>
      <c r="D178" s="25" t="s">
        <v>556</v>
      </c>
      <c r="E178" s="12" t="s">
        <v>463</v>
      </c>
      <c r="F178" s="25">
        <v>1</v>
      </c>
      <c r="G178" s="25" t="s">
        <v>557</v>
      </c>
      <c r="H178" s="25">
        <v>750</v>
      </c>
      <c r="I178" s="25" t="s">
        <v>558</v>
      </c>
      <c r="J178" s="25">
        <f>28*8</f>
        <v>224</v>
      </c>
      <c r="K178" s="25">
        <v>974</v>
      </c>
    </row>
    <row r="179" s="2" customFormat="1" ht="30" customHeight="1" spans="1:11">
      <c r="A179" s="10">
        <v>177</v>
      </c>
      <c r="B179" s="24" t="s">
        <v>407</v>
      </c>
      <c r="C179" s="25" t="s">
        <v>543</v>
      </c>
      <c r="D179" s="25" t="s">
        <v>559</v>
      </c>
      <c r="E179" s="12" t="s">
        <v>560</v>
      </c>
      <c r="F179" s="25">
        <v>4</v>
      </c>
      <c r="G179" s="25" t="s">
        <v>561</v>
      </c>
      <c r="H179" s="25">
        <v>180</v>
      </c>
      <c r="I179" s="25"/>
      <c r="J179" s="25"/>
      <c r="K179" s="25">
        <v>180</v>
      </c>
    </row>
    <row r="180" s="2" customFormat="1" ht="30" customHeight="1" spans="1:11">
      <c r="A180" s="10">
        <v>178</v>
      </c>
      <c r="B180" s="24" t="s">
        <v>407</v>
      </c>
      <c r="C180" s="25" t="s">
        <v>543</v>
      </c>
      <c r="D180" s="25" t="s">
        <v>562</v>
      </c>
      <c r="E180" s="12" t="s">
        <v>563</v>
      </c>
      <c r="F180" s="25">
        <v>3</v>
      </c>
      <c r="G180" s="25"/>
      <c r="H180" s="25"/>
      <c r="I180" s="25" t="s">
        <v>564</v>
      </c>
      <c r="J180" s="25">
        <f>200*8</f>
        <v>1600</v>
      </c>
      <c r="K180" s="25">
        <v>1600</v>
      </c>
    </row>
    <row r="181" s="2" customFormat="1" ht="30" customHeight="1" spans="1:11">
      <c r="A181" s="10">
        <v>179</v>
      </c>
      <c r="B181" s="24" t="s">
        <v>407</v>
      </c>
      <c r="C181" s="25" t="s">
        <v>543</v>
      </c>
      <c r="D181" s="25" t="s">
        <v>565</v>
      </c>
      <c r="E181" s="12" t="s">
        <v>492</v>
      </c>
      <c r="F181" s="25">
        <v>5</v>
      </c>
      <c r="G181" s="25"/>
      <c r="H181" s="25"/>
      <c r="I181" s="25" t="s">
        <v>566</v>
      </c>
      <c r="J181" s="25">
        <v>200</v>
      </c>
      <c r="K181" s="25">
        <v>200</v>
      </c>
    </row>
    <row r="182" s="2" customFormat="1" ht="30" customHeight="1" spans="1:11">
      <c r="A182" s="10">
        <v>180</v>
      </c>
      <c r="B182" s="24" t="s">
        <v>407</v>
      </c>
      <c r="C182" s="25" t="s">
        <v>543</v>
      </c>
      <c r="D182" s="25" t="s">
        <v>567</v>
      </c>
      <c r="E182" s="12" t="s">
        <v>568</v>
      </c>
      <c r="F182" s="25">
        <v>1</v>
      </c>
      <c r="G182" s="25" t="s">
        <v>569</v>
      </c>
      <c r="H182" s="25">
        <v>450</v>
      </c>
      <c r="I182" s="25"/>
      <c r="J182" s="25"/>
      <c r="K182" s="25">
        <v>450</v>
      </c>
    </row>
    <row r="183" s="2" customFormat="1" ht="30" customHeight="1" spans="1:11">
      <c r="A183" s="10">
        <v>181</v>
      </c>
      <c r="B183" s="24" t="s">
        <v>407</v>
      </c>
      <c r="C183" s="25" t="s">
        <v>543</v>
      </c>
      <c r="D183" s="25" t="s">
        <v>570</v>
      </c>
      <c r="E183" s="12" t="s">
        <v>571</v>
      </c>
      <c r="F183" s="25">
        <v>5</v>
      </c>
      <c r="G183" s="25" t="s">
        <v>572</v>
      </c>
      <c r="H183" s="25">
        <v>600</v>
      </c>
      <c r="I183" s="25"/>
      <c r="J183" s="25"/>
      <c r="K183" s="25">
        <v>600</v>
      </c>
    </row>
    <row r="184" s="2" customFormat="1" ht="30" customHeight="1" spans="1:11">
      <c r="A184" s="10">
        <v>182</v>
      </c>
      <c r="B184" s="24" t="s">
        <v>407</v>
      </c>
      <c r="C184" s="25" t="s">
        <v>573</v>
      </c>
      <c r="D184" s="25" t="s">
        <v>574</v>
      </c>
      <c r="E184" s="12" t="s">
        <v>575</v>
      </c>
      <c r="F184" s="25">
        <v>1</v>
      </c>
      <c r="G184" s="25" t="s">
        <v>576</v>
      </c>
      <c r="H184" s="25">
        <v>240</v>
      </c>
      <c r="I184" s="25" t="s">
        <v>577</v>
      </c>
      <c r="J184" s="25">
        <v>364</v>
      </c>
      <c r="K184" s="25">
        <v>604</v>
      </c>
    </row>
    <row r="185" s="2" customFormat="1" ht="30" customHeight="1" spans="1:11">
      <c r="A185" s="10">
        <v>183</v>
      </c>
      <c r="B185" s="24" t="s">
        <v>407</v>
      </c>
      <c r="C185" s="25" t="s">
        <v>573</v>
      </c>
      <c r="D185" s="25" t="s">
        <v>578</v>
      </c>
      <c r="E185" s="12" t="s">
        <v>476</v>
      </c>
      <c r="F185" s="25">
        <v>1</v>
      </c>
      <c r="G185" s="25"/>
      <c r="H185" s="25"/>
      <c r="I185" s="25" t="s">
        <v>579</v>
      </c>
      <c r="J185" s="25">
        <v>1260</v>
      </c>
      <c r="K185" s="25">
        <v>1260</v>
      </c>
    </row>
    <row r="186" s="2" customFormat="1" ht="30" customHeight="1" spans="1:11">
      <c r="A186" s="10">
        <v>184</v>
      </c>
      <c r="B186" s="24" t="s">
        <v>407</v>
      </c>
      <c r="C186" s="25" t="s">
        <v>573</v>
      </c>
      <c r="D186" s="25" t="s">
        <v>580</v>
      </c>
      <c r="E186" s="12" t="s">
        <v>504</v>
      </c>
      <c r="F186" s="25">
        <v>2</v>
      </c>
      <c r="G186" s="25" t="s">
        <v>581</v>
      </c>
      <c r="H186" s="25">
        <v>350</v>
      </c>
      <c r="I186" s="25" t="s">
        <v>582</v>
      </c>
      <c r="J186" s="25">
        <v>540</v>
      </c>
      <c r="K186" s="25">
        <v>890</v>
      </c>
    </row>
    <row r="187" s="2" customFormat="1" ht="30" customHeight="1" spans="1:11">
      <c r="A187" s="10">
        <v>185</v>
      </c>
      <c r="B187" s="24" t="s">
        <v>407</v>
      </c>
      <c r="C187" s="25" t="s">
        <v>573</v>
      </c>
      <c r="D187" s="25" t="s">
        <v>583</v>
      </c>
      <c r="E187" s="12" t="s">
        <v>463</v>
      </c>
      <c r="F187" s="25">
        <v>1</v>
      </c>
      <c r="G187" s="25" t="s">
        <v>584</v>
      </c>
      <c r="H187" s="25">
        <v>600</v>
      </c>
      <c r="I187" s="25" t="s">
        <v>585</v>
      </c>
      <c r="J187" s="25">
        <v>1150</v>
      </c>
      <c r="K187" s="25">
        <v>1750</v>
      </c>
    </row>
    <row r="188" s="2" customFormat="1" ht="30" customHeight="1" spans="1:11">
      <c r="A188" s="10">
        <v>186</v>
      </c>
      <c r="B188" s="24" t="s">
        <v>407</v>
      </c>
      <c r="C188" s="25" t="s">
        <v>573</v>
      </c>
      <c r="D188" s="25" t="s">
        <v>586</v>
      </c>
      <c r="E188" s="12" t="s">
        <v>452</v>
      </c>
      <c r="F188" s="25">
        <v>1</v>
      </c>
      <c r="G188" s="25"/>
      <c r="H188" s="25"/>
      <c r="I188" s="25" t="s">
        <v>587</v>
      </c>
      <c r="J188" s="25">
        <v>80</v>
      </c>
      <c r="K188" s="25">
        <v>80</v>
      </c>
    </row>
    <row r="189" s="2" customFormat="1" ht="30" customHeight="1" spans="1:11">
      <c r="A189" s="10">
        <v>187</v>
      </c>
      <c r="B189" s="24" t="s">
        <v>407</v>
      </c>
      <c r="C189" s="25" t="s">
        <v>573</v>
      </c>
      <c r="D189" s="25" t="s">
        <v>588</v>
      </c>
      <c r="E189" s="12" t="s">
        <v>410</v>
      </c>
      <c r="F189" s="25">
        <v>2</v>
      </c>
      <c r="G189" s="25"/>
      <c r="H189" s="25"/>
      <c r="I189" s="25" t="s">
        <v>589</v>
      </c>
      <c r="J189" s="25">
        <v>154</v>
      </c>
      <c r="K189" s="25">
        <v>154</v>
      </c>
    </row>
    <row r="190" s="2" customFormat="1" ht="30" customHeight="1" spans="1:11">
      <c r="A190" s="10">
        <v>188</v>
      </c>
      <c r="B190" s="24" t="s">
        <v>407</v>
      </c>
      <c r="C190" s="25" t="s">
        <v>590</v>
      </c>
      <c r="D190" s="25" t="s">
        <v>591</v>
      </c>
      <c r="E190" s="12" t="s">
        <v>432</v>
      </c>
      <c r="F190" s="25">
        <v>5</v>
      </c>
      <c r="G190" s="25" t="s">
        <v>592</v>
      </c>
      <c r="H190" s="25">
        <v>400</v>
      </c>
      <c r="I190" s="25" t="s">
        <v>279</v>
      </c>
      <c r="J190" s="25">
        <v>240</v>
      </c>
      <c r="K190" s="25">
        <v>640</v>
      </c>
    </row>
    <row r="191" s="2" customFormat="1" ht="30" customHeight="1" spans="1:11">
      <c r="A191" s="10">
        <v>189</v>
      </c>
      <c r="B191" s="24" t="s">
        <v>407</v>
      </c>
      <c r="C191" s="25" t="s">
        <v>590</v>
      </c>
      <c r="D191" s="25" t="s">
        <v>593</v>
      </c>
      <c r="E191" s="12" t="s">
        <v>594</v>
      </c>
      <c r="F191" s="25">
        <v>2</v>
      </c>
      <c r="G191" s="25" t="s">
        <v>595</v>
      </c>
      <c r="H191" s="25">
        <v>450</v>
      </c>
      <c r="I191" s="25"/>
      <c r="J191" s="25"/>
      <c r="K191" s="25">
        <v>450</v>
      </c>
    </row>
    <row r="192" s="2" customFormat="1" ht="30" customHeight="1" spans="1:11">
      <c r="A192" s="10">
        <v>190</v>
      </c>
      <c r="B192" s="24" t="s">
        <v>407</v>
      </c>
      <c r="C192" s="25" t="s">
        <v>590</v>
      </c>
      <c r="D192" s="25" t="s">
        <v>596</v>
      </c>
      <c r="E192" s="12" t="s">
        <v>597</v>
      </c>
      <c r="F192" s="25">
        <v>5</v>
      </c>
      <c r="G192" s="25" t="s">
        <v>598</v>
      </c>
      <c r="H192" s="25">
        <v>350</v>
      </c>
      <c r="I192" s="25" t="s">
        <v>599</v>
      </c>
      <c r="J192" s="25">
        <v>360</v>
      </c>
      <c r="K192" s="25">
        <v>710</v>
      </c>
    </row>
    <row r="193" s="2" customFormat="1" ht="30" customHeight="1" spans="1:11">
      <c r="A193" s="10">
        <v>191</v>
      </c>
      <c r="B193" s="24" t="s">
        <v>407</v>
      </c>
      <c r="C193" s="25" t="s">
        <v>590</v>
      </c>
      <c r="D193" s="25" t="s">
        <v>600</v>
      </c>
      <c r="E193" s="12" t="s">
        <v>461</v>
      </c>
      <c r="F193" s="25">
        <v>3</v>
      </c>
      <c r="G193" s="25" t="s">
        <v>601</v>
      </c>
      <c r="H193" s="25">
        <v>800</v>
      </c>
      <c r="I193" s="25" t="s">
        <v>602</v>
      </c>
      <c r="J193" s="25">
        <v>320</v>
      </c>
      <c r="K193" s="25">
        <v>1120</v>
      </c>
    </row>
    <row r="194" s="2" customFormat="1" ht="30" customHeight="1" spans="1:11">
      <c r="A194" s="10">
        <v>192</v>
      </c>
      <c r="B194" s="24" t="s">
        <v>407</v>
      </c>
      <c r="C194" s="25" t="s">
        <v>590</v>
      </c>
      <c r="D194" s="25" t="s">
        <v>603</v>
      </c>
      <c r="E194" s="12" t="s">
        <v>604</v>
      </c>
      <c r="F194" s="25">
        <v>5</v>
      </c>
      <c r="G194" s="25" t="s">
        <v>83</v>
      </c>
      <c r="H194" s="25">
        <v>300</v>
      </c>
      <c r="I194" s="25"/>
      <c r="J194" s="25"/>
      <c r="K194" s="25">
        <v>300</v>
      </c>
    </row>
    <row r="195" s="2" customFormat="1" ht="30" customHeight="1" spans="1:11">
      <c r="A195" s="10">
        <v>193</v>
      </c>
      <c r="B195" s="24" t="s">
        <v>407</v>
      </c>
      <c r="C195" s="25" t="s">
        <v>590</v>
      </c>
      <c r="D195" s="25" t="s">
        <v>605</v>
      </c>
      <c r="E195" s="12" t="s">
        <v>463</v>
      </c>
      <c r="F195" s="25">
        <v>4</v>
      </c>
      <c r="G195" s="25" t="s">
        <v>606</v>
      </c>
      <c r="H195" s="25">
        <v>800</v>
      </c>
      <c r="I195" s="25" t="s">
        <v>607</v>
      </c>
      <c r="J195" s="25">
        <v>1160</v>
      </c>
      <c r="K195" s="25">
        <v>1960</v>
      </c>
    </row>
    <row r="196" s="2" customFormat="1" ht="30" customHeight="1" spans="1:11">
      <c r="A196" s="10">
        <v>194</v>
      </c>
      <c r="B196" s="24" t="s">
        <v>407</v>
      </c>
      <c r="C196" s="25" t="s">
        <v>590</v>
      </c>
      <c r="D196" s="25" t="s">
        <v>608</v>
      </c>
      <c r="E196" s="12" t="s">
        <v>609</v>
      </c>
      <c r="F196" s="25">
        <v>3</v>
      </c>
      <c r="G196" s="25" t="s">
        <v>610</v>
      </c>
      <c r="H196" s="25">
        <v>150</v>
      </c>
      <c r="I196" s="25"/>
      <c r="J196" s="25"/>
      <c r="K196" s="25">
        <v>150</v>
      </c>
    </row>
    <row r="197" s="2" customFormat="1" ht="30" customHeight="1" spans="1:11">
      <c r="A197" s="10">
        <v>195</v>
      </c>
      <c r="B197" s="24" t="s">
        <v>407</v>
      </c>
      <c r="C197" s="25" t="s">
        <v>590</v>
      </c>
      <c r="D197" s="25" t="s">
        <v>611</v>
      </c>
      <c r="E197" s="12" t="s">
        <v>448</v>
      </c>
      <c r="F197" s="25">
        <v>5</v>
      </c>
      <c r="G197" s="25" t="s">
        <v>612</v>
      </c>
      <c r="H197" s="25">
        <v>550</v>
      </c>
      <c r="I197" s="25" t="s">
        <v>613</v>
      </c>
      <c r="J197" s="25">
        <v>304</v>
      </c>
      <c r="K197" s="25">
        <v>854</v>
      </c>
    </row>
    <row r="198" s="2" customFormat="1" ht="30" customHeight="1" spans="1:11">
      <c r="A198" s="10">
        <v>196</v>
      </c>
      <c r="B198" s="24" t="s">
        <v>407</v>
      </c>
      <c r="C198" s="25" t="s">
        <v>590</v>
      </c>
      <c r="D198" s="25" t="s">
        <v>614</v>
      </c>
      <c r="E198" s="12" t="s">
        <v>615</v>
      </c>
      <c r="F198" s="25">
        <v>1</v>
      </c>
      <c r="G198" s="25" t="s">
        <v>616</v>
      </c>
      <c r="H198" s="25">
        <v>2300</v>
      </c>
      <c r="I198" s="25" t="s">
        <v>617</v>
      </c>
      <c r="J198" s="25">
        <v>344</v>
      </c>
      <c r="K198" s="25">
        <v>2000</v>
      </c>
    </row>
    <row r="199" s="2" customFormat="1" ht="30" customHeight="1" spans="1:11">
      <c r="A199" s="10">
        <v>197</v>
      </c>
      <c r="B199" s="24" t="s">
        <v>407</v>
      </c>
      <c r="C199" s="25" t="s">
        <v>590</v>
      </c>
      <c r="D199" s="25" t="s">
        <v>618</v>
      </c>
      <c r="E199" s="12" t="s">
        <v>432</v>
      </c>
      <c r="F199" s="25">
        <v>1</v>
      </c>
      <c r="G199" s="25" t="s">
        <v>619</v>
      </c>
      <c r="H199" s="25">
        <v>130</v>
      </c>
      <c r="I199" s="25"/>
      <c r="J199" s="25"/>
      <c r="K199" s="25">
        <v>130</v>
      </c>
    </row>
    <row r="200" s="2" customFormat="1" ht="30" customHeight="1" spans="1:11">
      <c r="A200" s="10">
        <v>198</v>
      </c>
      <c r="B200" s="24" t="s">
        <v>407</v>
      </c>
      <c r="C200" s="25" t="s">
        <v>590</v>
      </c>
      <c r="D200" s="25" t="s">
        <v>620</v>
      </c>
      <c r="E200" s="12" t="s">
        <v>414</v>
      </c>
      <c r="F200" s="25">
        <v>1</v>
      </c>
      <c r="G200" s="25" t="s">
        <v>621</v>
      </c>
      <c r="H200" s="25">
        <v>400</v>
      </c>
      <c r="I200" s="25" t="s">
        <v>622</v>
      </c>
      <c r="J200" s="25">
        <v>224</v>
      </c>
      <c r="K200" s="25">
        <v>624</v>
      </c>
    </row>
    <row r="201" s="2" customFormat="1" ht="36" customHeight="1" spans="1:11">
      <c r="A201" s="10">
        <v>199</v>
      </c>
      <c r="B201" s="24" t="s">
        <v>623</v>
      </c>
      <c r="C201" s="25" t="s">
        <v>624</v>
      </c>
      <c r="D201" s="25" t="s">
        <v>625</v>
      </c>
      <c r="E201" s="12" t="s">
        <v>626</v>
      </c>
      <c r="F201" s="25">
        <v>3</v>
      </c>
      <c r="G201" s="25" t="s">
        <v>627</v>
      </c>
      <c r="H201" s="25">
        <v>1700</v>
      </c>
      <c r="I201" s="25" t="s">
        <v>628</v>
      </c>
      <c r="J201" s="25">
        <v>1400</v>
      </c>
      <c r="K201" s="25">
        <v>3100</v>
      </c>
    </row>
    <row r="202" s="2" customFormat="1" ht="27" customHeight="1" spans="1:11">
      <c r="A202" s="10">
        <v>200</v>
      </c>
      <c r="B202" s="24" t="s">
        <v>623</v>
      </c>
      <c r="C202" s="25" t="s">
        <v>624</v>
      </c>
      <c r="D202" s="25" t="s">
        <v>629</v>
      </c>
      <c r="E202" s="12" t="s">
        <v>630</v>
      </c>
      <c r="F202" s="25">
        <v>4</v>
      </c>
      <c r="G202" s="25" t="s">
        <v>631</v>
      </c>
      <c r="H202" s="25">
        <v>900</v>
      </c>
      <c r="I202" s="25" t="s">
        <v>632</v>
      </c>
      <c r="J202" s="25">
        <v>1240</v>
      </c>
      <c r="K202" s="25">
        <v>2140</v>
      </c>
    </row>
    <row r="203" s="2" customFormat="1" ht="24.95" customHeight="1" spans="1:11">
      <c r="A203" s="10">
        <v>201</v>
      </c>
      <c r="B203" s="24" t="s">
        <v>623</v>
      </c>
      <c r="C203" s="25" t="s">
        <v>624</v>
      </c>
      <c r="D203" s="25" t="s">
        <v>633</v>
      </c>
      <c r="E203" s="12" t="s">
        <v>634</v>
      </c>
      <c r="F203" s="25">
        <v>4</v>
      </c>
      <c r="G203" s="25" t="s">
        <v>635</v>
      </c>
      <c r="H203" s="25">
        <v>1000</v>
      </c>
      <c r="I203" s="25" t="s">
        <v>636</v>
      </c>
      <c r="J203" s="25">
        <v>1280</v>
      </c>
      <c r="K203" s="25">
        <v>2280</v>
      </c>
    </row>
    <row r="204" s="2" customFormat="1" ht="24.95" customHeight="1" spans="1:11">
      <c r="A204" s="10">
        <v>202</v>
      </c>
      <c r="B204" s="24" t="s">
        <v>623</v>
      </c>
      <c r="C204" s="25" t="s">
        <v>637</v>
      </c>
      <c r="D204" s="25" t="s">
        <v>638</v>
      </c>
      <c r="E204" s="12" t="s">
        <v>639</v>
      </c>
      <c r="F204" s="25">
        <v>3</v>
      </c>
      <c r="G204" s="25" t="s">
        <v>640</v>
      </c>
      <c r="H204" s="25">
        <v>700</v>
      </c>
      <c r="I204" s="25" t="s">
        <v>641</v>
      </c>
      <c r="J204" s="25">
        <v>440</v>
      </c>
      <c r="K204" s="25">
        <v>1140</v>
      </c>
    </row>
    <row r="205" s="2" customFormat="1" ht="24.95" customHeight="1" spans="1:11">
      <c r="A205" s="10">
        <v>203</v>
      </c>
      <c r="B205" s="24" t="s">
        <v>623</v>
      </c>
      <c r="C205" s="25" t="s">
        <v>637</v>
      </c>
      <c r="D205" s="25" t="s">
        <v>642</v>
      </c>
      <c r="E205" s="12" t="s">
        <v>643</v>
      </c>
      <c r="F205" s="25">
        <v>4</v>
      </c>
      <c r="G205" s="25" t="s">
        <v>644</v>
      </c>
      <c r="H205" s="25">
        <v>1200</v>
      </c>
      <c r="I205" s="25" t="s">
        <v>645</v>
      </c>
      <c r="J205" s="25">
        <v>3450</v>
      </c>
      <c r="K205" s="25">
        <v>4650</v>
      </c>
    </row>
    <row r="206" s="2" customFormat="1" ht="24.95" customHeight="1" spans="1:11">
      <c r="A206" s="10">
        <v>204</v>
      </c>
      <c r="B206" s="24" t="s">
        <v>623</v>
      </c>
      <c r="C206" s="25" t="s">
        <v>637</v>
      </c>
      <c r="D206" s="25" t="s">
        <v>646</v>
      </c>
      <c r="E206" s="12" t="s">
        <v>647</v>
      </c>
      <c r="F206" s="25">
        <v>2</v>
      </c>
      <c r="G206" s="25" t="s">
        <v>648</v>
      </c>
      <c r="H206" s="25">
        <v>470</v>
      </c>
      <c r="I206" s="25" t="s">
        <v>649</v>
      </c>
      <c r="J206" s="25">
        <v>200</v>
      </c>
      <c r="K206" s="25">
        <v>670</v>
      </c>
    </row>
    <row r="207" s="2" customFormat="1" ht="24.95" customHeight="1" spans="1:11">
      <c r="A207" s="10">
        <v>205</v>
      </c>
      <c r="B207" s="24" t="s">
        <v>623</v>
      </c>
      <c r="C207" s="25" t="s">
        <v>637</v>
      </c>
      <c r="D207" s="25" t="s">
        <v>650</v>
      </c>
      <c r="E207" s="12" t="s">
        <v>651</v>
      </c>
      <c r="F207" s="25">
        <v>3</v>
      </c>
      <c r="G207" s="25" t="s">
        <v>60</v>
      </c>
      <c r="H207" s="25">
        <v>50</v>
      </c>
      <c r="I207" s="25" t="s">
        <v>652</v>
      </c>
      <c r="J207" s="25">
        <v>180</v>
      </c>
      <c r="K207" s="25">
        <v>230</v>
      </c>
    </row>
    <row r="208" s="2" customFormat="1" ht="24.95" customHeight="1" spans="1:11">
      <c r="A208" s="10">
        <v>206</v>
      </c>
      <c r="B208" s="24" t="s">
        <v>623</v>
      </c>
      <c r="C208" s="25" t="s">
        <v>637</v>
      </c>
      <c r="D208" s="25" t="s">
        <v>653</v>
      </c>
      <c r="E208" s="12" t="s">
        <v>654</v>
      </c>
      <c r="F208" s="25">
        <v>1</v>
      </c>
      <c r="G208" s="25" t="s">
        <v>655</v>
      </c>
      <c r="H208" s="25">
        <v>440</v>
      </c>
      <c r="I208" s="25" t="s">
        <v>656</v>
      </c>
      <c r="J208" s="25">
        <v>120</v>
      </c>
      <c r="K208" s="25">
        <v>560</v>
      </c>
    </row>
    <row r="209" s="2" customFormat="1" ht="35" customHeight="1" spans="1:11">
      <c r="A209" s="10">
        <v>207</v>
      </c>
      <c r="B209" s="24" t="s">
        <v>623</v>
      </c>
      <c r="C209" s="25" t="s">
        <v>637</v>
      </c>
      <c r="D209" s="25" t="s">
        <v>657</v>
      </c>
      <c r="E209" s="12" t="s">
        <v>658</v>
      </c>
      <c r="F209" s="25">
        <v>1</v>
      </c>
      <c r="G209" s="25" t="s">
        <v>659</v>
      </c>
      <c r="H209" s="25">
        <v>100</v>
      </c>
      <c r="I209" s="25" t="s">
        <v>660</v>
      </c>
      <c r="J209" s="25">
        <v>210</v>
      </c>
      <c r="K209" s="25">
        <v>310</v>
      </c>
    </row>
    <row r="210" s="2" customFormat="1" ht="35" customHeight="1" spans="1:11">
      <c r="A210" s="10">
        <v>208</v>
      </c>
      <c r="B210" s="24" t="s">
        <v>623</v>
      </c>
      <c r="C210" s="25" t="s">
        <v>637</v>
      </c>
      <c r="D210" s="25" t="s">
        <v>661</v>
      </c>
      <c r="E210" s="12" t="s">
        <v>651</v>
      </c>
      <c r="F210" s="25">
        <v>1</v>
      </c>
      <c r="G210" s="25" t="s">
        <v>662</v>
      </c>
      <c r="H210" s="25">
        <v>650</v>
      </c>
      <c r="I210" s="25" t="s">
        <v>663</v>
      </c>
      <c r="J210" s="25">
        <v>900</v>
      </c>
      <c r="K210" s="25">
        <v>1550</v>
      </c>
    </row>
    <row r="211" s="2" customFormat="1" ht="35" customHeight="1" spans="1:11">
      <c r="A211" s="10">
        <v>209</v>
      </c>
      <c r="B211" s="24" t="s">
        <v>623</v>
      </c>
      <c r="C211" s="25" t="s">
        <v>637</v>
      </c>
      <c r="D211" s="25" t="s">
        <v>664</v>
      </c>
      <c r="E211" s="12" t="s">
        <v>665</v>
      </c>
      <c r="F211" s="25">
        <v>1</v>
      </c>
      <c r="G211" s="25" t="s">
        <v>96</v>
      </c>
      <c r="H211" s="25">
        <v>100</v>
      </c>
      <c r="I211" s="25" t="s">
        <v>666</v>
      </c>
      <c r="J211" s="25">
        <v>260</v>
      </c>
      <c r="K211" s="25">
        <v>360</v>
      </c>
    </row>
    <row r="212" s="2" customFormat="1" ht="35" customHeight="1" spans="1:11">
      <c r="A212" s="10">
        <v>210</v>
      </c>
      <c r="B212" s="24" t="s">
        <v>623</v>
      </c>
      <c r="C212" s="25" t="s">
        <v>637</v>
      </c>
      <c r="D212" s="25" t="s">
        <v>667</v>
      </c>
      <c r="E212" s="12" t="s">
        <v>647</v>
      </c>
      <c r="F212" s="25">
        <v>1</v>
      </c>
      <c r="G212" s="25" t="s">
        <v>668</v>
      </c>
      <c r="H212" s="25">
        <v>550</v>
      </c>
      <c r="I212" s="25" t="s">
        <v>669</v>
      </c>
      <c r="J212" s="25">
        <v>340</v>
      </c>
      <c r="K212" s="25">
        <v>890</v>
      </c>
    </row>
    <row r="213" s="2" customFormat="1" ht="35" customHeight="1" spans="1:11">
      <c r="A213" s="10">
        <v>211</v>
      </c>
      <c r="B213" s="24" t="s">
        <v>623</v>
      </c>
      <c r="C213" s="25" t="s">
        <v>637</v>
      </c>
      <c r="D213" s="25" t="s">
        <v>670</v>
      </c>
      <c r="E213" s="12" t="s">
        <v>671</v>
      </c>
      <c r="F213" s="25">
        <v>1</v>
      </c>
      <c r="G213" s="25" t="s">
        <v>672</v>
      </c>
      <c r="H213" s="25">
        <v>170</v>
      </c>
      <c r="I213" s="25" t="s">
        <v>673</v>
      </c>
      <c r="J213" s="25">
        <v>150</v>
      </c>
      <c r="K213" s="25">
        <v>320</v>
      </c>
    </row>
    <row r="214" s="2" customFormat="1" ht="35" customHeight="1" spans="1:11">
      <c r="A214" s="10">
        <v>212</v>
      </c>
      <c r="B214" s="24" t="s">
        <v>623</v>
      </c>
      <c r="C214" s="25" t="s">
        <v>637</v>
      </c>
      <c r="D214" s="25" t="s">
        <v>674</v>
      </c>
      <c r="E214" s="12" t="s">
        <v>675</v>
      </c>
      <c r="F214" s="25">
        <v>1</v>
      </c>
      <c r="G214" s="25" t="s">
        <v>60</v>
      </c>
      <c r="H214" s="25">
        <v>50</v>
      </c>
      <c r="I214" s="25" t="s">
        <v>676</v>
      </c>
      <c r="J214" s="25">
        <v>50</v>
      </c>
      <c r="K214" s="25">
        <v>100</v>
      </c>
    </row>
    <row r="215" s="2" customFormat="1" ht="35" customHeight="1" spans="1:11">
      <c r="A215" s="10">
        <v>213</v>
      </c>
      <c r="B215" s="24" t="s">
        <v>623</v>
      </c>
      <c r="C215" s="25" t="s">
        <v>637</v>
      </c>
      <c r="D215" s="25" t="s">
        <v>677</v>
      </c>
      <c r="E215" s="12" t="s">
        <v>671</v>
      </c>
      <c r="F215" s="25">
        <v>1</v>
      </c>
      <c r="G215" s="25" t="s">
        <v>114</v>
      </c>
      <c r="H215" s="25">
        <v>500</v>
      </c>
      <c r="I215" s="25" t="s">
        <v>678</v>
      </c>
      <c r="J215" s="25">
        <v>470</v>
      </c>
      <c r="K215" s="25">
        <v>970</v>
      </c>
    </row>
    <row r="216" s="2" customFormat="1" ht="35" customHeight="1" spans="1:11">
      <c r="A216" s="10">
        <v>214</v>
      </c>
      <c r="B216" s="24" t="s">
        <v>623</v>
      </c>
      <c r="C216" s="25" t="s">
        <v>637</v>
      </c>
      <c r="D216" s="25" t="s">
        <v>679</v>
      </c>
      <c r="E216" s="12" t="s">
        <v>654</v>
      </c>
      <c r="F216" s="25">
        <v>4</v>
      </c>
      <c r="G216" s="25" t="s">
        <v>449</v>
      </c>
      <c r="H216" s="25">
        <v>150</v>
      </c>
      <c r="I216" s="25" t="s">
        <v>680</v>
      </c>
      <c r="J216" s="25">
        <v>80</v>
      </c>
      <c r="K216" s="25">
        <v>230</v>
      </c>
    </row>
    <row r="217" s="2" customFormat="1" ht="35" customHeight="1" spans="1:11">
      <c r="A217" s="10">
        <v>215</v>
      </c>
      <c r="B217" s="24" t="s">
        <v>623</v>
      </c>
      <c r="C217" s="25" t="s">
        <v>637</v>
      </c>
      <c r="D217" s="25" t="s">
        <v>681</v>
      </c>
      <c r="E217" s="12" t="s">
        <v>682</v>
      </c>
      <c r="F217" s="25">
        <v>4</v>
      </c>
      <c r="G217" s="25" t="s">
        <v>96</v>
      </c>
      <c r="H217" s="25">
        <v>100</v>
      </c>
      <c r="I217" s="25" t="s">
        <v>683</v>
      </c>
      <c r="J217" s="25">
        <v>100</v>
      </c>
      <c r="K217" s="25">
        <v>200</v>
      </c>
    </row>
    <row r="218" s="2" customFormat="1" ht="35" customHeight="1" spans="1:11">
      <c r="A218" s="10">
        <v>216</v>
      </c>
      <c r="B218" s="24" t="s">
        <v>623</v>
      </c>
      <c r="C218" s="25" t="s">
        <v>637</v>
      </c>
      <c r="D218" s="25" t="s">
        <v>684</v>
      </c>
      <c r="E218" s="12" t="s">
        <v>675</v>
      </c>
      <c r="F218" s="25">
        <v>7</v>
      </c>
      <c r="G218" s="25" t="s">
        <v>685</v>
      </c>
      <c r="H218" s="25">
        <v>1200</v>
      </c>
      <c r="I218" s="25" t="s">
        <v>686</v>
      </c>
      <c r="J218" s="25">
        <v>410</v>
      </c>
      <c r="K218" s="25">
        <v>1610</v>
      </c>
    </row>
    <row r="219" s="2" customFormat="1" ht="35" customHeight="1" spans="1:11">
      <c r="A219" s="10">
        <v>217</v>
      </c>
      <c r="B219" s="24" t="s">
        <v>623</v>
      </c>
      <c r="C219" s="25" t="s">
        <v>687</v>
      </c>
      <c r="D219" s="25" t="s">
        <v>688</v>
      </c>
      <c r="E219" s="12" t="s">
        <v>689</v>
      </c>
      <c r="F219" s="25">
        <v>4</v>
      </c>
      <c r="G219" s="25"/>
      <c r="H219" s="25"/>
      <c r="I219" s="25" t="s">
        <v>690</v>
      </c>
      <c r="J219" s="25">
        <v>320</v>
      </c>
      <c r="K219" s="25">
        <v>320</v>
      </c>
    </row>
    <row r="220" s="2" customFormat="1" ht="35" customHeight="1" spans="1:11">
      <c r="A220" s="10">
        <v>218</v>
      </c>
      <c r="B220" s="24" t="s">
        <v>623</v>
      </c>
      <c r="C220" s="25" t="s">
        <v>687</v>
      </c>
      <c r="D220" s="25" t="s">
        <v>691</v>
      </c>
      <c r="E220" s="12" t="s">
        <v>692</v>
      </c>
      <c r="F220" s="25">
        <v>3</v>
      </c>
      <c r="G220" s="25" t="s">
        <v>693</v>
      </c>
      <c r="H220" s="25">
        <v>700</v>
      </c>
      <c r="I220" s="25" t="s">
        <v>251</v>
      </c>
      <c r="J220" s="25">
        <v>400</v>
      </c>
      <c r="K220" s="25">
        <v>1100</v>
      </c>
    </row>
    <row r="221" s="2" customFormat="1" ht="35" customHeight="1" spans="1:11">
      <c r="A221" s="10">
        <v>219</v>
      </c>
      <c r="B221" s="24" t="s">
        <v>623</v>
      </c>
      <c r="C221" s="25" t="s">
        <v>687</v>
      </c>
      <c r="D221" s="25" t="s">
        <v>694</v>
      </c>
      <c r="E221" s="12" t="s">
        <v>647</v>
      </c>
      <c r="F221" s="25">
        <v>2</v>
      </c>
      <c r="G221" s="25" t="s">
        <v>695</v>
      </c>
      <c r="H221" s="25">
        <v>200</v>
      </c>
      <c r="I221" s="25" t="s">
        <v>696</v>
      </c>
      <c r="J221" s="25">
        <v>904</v>
      </c>
      <c r="K221" s="25">
        <v>1104</v>
      </c>
    </row>
    <row r="222" s="2" customFormat="1" ht="35" customHeight="1" spans="1:11">
      <c r="A222" s="10">
        <v>220</v>
      </c>
      <c r="B222" s="24" t="s">
        <v>623</v>
      </c>
      <c r="C222" s="25" t="s">
        <v>687</v>
      </c>
      <c r="D222" s="25" t="s">
        <v>697</v>
      </c>
      <c r="E222" s="12" t="s">
        <v>643</v>
      </c>
      <c r="F222" s="25">
        <v>7</v>
      </c>
      <c r="G222" s="25" t="s">
        <v>698</v>
      </c>
      <c r="H222" s="25">
        <v>2340</v>
      </c>
      <c r="I222" s="25" t="s">
        <v>699</v>
      </c>
      <c r="J222" s="25">
        <v>7360</v>
      </c>
      <c r="K222" s="25">
        <v>9700</v>
      </c>
    </row>
    <row r="223" s="2" customFormat="1" ht="35" customHeight="1" spans="1:11">
      <c r="A223" s="10">
        <v>221</v>
      </c>
      <c r="B223" s="24" t="s">
        <v>623</v>
      </c>
      <c r="C223" s="25" t="s">
        <v>687</v>
      </c>
      <c r="D223" s="25" t="s">
        <v>700</v>
      </c>
      <c r="E223" s="12" t="s">
        <v>701</v>
      </c>
      <c r="F223" s="25">
        <v>1</v>
      </c>
      <c r="G223" s="25" t="s">
        <v>96</v>
      </c>
      <c r="H223" s="25">
        <v>100</v>
      </c>
      <c r="I223" s="25" t="s">
        <v>254</v>
      </c>
      <c r="J223" s="25">
        <v>160</v>
      </c>
      <c r="K223" s="25">
        <v>260</v>
      </c>
    </row>
    <row r="224" s="2" customFormat="1" ht="35" customHeight="1" spans="1:11">
      <c r="A224" s="10">
        <v>222</v>
      </c>
      <c r="B224" s="24" t="s">
        <v>623</v>
      </c>
      <c r="C224" s="25" t="s">
        <v>687</v>
      </c>
      <c r="D224" s="25" t="s">
        <v>702</v>
      </c>
      <c r="E224" s="12" t="s">
        <v>703</v>
      </c>
      <c r="F224" s="25">
        <v>4</v>
      </c>
      <c r="G224" s="25" t="s">
        <v>704</v>
      </c>
      <c r="H224" s="25">
        <v>270</v>
      </c>
      <c r="I224" s="25" t="s">
        <v>71</v>
      </c>
      <c r="J224" s="25">
        <v>80</v>
      </c>
      <c r="K224" s="25">
        <v>350</v>
      </c>
    </row>
    <row r="225" s="2" customFormat="1" ht="35" customHeight="1" spans="1:11">
      <c r="A225" s="10">
        <v>223</v>
      </c>
      <c r="B225" s="24" t="s">
        <v>623</v>
      </c>
      <c r="C225" s="25" t="s">
        <v>687</v>
      </c>
      <c r="D225" s="25" t="s">
        <v>705</v>
      </c>
      <c r="E225" s="12" t="s">
        <v>706</v>
      </c>
      <c r="F225" s="25">
        <v>1</v>
      </c>
      <c r="G225" s="25" t="s">
        <v>707</v>
      </c>
      <c r="H225" s="25">
        <v>220</v>
      </c>
      <c r="I225" s="25"/>
      <c r="J225" s="25"/>
      <c r="K225" s="25">
        <v>220</v>
      </c>
    </row>
    <row r="226" s="2" customFormat="1" ht="35" customHeight="1" spans="1:11">
      <c r="A226" s="10">
        <v>224</v>
      </c>
      <c r="B226" s="24" t="s">
        <v>623</v>
      </c>
      <c r="C226" s="25" t="s">
        <v>687</v>
      </c>
      <c r="D226" s="25" t="s">
        <v>708</v>
      </c>
      <c r="E226" s="12" t="s">
        <v>709</v>
      </c>
      <c r="F226" s="25">
        <v>3</v>
      </c>
      <c r="G226" s="25" t="s">
        <v>710</v>
      </c>
      <c r="H226" s="25">
        <v>1750</v>
      </c>
      <c r="I226" s="25" t="s">
        <v>711</v>
      </c>
      <c r="J226" s="25">
        <v>4170</v>
      </c>
      <c r="K226" s="25">
        <v>5920</v>
      </c>
    </row>
    <row r="227" s="2" customFormat="1" ht="35" customHeight="1" spans="1:11">
      <c r="A227" s="10">
        <v>225</v>
      </c>
      <c r="B227" s="24" t="s">
        <v>623</v>
      </c>
      <c r="C227" s="25" t="s">
        <v>712</v>
      </c>
      <c r="D227" s="25" t="s">
        <v>713</v>
      </c>
      <c r="E227" s="12" t="s">
        <v>714</v>
      </c>
      <c r="F227" s="25">
        <v>5</v>
      </c>
      <c r="G227" s="25" t="s">
        <v>92</v>
      </c>
      <c r="H227" s="25">
        <v>200</v>
      </c>
      <c r="I227" s="25" t="s">
        <v>715</v>
      </c>
      <c r="J227" s="25">
        <v>1000</v>
      </c>
      <c r="K227" s="25">
        <v>1200</v>
      </c>
    </row>
    <row r="228" s="2" customFormat="1" ht="35" customHeight="1" spans="1:11">
      <c r="A228" s="10">
        <v>226</v>
      </c>
      <c r="B228" s="24" t="s">
        <v>623</v>
      </c>
      <c r="C228" s="25" t="s">
        <v>712</v>
      </c>
      <c r="D228" s="25" t="s">
        <v>716</v>
      </c>
      <c r="E228" s="12" t="s">
        <v>524</v>
      </c>
      <c r="F228" s="25">
        <v>3</v>
      </c>
      <c r="G228" s="25"/>
      <c r="H228" s="25"/>
      <c r="I228" s="25" t="s">
        <v>717</v>
      </c>
      <c r="J228" s="25">
        <v>470</v>
      </c>
      <c r="K228" s="25">
        <v>470</v>
      </c>
    </row>
    <row r="229" s="2" customFormat="1" ht="35" customHeight="1" spans="1:11">
      <c r="A229" s="10">
        <v>227</v>
      </c>
      <c r="B229" s="24" t="s">
        <v>623</v>
      </c>
      <c r="C229" s="25" t="s">
        <v>718</v>
      </c>
      <c r="D229" s="25" t="s">
        <v>719</v>
      </c>
      <c r="E229" s="12" t="s">
        <v>647</v>
      </c>
      <c r="F229" s="25">
        <v>1</v>
      </c>
      <c r="G229" s="25" t="s">
        <v>720</v>
      </c>
      <c r="H229" s="25">
        <v>300</v>
      </c>
      <c r="I229" s="25" t="s">
        <v>721</v>
      </c>
      <c r="J229" s="25">
        <v>1200</v>
      </c>
      <c r="K229" s="25">
        <v>1500</v>
      </c>
    </row>
    <row r="230" s="2" customFormat="1" ht="35" customHeight="1" spans="1:11">
      <c r="A230" s="10">
        <v>228</v>
      </c>
      <c r="B230" s="24" t="s">
        <v>623</v>
      </c>
      <c r="C230" s="25" t="s">
        <v>718</v>
      </c>
      <c r="D230" s="25" t="s">
        <v>722</v>
      </c>
      <c r="E230" s="12" t="s">
        <v>626</v>
      </c>
      <c r="F230" s="25">
        <v>1</v>
      </c>
      <c r="G230" s="25"/>
      <c r="H230" s="25"/>
      <c r="I230" s="25" t="s">
        <v>723</v>
      </c>
      <c r="J230" s="25">
        <v>4000</v>
      </c>
      <c r="K230" s="25">
        <v>2000</v>
      </c>
    </row>
    <row r="231" s="2" customFormat="1" ht="35" customHeight="1" spans="1:11">
      <c r="A231" s="10">
        <v>229</v>
      </c>
      <c r="B231" s="24" t="s">
        <v>623</v>
      </c>
      <c r="C231" s="25" t="s">
        <v>724</v>
      </c>
      <c r="D231" s="25" t="s">
        <v>725</v>
      </c>
      <c r="E231" s="12" t="s">
        <v>671</v>
      </c>
      <c r="F231" s="25">
        <v>1</v>
      </c>
      <c r="G231" s="25" t="s">
        <v>726</v>
      </c>
      <c r="H231" s="25">
        <v>320</v>
      </c>
      <c r="I231" s="25"/>
      <c r="J231" s="25"/>
      <c r="K231" s="25">
        <v>320</v>
      </c>
    </row>
    <row r="232" s="2" customFormat="1" ht="35" customHeight="1" spans="1:11">
      <c r="A232" s="10">
        <v>230</v>
      </c>
      <c r="B232" s="24" t="s">
        <v>623</v>
      </c>
      <c r="C232" s="25" t="s">
        <v>724</v>
      </c>
      <c r="D232" s="25" t="s">
        <v>727</v>
      </c>
      <c r="E232" s="12" t="s">
        <v>568</v>
      </c>
      <c r="F232" s="25">
        <v>1</v>
      </c>
      <c r="G232" s="25" t="s">
        <v>728</v>
      </c>
      <c r="H232" s="25">
        <v>488</v>
      </c>
      <c r="I232" s="25" t="s">
        <v>729</v>
      </c>
      <c r="J232" s="25">
        <v>436</v>
      </c>
      <c r="K232" s="25">
        <v>924</v>
      </c>
    </row>
    <row r="233" s="2" customFormat="1" ht="35" customHeight="1" spans="1:11">
      <c r="A233" s="10">
        <v>231</v>
      </c>
      <c r="B233" s="24" t="s">
        <v>623</v>
      </c>
      <c r="C233" s="25" t="s">
        <v>724</v>
      </c>
      <c r="D233" s="25" t="s">
        <v>730</v>
      </c>
      <c r="E233" s="12" t="s">
        <v>731</v>
      </c>
      <c r="F233" s="25">
        <v>4</v>
      </c>
      <c r="G233" s="25" t="s">
        <v>732</v>
      </c>
      <c r="H233" s="25">
        <v>580</v>
      </c>
      <c r="I233" s="25" t="s">
        <v>733</v>
      </c>
      <c r="J233" s="25">
        <v>750</v>
      </c>
      <c r="K233" s="25">
        <v>1330</v>
      </c>
    </row>
    <row r="234" s="2" customFormat="1" ht="35" customHeight="1" spans="1:11">
      <c r="A234" s="10">
        <v>232</v>
      </c>
      <c r="B234" s="24" t="s">
        <v>623</v>
      </c>
      <c r="C234" s="25" t="s">
        <v>734</v>
      </c>
      <c r="D234" s="25" t="s">
        <v>735</v>
      </c>
      <c r="E234" s="12" t="s">
        <v>736</v>
      </c>
      <c r="F234" s="25">
        <v>4</v>
      </c>
      <c r="G234" s="25" t="s">
        <v>737</v>
      </c>
      <c r="H234" s="25">
        <v>920</v>
      </c>
      <c r="I234" s="25" t="s">
        <v>738</v>
      </c>
      <c r="J234" s="25">
        <v>260</v>
      </c>
      <c r="K234" s="25">
        <v>1180</v>
      </c>
    </row>
    <row r="235" s="2" customFormat="1" ht="35" customHeight="1" spans="1:11">
      <c r="A235" s="10">
        <v>233</v>
      </c>
      <c r="B235" s="24" t="s">
        <v>623</v>
      </c>
      <c r="C235" s="25" t="s">
        <v>734</v>
      </c>
      <c r="D235" s="25" t="s">
        <v>739</v>
      </c>
      <c r="E235" s="12" t="s">
        <v>647</v>
      </c>
      <c r="F235" s="25">
        <v>4</v>
      </c>
      <c r="G235" s="25" t="s">
        <v>740</v>
      </c>
      <c r="H235" s="25">
        <v>150</v>
      </c>
      <c r="I235" s="25" t="s">
        <v>741</v>
      </c>
      <c r="J235" s="25">
        <v>320</v>
      </c>
      <c r="K235" s="25">
        <v>470</v>
      </c>
    </row>
    <row r="236" s="2" customFormat="1" ht="35" customHeight="1" spans="1:11">
      <c r="A236" s="10">
        <v>234</v>
      </c>
      <c r="B236" s="24" t="s">
        <v>623</v>
      </c>
      <c r="C236" s="25" t="s">
        <v>734</v>
      </c>
      <c r="D236" s="25" t="s">
        <v>742</v>
      </c>
      <c r="E236" s="12" t="s">
        <v>654</v>
      </c>
      <c r="F236" s="25">
        <v>5</v>
      </c>
      <c r="G236" s="25" t="s">
        <v>740</v>
      </c>
      <c r="H236" s="25">
        <v>150</v>
      </c>
      <c r="I236" s="25" t="s">
        <v>254</v>
      </c>
      <c r="J236" s="25">
        <v>160</v>
      </c>
      <c r="K236" s="25">
        <v>310</v>
      </c>
    </row>
    <row r="237" s="2" customFormat="1" ht="35" customHeight="1" spans="1:11">
      <c r="A237" s="10">
        <v>235</v>
      </c>
      <c r="B237" s="24" t="s">
        <v>623</v>
      </c>
      <c r="C237" s="25" t="s">
        <v>734</v>
      </c>
      <c r="D237" s="25" t="s">
        <v>743</v>
      </c>
      <c r="E237" s="12" t="s">
        <v>675</v>
      </c>
      <c r="F237" s="25">
        <v>4</v>
      </c>
      <c r="G237" s="25" t="s">
        <v>744</v>
      </c>
      <c r="H237" s="25">
        <v>600</v>
      </c>
      <c r="I237" s="25" t="s">
        <v>745</v>
      </c>
      <c r="J237" s="25">
        <v>7200</v>
      </c>
      <c r="K237" s="25">
        <v>7800</v>
      </c>
    </row>
    <row r="238" s="2" customFormat="1" ht="35" customHeight="1" spans="1:11">
      <c r="A238" s="10">
        <v>236</v>
      </c>
      <c r="B238" s="24" t="s">
        <v>623</v>
      </c>
      <c r="C238" s="25" t="s">
        <v>734</v>
      </c>
      <c r="D238" s="25" t="s">
        <v>746</v>
      </c>
      <c r="E238" s="12" t="s">
        <v>639</v>
      </c>
      <c r="F238" s="25">
        <v>4</v>
      </c>
      <c r="G238" s="25"/>
      <c r="H238" s="25"/>
      <c r="I238" s="25" t="s">
        <v>258</v>
      </c>
      <c r="J238" s="25">
        <v>240</v>
      </c>
      <c r="K238" s="25">
        <v>240</v>
      </c>
    </row>
    <row r="239" s="2" customFormat="1" ht="35" customHeight="1" spans="1:11">
      <c r="A239" s="10">
        <v>237</v>
      </c>
      <c r="B239" s="24" t="s">
        <v>623</v>
      </c>
      <c r="C239" s="25" t="s">
        <v>734</v>
      </c>
      <c r="D239" s="25" t="s">
        <v>747</v>
      </c>
      <c r="E239" s="12" t="s">
        <v>651</v>
      </c>
      <c r="F239" s="25">
        <v>1</v>
      </c>
      <c r="G239" s="25" t="s">
        <v>456</v>
      </c>
      <c r="H239" s="25">
        <v>300</v>
      </c>
      <c r="I239" s="25"/>
      <c r="J239" s="25"/>
      <c r="K239" s="25">
        <v>300</v>
      </c>
    </row>
    <row r="240" s="2" customFormat="1" ht="35" customHeight="1" spans="1:11">
      <c r="A240" s="10">
        <v>238</v>
      </c>
      <c r="B240" s="24" t="s">
        <v>623</v>
      </c>
      <c r="C240" s="25" t="s">
        <v>734</v>
      </c>
      <c r="D240" s="25" t="s">
        <v>748</v>
      </c>
      <c r="E240" s="12" t="s">
        <v>654</v>
      </c>
      <c r="F240" s="25">
        <v>1</v>
      </c>
      <c r="G240" s="25"/>
      <c r="H240" s="25"/>
      <c r="I240" s="25" t="s">
        <v>749</v>
      </c>
      <c r="J240" s="25">
        <v>500</v>
      </c>
      <c r="K240" s="25">
        <v>500</v>
      </c>
    </row>
    <row r="241" s="2" customFormat="1" ht="51" customHeight="1" spans="1:11">
      <c r="A241" s="10">
        <v>239</v>
      </c>
      <c r="B241" s="25" t="s">
        <v>750</v>
      </c>
      <c r="C241" s="25" t="s">
        <v>751</v>
      </c>
      <c r="D241" s="25" t="s">
        <v>752</v>
      </c>
      <c r="E241" s="12" t="s">
        <v>753</v>
      </c>
      <c r="F241" s="25">
        <v>6</v>
      </c>
      <c r="G241" s="25" t="s">
        <v>754</v>
      </c>
      <c r="H241" s="26">
        <v>2140</v>
      </c>
      <c r="I241" s="25" t="s">
        <v>755</v>
      </c>
      <c r="J241" s="26">
        <v>800</v>
      </c>
      <c r="K241" s="26">
        <v>2940</v>
      </c>
    </row>
    <row r="242" s="2" customFormat="1" ht="36" customHeight="1" spans="1:11">
      <c r="A242" s="10">
        <v>240</v>
      </c>
      <c r="B242" s="25" t="s">
        <v>750</v>
      </c>
      <c r="C242" s="25" t="s">
        <v>756</v>
      </c>
      <c r="D242" s="25" t="s">
        <v>757</v>
      </c>
      <c r="E242" s="12" t="s">
        <v>758</v>
      </c>
      <c r="F242" s="25">
        <v>5</v>
      </c>
      <c r="G242" s="25" t="s">
        <v>759</v>
      </c>
      <c r="H242" s="26">
        <v>300</v>
      </c>
      <c r="I242" s="25"/>
      <c r="J242" s="26">
        <v>0</v>
      </c>
      <c r="K242" s="26">
        <v>300</v>
      </c>
    </row>
    <row r="243" s="2" customFormat="1" ht="36" customHeight="1" spans="1:11">
      <c r="A243" s="10">
        <v>241</v>
      </c>
      <c r="B243" s="25" t="s">
        <v>750</v>
      </c>
      <c r="C243" s="25" t="s">
        <v>756</v>
      </c>
      <c r="D243" s="25" t="s">
        <v>760</v>
      </c>
      <c r="E243" s="12" t="s">
        <v>761</v>
      </c>
      <c r="F243" s="25">
        <v>1</v>
      </c>
      <c r="G243" s="25" t="s">
        <v>762</v>
      </c>
      <c r="H243" s="26">
        <v>450</v>
      </c>
      <c r="I243" s="25"/>
      <c r="J243" s="26">
        <v>0</v>
      </c>
      <c r="K243" s="26">
        <v>450</v>
      </c>
    </row>
    <row r="244" s="2" customFormat="1" ht="36" customHeight="1" spans="1:11">
      <c r="A244" s="10">
        <v>242</v>
      </c>
      <c r="B244" s="25" t="s">
        <v>750</v>
      </c>
      <c r="C244" s="25" t="s">
        <v>756</v>
      </c>
      <c r="D244" s="25" t="s">
        <v>763</v>
      </c>
      <c r="E244" s="12" t="s">
        <v>443</v>
      </c>
      <c r="F244" s="25">
        <v>5</v>
      </c>
      <c r="G244" s="25" t="s">
        <v>764</v>
      </c>
      <c r="H244" s="26">
        <v>3600</v>
      </c>
      <c r="I244" s="25" t="s">
        <v>765</v>
      </c>
      <c r="J244" s="26">
        <v>5776</v>
      </c>
      <c r="K244" s="26">
        <v>9376</v>
      </c>
    </row>
    <row r="245" s="2" customFormat="1" ht="36" customHeight="1" spans="1:11">
      <c r="A245" s="10">
        <v>243</v>
      </c>
      <c r="B245" s="25" t="s">
        <v>750</v>
      </c>
      <c r="C245" s="25" t="s">
        <v>766</v>
      </c>
      <c r="D245" s="25" t="s">
        <v>767</v>
      </c>
      <c r="E245" s="12" t="s">
        <v>768</v>
      </c>
      <c r="F245" s="25">
        <v>1</v>
      </c>
      <c r="G245" s="25"/>
      <c r="H245" s="26">
        <v>0</v>
      </c>
      <c r="I245" s="25" t="s">
        <v>769</v>
      </c>
      <c r="J245" s="26">
        <v>320</v>
      </c>
      <c r="K245" s="26">
        <v>320</v>
      </c>
    </row>
    <row r="246" s="2" customFormat="1" ht="36" customHeight="1" spans="1:11">
      <c r="A246" s="10">
        <v>244</v>
      </c>
      <c r="B246" s="25" t="s">
        <v>750</v>
      </c>
      <c r="C246" s="25" t="s">
        <v>766</v>
      </c>
      <c r="D246" s="25" t="s">
        <v>770</v>
      </c>
      <c r="E246" s="12" t="s">
        <v>758</v>
      </c>
      <c r="F246" s="25">
        <v>1</v>
      </c>
      <c r="G246" s="25"/>
      <c r="H246" s="26">
        <v>0</v>
      </c>
      <c r="I246" s="25" t="s">
        <v>771</v>
      </c>
      <c r="J246" s="26">
        <v>360</v>
      </c>
      <c r="K246" s="26">
        <v>360</v>
      </c>
    </row>
    <row r="247" s="2" customFormat="1" ht="36" customHeight="1" spans="1:11">
      <c r="A247" s="10">
        <v>245</v>
      </c>
      <c r="B247" s="25" t="s">
        <v>750</v>
      </c>
      <c r="C247" s="25" t="s">
        <v>766</v>
      </c>
      <c r="D247" s="25" t="s">
        <v>772</v>
      </c>
      <c r="E247" s="12" t="s">
        <v>773</v>
      </c>
      <c r="F247" s="25">
        <v>1</v>
      </c>
      <c r="G247" s="25"/>
      <c r="H247" s="26">
        <v>0</v>
      </c>
      <c r="I247" s="25" t="s">
        <v>774</v>
      </c>
      <c r="J247" s="26">
        <v>236</v>
      </c>
      <c r="K247" s="26">
        <v>236</v>
      </c>
    </row>
    <row r="248" s="2" customFormat="1" ht="36" customHeight="1" spans="1:11">
      <c r="A248" s="10">
        <v>246</v>
      </c>
      <c r="B248" s="25" t="s">
        <v>750</v>
      </c>
      <c r="C248" s="25" t="s">
        <v>766</v>
      </c>
      <c r="D248" s="25" t="s">
        <v>775</v>
      </c>
      <c r="E248" s="12" t="s">
        <v>776</v>
      </c>
      <c r="F248" s="25">
        <v>1</v>
      </c>
      <c r="G248" s="25"/>
      <c r="H248" s="26">
        <v>0</v>
      </c>
      <c r="I248" s="25" t="s">
        <v>777</v>
      </c>
      <c r="J248" s="26">
        <v>220</v>
      </c>
      <c r="K248" s="26">
        <v>220</v>
      </c>
    </row>
    <row r="249" s="2" customFormat="1" ht="36" customHeight="1" spans="1:11">
      <c r="A249" s="10">
        <v>247</v>
      </c>
      <c r="B249" s="25" t="s">
        <v>750</v>
      </c>
      <c r="C249" s="25" t="s">
        <v>766</v>
      </c>
      <c r="D249" s="25" t="s">
        <v>778</v>
      </c>
      <c r="E249" s="12" t="s">
        <v>779</v>
      </c>
      <c r="F249" s="25">
        <v>1</v>
      </c>
      <c r="G249" s="25" t="s">
        <v>212</v>
      </c>
      <c r="H249" s="26">
        <v>100</v>
      </c>
      <c r="I249" s="25" t="s">
        <v>38</v>
      </c>
      <c r="J249" s="26">
        <v>160</v>
      </c>
      <c r="K249" s="26">
        <v>260</v>
      </c>
    </row>
    <row r="250" s="2" customFormat="1" ht="36" customHeight="1" spans="1:11">
      <c r="A250" s="10">
        <v>248</v>
      </c>
      <c r="B250" s="25" t="s">
        <v>750</v>
      </c>
      <c r="C250" s="25" t="s">
        <v>766</v>
      </c>
      <c r="D250" s="25" t="s">
        <v>780</v>
      </c>
      <c r="E250" s="12" t="s">
        <v>781</v>
      </c>
      <c r="F250" s="25">
        <v>4</v>
      </c>
      <c r="G250" s="25" t="s">
        <v>782</v>
      </c>
      <c r="H250" s="26">
        <v>890</v>
      </c>
      <c r="I250" s="25"/>
      <c r="J250" s="26">
        <v>0</v>
      </c>
      <c r="K250" s="26">
        <v>890</v>
      </c>
    </row>
    <row r="251" s="2" customFormat="1" ht="48" customHeight="1" spans="1:11">
      <c r="A251" s="10">
        <v>249</v>
      </c>
      <c r="B251" s="25" t="s">
        <v>750</v>
      </c>
      <c r="C251" s="25" t="s">
        <v>766</v>
      </c>
      <c r="D251" s="25" t="s">
        <v>783</v>
      </c>
      <c r="E251" s="12" t="s">
        <v>784</v>
      </c>
      <c r="F251" s="25">
        <v>2</v>
      </c>
      <c r="G251" s="25" t="s">
        <v>785</v>
      </c>
      <c r="H251" s="26">
        <v>530</v>
      </c>
      <c r="I251" s="25" t="s">
        <v>38</v>
      </c>
      <c r="J251" s="26">
        <v>160</v>
      </c>
      <c r="K251" s="26">
        <v>690</v>
      </c>
    </row>
    <row r="252" s="2" customFormat="1" ht="36" customHeight="1" spans="1:11">
      <c r="A252" s="10">
        <v>250</v>
      </c>
      <c r="B252" s="25" t="s">
        <v>750</v>
      </c>
      <c r="C252" s="25" t="s">
        <v>766</v>
      </c>
      <c r="D252" s="25" t="s">
        <v>786</v>
      </c>
      <c r="E252" s="12" t="s">
        <v>776</v>
      </c>
      <c r="F252" s="25">
        <v>6</v>
      </c>
      <c r="G252" s="25" t="s">
        <v>787</v>
      </c>
      <c r="H252" s="26">
        <v>3200</v>
      </c>
      <c r="I252" s="25" t="s">
        <v>788</v>
      </c>
      <c r="J252" s="26">
        <v>1568</v>
      </c>
      <c r="K252" s="26">
        <v>4768</v>
      </c>
    </row>
    <row r="253" s="2" customFormat="1" ht="36" customHeight="1" spans="1:11">
      <c r="A253" s="10">
        <v>251</v>
      </c>
      <c r="B253" s="25" t="s">
        <v>750</v>
      </c>
      <c r="C253" s="25" t="s">
        <v>789</v>
      </c>
      <c r="D253" s="25" t="s">
        <v>790</v>
      </c>
      <c r="E253" s="12" t="s">
        <v>791</v>
      </c>
      <c r="F253" s="25">
        <v>1</v>
      </c>
      <c r="G253" s="25" t="s">
        <v>792</v>
      </c>
      <c r="H253" s="26">
        <v>300</v>
      </c>
      <c r="I253" s="25" t="s">
        <v>793</v>
      </c>
      <c r="J253" s="26">
        <v>320</v>
      </c>
      <c r="K253" s="26">
        <v>620</v>
      </c>
    </row>
    <row r="254" s="2" customFormat="1" ht="36" customHeight="1" spans="1:11">
      <c r="A254" s="10">
        <v>252</v>
      </c>
      <c r="B254" s="25" t="s">
        <v>750</v>
      </c>
      <c r="C254" s="25" t="s">
        <v>789</v>
      </c>
      <c r="D254" s="25" t="s">
        <v>794</v>
      </c>
      <c r="E254" s="12" t="s">
        <v>795</v>
      </c>
      <c r="F254" s="25">
        <v>5</v>
      </c>
      <c r="G254" s="25" t="s">
        <v>796</v>
      </c>
      <c r="H254" s="26">
        <v>300</v>
      </c>
      <c r="I254" s="25" t="s">
        <v>797</v>
      </c>
      <c r="J254" s="26">
        <v>792</v>
      </c>
      <c r="K254" s="26">
        <v>1092</v>
      </c>
    </row>
    <row r="255" s="2" customFormat="1" ht="54" customHeight="1" spans="1:11">
      <c r="A255" s="10">
        <v>253</v>
      </c>
      <c r="B255" s="25" t="s">
        <v>750</v>
      </c>
      <c r="C255" s="25" t="s">
        <v>798</v>
      </c>
      <c r="D255" s="25" t="s">
        <v>799</v>
      </c>
      <c r="E255" s="12" t="s">
        <v>800</v>
      </c>
      <c r="F255" s="25">
        <v>4</v>
      </c>
      <c r="G255" s="25" t="s">
        <v>801</v>
      </c>
      <c r="H255" s="26">
        <v>3136</v>
      </c>
      <c r="I255" s="25"/>
      <c r="J255" s="26">
        <v>0</v>
      </c>
      <c r="K255" s="26">
        <v>3136</v>
      </c>
    </row>
    <row r="256" s="2" customFormat="1" ht="36" customHeight="1" spans="1:11">
      <c r="A256" s="10">
        <v>254</v>
      </c>
      <c r="B256" s="25" t="s">
        <v>750</v>
      </c>
      <c r="C256" s="25" t="s">
        <v>798</v>
      </c>
      <c r="D256" s="25" t="s">
        <v>802</v>
      </c>
      <c r="E256" s="12" t="s">
        <v>803</v>
      </c>
      <c r="F256" s="25">
        <v>5</v>
      </c>
      <c r="G256" s="25" t="s">
        <v>804</v>
      </c>
      <c r="H256" s="26">
        <v>660</v>
      </c>
      <c r="I256" s="25" t="s">
        <v>805</v>
      </c>
      <c r="J256" s="26">
        <v>296</v>
      </c>
      <c r="K256" s="26">
        <v>956</v>
      </c>
    </row>
    <row r="257" s="2" customFormat="1" ht="36" customHeight="1" spans="1:11">
      <c r="A257" s="10">
        <v>255</v>
      </c>
      <c r="B257" s="25" t="s">
        <v>750</v>
      </c>
      <c r="C257" s="25" t="s">
        <v>806</v>
      </c>
      <c r="D257" s="25" t="s">
        <v>807</v>
      </c>
      <c r="E257" s="12" t="s">
        <v>808</v>
      </c>
      <c r="F257" s="25">
        <v>3</v>
      </c>
      <c r="G257" s="25" t="s">
        <v>809</v>
      </c>
      <c r="H257" s="26">
        <v>1400</v>
      </c>
      <c r="I257" s="25" t="s">
        <v>810</v>
      </c>
      <c r="J257" s="26">
        <v>400</v>
      </c>
      <c r="K257" s="26">
        <v>1800</v>
      </c>
    </row>
    <row r="258" s="2" customFormat="1" ht="36" customHeight="1" spans="1:11">
      <c r="A258" s="10">
        <v>256</v>
      </c>
      <c r="B258" s="25" t="s">
        <v>750</v>
      </c>
      <c r="C258" s="25" t="s">
        <v>806</v>
      </c>
      <c r="D258" s="25" t="s">
        <v>811</v>
      </c>
      <c r="E258" s="12" t="s">
        <v>812</v>
      </c>
      <c r="F258" s="25">
        <v>4</v>
      </c>
      <c r="G258" s="25" t="s">
        <v>813</v>
      </c>
      <c r="H258" s="26">
        <v>3600</v>
      </c>
      <c r="I258" s="25" t="s">
        <v>814</v>
      </c>
      <c r="J258" s="26">
        <v>480</v>
      </c>
      <c r="K258" s="26">
        <v>4080</v>
      </c>
    </row>
    <row r="259" s="2" customFormat="1" ht="36" customHeight="1" spans="1:11">
      <c r="A259" s="10">
        <v>257</v>
      </c>
      <c r="B259" s="25" t="s">
        <v>750</v>
      </c>
      <c r="C259" s="25" t="s">
        <v>806</v>
      </c>
      <c r="D259" s="25" t="s">
        <v>815</v>
      </c>
      <c r="E259" s="12" t="s">
        <v>816</v>
      </c>
      <c r="F259" s="25">
        <v>3</v>
      </c>
      <c r="G259" s="25"/>
      <c r="H259" s="26">
        <v>0</v>
      </c>
      <c r="I259" s="25" t="s">
        <v>817</v>
      </c>
      <c r="J259" s="26">
        <v>4000</v>
      </c>
      <c r="K259" s="26">
        <v>4000</v>
      </c>
    </row>
    <row r="260" s="2" customFormat="1" ht="36" customHeight="1" spans="1:11">
      <c r="A260" s="10">
        <v>258</v>
      </c>
      <c r="B260" s="25" t="s">
        <v>750</v>
      </c>
      <c r="C260" s="25" t="s">
        <v>806</v>
      </c>
      <c r="D260" s="25" t="s">
        <v>818</v>
      </c>
      <c r="E260" s="12" t="s">
        <v>803</v>
      </c>
      <c r="F260" s="25">
        <v>5</v>
      </c>
      <c r="G260" s="25" t="s">
        <v>819</v>
      </c>
      <c r="H260" s="26">
        <v>800</v>
      </c>
      <c r="I260" s="25" t="s">
        <v>810</v>
      </c>
      <c r="J260" s="26">
        <v>400</v>
      </c>
      <c r="K260" s="26">
        <v>1200</v>
      </c>
    </row>
    <row r="261" s="2" customFormat="1" ht="36" customHeight="1" spans="1:11">
      <c r="A261" s="10">
        <v>259</v>
      </c>
      <c r="B261" s="25" t="s">
        <v>750</v>
      </c>
      <c r="C261" s="25" t="s">
        <v>806</v>
      </c>
      <c r="D261" s="25" t="s">
        <v>820</v>
      </c>
      <c r="E261" s="12" t="s">
        <v>808</v>
      </c>
      <c r="F261" s="25">
        <v>4</v>
      </c>
      <c r="G261" s="25" t="s">
        <v>821</v>
      </c>
      <c r="H261" s="26">
        <v>400</v>
      </c>
      <c r="I261" s="25" t="s">
        <v>814</v>
      </c>
      <c r="J261" s="26">
        <v>480</v>
      </c>
      <c r="K261" s="26">
        <v>880</v>
      </c>
    </row>
    <row r="262" s="2" customFormat="1" ht="36" customHeight="1" spans="1:11">
      <c r="A262" s="10">
        <v>260</v>
      </c>
      <c r="B262" s="25" t="s">
        <v>750</v>
      </c>
      <c r="C262" s="25" t="s">
        <v>806</v>
      </c>
      <c r="D262" s="25" t="s">
        <v>822</v>
      </c>
      <c r="E262" s="12" t="s">
        <v>812</v>
      </c>
      <c r="F262" s="25">
        <v>1</v>
      </c>
      <c r="G262" s="25"/>
      <c r="H262" s="26">
        <v>0</v>
      </c>
      <c r="I262" s="25" t="s">
        <v>823</v>
      </c>
      <c r="J262" s="26">
        <v>800</v>
      </c>
      <c r="K262" s="26">
        <v>800</v>
      </c>
    </row>
    <row r="263" s="2" customFormat="1" ht="36" customHeight="1" spans="1:11">
      <c r="A263" s="10">
        <v>261</v>
      </c>
      <c r="B263" s="25" t="s">
        <v>750</v>
      </c>
      <c r="C263" s="25" t="s">
        <v>806</v>
      </c>
      <c r="D263" s="25" t="s">
        <v>824</v>
      </c>
      <c r="E263" s="12" t="s">
        <v>825</v>
      </c>
      <c r="F263" s="25">
        <v>1</v>
      </c>
      <c r="G263" s="25"/>
      <c r="H263" s="26">
        <v>0</v>
      </c>
      <c r="I263" s="25" t="s">
        <v>826</v>
      </c>
      <c r="J263" s="26">
        <v>280</v>
      </c>
      <c r="K263" s="26">
        <v>280</v>
      </c>
    </row>
    <row r="264" s="2" customFormat="1" ht="36" customHeight="1" spans="1:11">
      <c r="A264" s="10">
        <v>262</v>
      </c>
      <c r="B264" s="25" t="s">
        <v>750</v>
      </c>
      <c r="C264" s="25" t="s">
        <v>806</v>
      </c>
      <c r="D264" s="25" t="s">
        <v>827</v>
      </c>
      <c r="E264" s="12" t="s">
        <v>803</v>
      </c>
      <c r="F264" s="25">
        <v>2</v>
      </c>
      <c r="G264" s="25"/>
      <c r="H264" s="25">
        <v>0</v>
      </c>
      <c r="I264" s="25" t="s">
        <v>828</v>
      </c>
      <c r="J264" s="25">
        <v>416</v>
      </c>
      <c r="K264" s="26">
        <v>416</v>
      </c>
    </row>
    <row r="265" s="2" customFormat="1" ht="36" customHeight="1" spans="1:11">
      <c r="A265" s="10">
        <v>263</v>
      </c>
      <c r="B265" s="25" t="s">
        <v>750</v>
      </c>
      <c r="C265" s="25" t="s">
        <v>829</v>
      </c>
      <c r="D265" s="25" t="s">
        <v>830</v>
      </c>
      <c r="E265" s="12" t="s">
        <v>831</v>
      </c>
      <c r="F265" s="25">
        <v>6</v>
      </c>
      <c r="G265" s="26" t="s">
        <v>832</v>
      </c>
      <c r="H265" s="26">
        <v>200</v>
      </c>
      <c r="I265" s="26" t="s">
        <v>833</v>
      </c>
      <c r="J265" s="26">
        <v>480</v>
      </c>
      <c r="K265" s="26">
        <v>680</v>
      </c>
    </row>
    <row r="266" s="2" customFormat="1" ht="36" customHeight="1" spans="1:11">
      <c r="A266" s="10">
        <v>264</v>
      </c>
      <c r="B266" s="25" t="s">
        <v>750</v>
      </c>
      <c r="C266" s="25" t="s">
        <v>829</v>
      </c>
      <c r="D266" s="25" t="s">
        <v>834</v>
      </c>
      <c r="E266" s="12" t="s">
        <v>835</v>
      </c>
      <c r="F266" s="25">
        <v>5</v>
      </c>
      <c r="G266" s="25" t="s">
        <v>836</v>
      </c>
      <c r="H266" s="26">
        <v>1800</v>
      </c>
      <c r="I266" s="26" t="s">
        <v>837</v>
      </c>
      <c r="J266" s="26">
        <v>800</v>
      </c>
      <c r="K266" s="26">
        <v>2600</v>
      </c>
    </row>
    <row r="267" s="2" customFormat="1" ht="36" customHeight="1" spans="1:11">
      <c r="A267" s="10">
        <v>265</v>
      </c>
      <c r="B267" s="25" t="s">
        <v>750</v>
      </c>
      <c r="C267" s="25" t="s">
        <v>829</v>
      </c>
      <c r="D267" s="25" t="s">
        <v>838</v>
      </c>
      <c r="E267" s="12" t="s">
        <v>839</v>
      </c>
      <c r="F267" s="25">
        <v>1</v>
      </c>
      <c r="G267" s="25" t="s">
        <v>840</v>
      </c>
      <c r="H267" s="26">
        <v>100</v>
      </c>
      <c r="I267" s="26" t="s">
        <v>769</v>
      </c>
      <c r="J267" s="26">
        <v>320</v>
      </c>
      <c r="K267" s="26">
        <v>420</v>
      </c>
    </row>
    <row r="268" s="2" customFormat="1" ht="48" customHeight="1" spans="1:11">
      <c r="A268" s="10">
        <v>266</v>
      </c>
      <c r="B268" s="25" t="s">
        <v>750</v>
      </c>
      <c r="C268" s="25" t="s">
        <v>841</v>
      </c>
      <c r="D268" s="25" t="s">
        <v>842</v>
      </c>
      <c r="E268" s="12" t="s">
        <v>816</v>
      </c>
      <c r="F268" s="25">
        <v>6</v>
      </c>
      <c r="G268" s="25" t="s">
        <v>843</v>
      </c>
      <c r="H268" s="26">
        <v>6300</v>
      </c>
      <c r="I268" s="25" t="s">
        <v>844</v>
      </c>
      <c r="J268" s="26">
        <v>1120</v>
      </c>
      <c r="K268" s="26">
        <v>7420</v>
      </c>
    </row>
    <row r="269" s="2" customFormat="1" ht="48" customHeight="1" spans="1:11">
      <c r="A269" s="10">
        <v>267</v>
      </c>
      <c r="B269" s="25" t="s">
        <v>750</v>
      </c>
      <c r="C269" s="25" t="s">
        <v>841</v>
      </c>
      <c r="D269" s="25" t="s">
        <v>845</v>
      </c>
      <c r="E269" s="12" t="s">
        <v>808</v>
      </c>
      <c r="F269" s="25">
        <v>3</v>
      </c>
      <c r="G269" s="25" t="s">
        <v>846</v>
      </c>
      <c r="H269" s="26">
        <v>2250</v>
      </c>
      <c r="I269" s="25" t="s">
        <v>847</v>
      </c>
      <c r="J269" s="26">
        <v>1440</v>
      </c>
      <c r="K269" s="26">
        <v>3690</v>
      </c>
    </row>
    <row r="270" s="2" customFormat="1" ht="36" customHeight="1" spans="1:11">
      <c r="A270" s="10">
        <v>268</v>
      </c>
      <c r="B270" s="25" t="s">
        <v>750</v>
      </c>
      <c r="C270" s="25" t="s">
        <v>841</v>
      </c>
      <c r="D270" s="25" t="s">
        <v>848</v>
      </c>
      <c r="E270" s="12" t="s">
        <v>812</v>
      </c>
      <c r="F270" s="25">
        <v>3</v>
      </c>
      <c r="G270" s="25" t="s">
        <v>849</v>
      </c>
      <c r="H270" s="26">
        <v>1400</v>
      </c>
      <c r="I270" s="25" t="s">
        <v>823</v>
      </c>
      <c r="J270" s="26">
        <v>800</v>
      </c>
      <c r="K270" s="26">
        <v>2200</v>
      </c>
    </row>
    <row r="271" s="2" customFormat="1" ht="36" customHeight="1" spans="1:11">
      <c r="A271" s="10">
        <v>269</v>
      </c>
      <c r="B271" s="25" t="s">
        <v>750</v>
      </c>
      <c r="C271" s="25" t="s">
        <v>850</v>
      </c>
      <c r="D271" s="25" t="s">
        <v>851</v>
      </c>
      <c r="E271" s="12" t="s">
        <v>825</v>
      </c>
      <c r="F271" s="25">
        <v>1</v>
      </c>
      <c r="G271" s="25"/>
      <c r="H271" s="26">
        <v>0</v>
      </c>
      <c r="I271" s="25" t="s">
        <v>769</v>
      </c>
      <c r="J271" s="26">
        <v>320</v>
      </c>
      <c r="K271" s="26">
        <v>320</v>
      </c>
    </row>
    <row r="272" s="2" customFormat="1" ht="36" customHeight="1" spans="1:11">
      <c r="A272" s="10">
        <v>270</v>
      </c>
      <c r="B272" s="25" t="s">
        <v>750</v>
      </c>
      <c r="C272" s="25" t="s">
        <v>850</v>
      </c>
      <c r="D272" s="25" t="s">
        <v>852</v>
      </c>
      <c r="E272" s="12" t="s">
        <v>808</v>
      </c>
      <c r="F272" s="25">
        <v>1</v>
      </c>
      <c r="G272" s="25"/>
      <c r="H272" s="26">
        <v>0</v>
      </c>
      <c r="I272" s="25" t="s">
        <v>814</v>
      </c>
      <c r="J272" s="26">
        <v>480</v>
      </c>
      <c r="K272" s="26">
        <v>480</v>
      </c>
    </row>
    <row r="273" s="2" customFormat="1" ht="36" customHeight="1" spans="1:11">
      <c r="A273" s="10">
        <v>271</v>
      </c>
      <c r="B273" s="25" t="s">
        <v>750</v>
      </c>
      <c r="C273" s="25" t="s">
        <v>853</v>
      </c>
      <c r="D273" s="25" t="s">
        <v>854</v>
      </c>
      <c r="E273" s="12" t="s">
        <v>855</v>
      </c>
      <c r="F273" s="25">
        <v>2</v>
      </c>
      <c r="G273" s="25" t="s">
        <v>762</v>
      </c>
      <c r="H273" s="26">
        <v>150</v>
      </c>
      <c r="I273" s="25" t="s">
        <v>856</v>
      </c>
      <c r="J273" s="26">
        <v>200</v>
      </c>
      <c r="K273" s="26">
        <v>350</v>
      </c>
    </row>
    <row r="274" s="2" customFormat="1" ht="36" customHeight="1" spans="1:11">
      <c r="A274" s="10">
        <v>272</v>
      </c>
      <c r="B274" s="25" t="s">
        <v>750</v>
      </c>
      <c r="C274" s="25" t="s">
        <v>853</v>
      </c>
      <c r="D274" s="25" t="s">
        <v>857</v>
      </c>
      <c r="E274" s="12" t="s">
        <v>803</v>
      </c>
      <c r="F274" s="25">
        <v>2</v>
      </c>
      <c r="G274" s="25" t="s">
        <v>858</v>
      </c>
      <c r="H274" s="26">
        <v>1400</v>
      </c>
      <c r="I274" s="25" t="s">
        <v>859</v>
      </c>
      <c r="J274" s="26">
        <v>800</v>
      </c>
      <c r="K274" s="26">
        <v>2200</v>
      </c>
    </row>
    <row r="275" s="2" customFormat="1" ht="45" customHeight="1" spans="1:11">
      <c r="A275" s="10">
        <v>273</v>
      </c>
      <c r="B275" s="25" t="s">
        <v>750</v>
      </c>
      <c r="C275" s="25" t="s">
        <v>853</v>
      </c>
      <c r="D275" s="25" t="s">
        <v>860</v>
      </c>
      <c r="E275" s="12" t="s">
        <v>825</v>
      </c>
      <c r="F275" s="25">
        <v>5</v>
      </c>
      <c r="G275" s="25" t="s">
        <v>861</v>
      </c>
      <c r="H275" s="26">
        <v>560</v>
      </c>
      <c r="I275" s="25" t="s">
        <v>862</v>
      </c>
      <c r="J275" s="26">
        <v>120</v>
      </c>
      <c r="K275" s="26">
        <v>680</v>
      </c>
    </row>
    <row r="276" s="2" customFormat="1" ht="36" customHeight="1" spans="1:11">
      <c r="A276" s="10">
        <v>274</v>
      </c>
      <c r="B276" s="25" t="s">
        <v>750</v>
      </c>
      <c r="C276" s="25" t="s">
        <v>853</v>
      </c>
      <c r="D276" s="25" t="s">
        <v>863</v>
      </c>
      <c r="E276" s="12" t="s">
        <v>803</v>
      </c>
      <c r="F276" s="25">
        <v>1</v>
      </c>
      <c r="G276" s="25" t="s">
        <v>832</v>
      </c>
      <c r="H276" s="26">
        <v>200</v>
      </c>
      <c r="I276" s="25" t="s">
        <v>864</v>
      </c>
      <c r="J276" s="26">
        <v>296</v>
      </c>
      <c r="K276" s="26">
        <v>496</v>
      </c>
    </row>
    <row r="277" s="2" customFormat="1" ht="36" customHeight="1" spans="1:11">
      <c r="A277" s="10">
        <v>275</v>
      </c>
      <c r="B277" s="25" t="s">
        <v>750</v>
      </c>
      <c r="C277" s="25" t="s">
        <v>853</v>
      </c>
      <c r="D277" s="25" t="s">
        <v>865</v>
      </c>
      <c r="E277" s="12" t="s">
        <v>866</v>
      </c>
      <c r="F277" s="25">
        <v>2</v>
      </c>
      <c r="G277" s="25" t="s">
        <v>867</v>
      </c>
      <c r="H277" s="26">
        <v>550</v>
      </c>
      <c r="I277" s="25" t="s">
        <v>856</v>
      </c>
      <c r="J277" s="26">
        <v>200</v>
      </c>
      <c r="K277" s="26">
        <v>750</v>
      </c>
    </row>
    <row r="278" s="2" customFormat="1" ht="36" customHeight="1" spans="1:11">
      <c r="A278" s="10">
        <v>276</v>
      </c>
      <c r="B278" s="25" t="s">
        <v>750</v>
      </c>
      <c r="C278" s="25" t="s">
        <v>853</v>
      </c>
      <c r="D278" s="25" t="s">
        <v>868</v>
      </c>
      <c r="E278" s="12" t="s">
        <v>835</v>
      </c>
      <c r="F278" s="25">
        <v>1</v>
      </c>
      <c r="G278" s="25"/>
      <c r="H278" s="26">
        <v>0</v>
      </c>
      <c r="I278" s="25" t="s">
        <v>869</v>
      </c>
      <c r="J278" s="26">
        <v>144</v>
      </c>
      <c r="K278" s="26">
        <v>144</v>
      </c>
    </row>
    <row r="279" s="2" customFormat="1" ht="36" customHeight="1" spans="1:11">
      <c r="A279" s="10">
        <v>277</v>
      </c>
      <c r="B279" s="25" t="s">
        <v>750</v>
      </c>
      <c r="C279" s="25" t="s">
        <v>870</v>
      </c>
      <c r="D279" s="26" t="s">
        <v>871</v>
      </c>
      <c r="E279" s="12" t="s">
        <v>872</v>
      </c>
      <c r="F279" s="25">
        <v>3</v>
      </c>
      <c r="G279" s="25" t="s">
        <v>873</v>
      </c>
      <c r="H279" s="26">
        <v>550</v>
      </c>
      <c r="I279" s="25" t="s">
        <v>874</v>
      </c>
      <c r="J279" s="26">
        <v>320</v>
      </c>
      <c r="K279" s="26">
        <v>870</v>
      </c>
    </row>
    <row r="280" s="2" customFormat="1" ht="36" customHeight="1" spans="1:11">
      <c r="A280" s="10">
        <v>278</v>
      </c>
      <c r="B280" s="25" t="s">
        <v>750</v>
      </c>
      <c r="C280" s="25" t="s">
        <v>875</v>
      </c>
      <c r="D280" s="25" t="s">
        <v>876</v>
      </c>
      <c r="E280" s="12" t="s">
        <v>877</v>
      </c>
      <c r="F280" s="25">
        <v>1</v>
      </c>
      <c r="G280" s="25"/>
      <c r="H280" s="26">
        <v>0</v>
      </c>
      <c r="I280" s="25" t="s">
        <v>878</v>
      </c>
      <c r="J280" s="26">
        <v>1456</v>
      </c>
      <c r="K280" s="26">
        <v>1456</v>
      </c>
    </row>
    <row r="281" s="2" customFormat="1" ht="36" customHeight="1" spans="1:11">
      <c r="A281" s="10">
        <v>279</v>
      </c>
      <c r="B281" s="25" t="s">
        <v>750</v>
      </c>
      <c r="C281" s="25" t="s">
        <v>875</v>
      </c>
      <c r="D281" s="25" t="s">
        <v>879</v>
      </c>
      <c r="E281" s="12" t="s">
        <v>880</v>
      </c>
      <c r="F281" s="25">
        <v>3</v>
      </c>
      <c r="G281" s="25" t="s">
        <v>496</v>
      </c>
      <c r="H281" s="26">
        <v>150</v>
      </c>
      <c r="I281" s="25" t="s">
        <v>881</v>
      </c>
      <c r="J281" s="26">
        <v>1792</v>
      </c>
      <c r="K281" s="26">
        <v>1942</v>
      </c>
    </row>
    <row r="282" s="2" customFormat="1" ht="36" customHeight="1" spans="1:11">
      <c r="A282" s="10">
        <v>280</v>
      </c>
      <c r="B282" s="25" t="s">
        <v>750</v>
      </c>
      <c r="C282" s="25" t="s">
        <v>875</v>
      </c>
      <c r="D282" s="25" t="s">
        <v>882</v>
      </c>
      <c r="E282" s="12" t="s">
        <v>883</v>
      </c>
      <c r="F282" s="25">
        <v>2</v>
      </c>
      <c r="G282" s="25"/>
      <c r="H282" s="26">
        <v>0</v>
      </c>
      <c r="I282" s="25" t="s">
        <v>884</v>
      </c>
      <c r="J282" s="26">
        <v>256</v>
      </c>
      <c r="K282" s="26">
        <v>256</v>
      </c>
    </row>
    <row r="283" s="2" customFormat="1" ht="36" customHeight="1" spans="1:11">
      <c r="A283" s="10">
        <v>281</v>
      </c>
      <c r="B283" s="25" t="s">
        <v>750</v>
      </c>
      <c r="C283" s="25" t="s">
        <v>885</v>
      </c>
      <c r="D283" s="26" t="s">
        <v>886</v>
      </c>
      <c r="E283" s="12" t="s">
        <v>887</v>
      </c>
      <c r="F283" s="25">
        <v>2</v>
      </c>
      <c r="G283" s="25" t="s">
        <v>888</v>
      </c>
      <c r="H283" s="26">
        <v>700</v>
      </c>
      <c r="I283" s="25" t="s">
        <v>889</v>
      </c>
      <c r="J283" s="26">
        <v>880</v>
      </c>
      <c r="K283" s="26">
        <v>1580</v>
      </c>
    </row>
    <row r="284" s="2" customFormat="1" ht="36" customHeight="1" spans="1:11">
      <c r="A284" s="10">
        <v>282</v>
      </c>
      <c r="B284" s="25" t="s">
        <v>750</v>
      </c>
      <c r="C284" s="25" t="s">
        <v>885</v>
      </c>
      <c r="D284" s="26" t="s">
        <v>890</v>
      </c>
      <c r="E284" s="12" t="s">
        <v>891</v>
      </c>
      <c r="F284" s="25">
        <v>4</v>
      </c>
      <c r="G284" s="25" t="s">
        <v>892</v>
      </c>
      <c r="H284" s="26">
        <v>1500</v>
      </c>
      <c r="I284" s="25" t="s">
        <v>893</v>
      </c>
      <c r="J284" s="26">
        <v>1040</v>
      </c>
      <c r="K284" s="26">
        <v>2540</v>
      </c>
    </row>
    <row r="285" s="2" customFormat="1" ht="36" customHeight="1" spans="1:11">
      <c r="A285" s="10">
        <v>283</v>
      </c>
      <c r="B285" s="25" t="s">
        <v>750</v>
      </c>
      <c r="C285" s="25" t="s">
        <v>885</v>
      </c>
      <c r="D285" s="26" t="s">
        <v>894</v>
      </c>
      <c r="E285" s="12" t="s">
        <v>800</v>
      </c>
      <c r="F285" s="25">
        <v>3</v>
      </c>
      <c r="G285" s="25" t="s">
        <v>895</v>
      </c>
      <c r="H285" s="26">
        <v>1000</v>
      </c>
      <c r="I285" s="25" t="s">
        <v>896</v>
      </c>
      <c r="J285" s="26">
        <v>640</v>
      </c>
      <c r="K285" s="26">
        <v>1640</v>
      </c>
    </row>
    <row r="286" s="2" customFormat="1" ht="36" customHeight="1" spans="1:11">
      <c r="A286" s="10">
        <v>284</v>
      </c>
      <c r="B286" s="25" t="s">
        <v>750</v>
      </c>
      <c r="C286" s="25" t="s">
        <v>885</v>
      </c>
      <c r="D286" s="26" t="s">
        <v>897</v>
      </c>
      <c r="E286" s="12" t="s">
        <v>812</v>
      </c>
      <c r="F286" s="25">
        <v>6</v>
      </c>
      <c r="G286" s="25" t="s">
        <v>898</v>
      </c>
      <c r="H286" s="26">
        <v>3000</v>
      </c>
      <c r="I286" s="25" t="s">
        <v>899</v>
      </c>
      <c r="J286" s="26">
        <v>1680</v>
      </c>
      <c r="K286" s="26">
        <v>4680</v>
      </c>
    </row>
    <row r="287" s="2" customFormat="1" ht="36" customHeight="1" spans="1:11">
      <c r="A287" s="10">
        <v>285</v>
      </c>
      <c r="B287" s="25" t="s">
        <v>750</v>
      </c>
      <c r="C287" s="25" t="s">
        <v>885</v>
      </c>
      <c r="D287" s="26" t="s">
        <v>900</v>
      </c>
      <c r="E287" s="12" t="s">
        <v>901</v>
      </c>
      <c r="F287" s="25">
        <v>2</v>
      </c>
      <c r="G287" s="25"/>
      <c r="H287" s="26">
        <v>0</v>
      </c>
      <c r="I287" s="25" t="s">
        <v>902</v>
      </c>
      <c r="J287" s="26">
        <v>960</v>
      </c>
      <c r="K287" s="26">
        <v>960</v>
      </c>
    </row>
    <row r="288" s="2" customFormat="1" ht="36" customHeight="1" spans="1:11">
      <c r="A288" s="10">
        <v>286</v>
      </c>
      <c r="B288" s="24" t="s">
        <v>903</v>
      </c>
      <c r="C288" s="25" t="s">
        <v>904</v>
      </c>
      <c r="D288" s="25" t="s">
        <v>905</v>
      </c>
      <c r="E288" s="12" t="s">
        <v>906</v>
      </c>
      <c r="F288" s="25">
        <v>5</v>
      </c>
      <c r="G288" s="25" t="s">
        <v>92</v>
      </c>
      <c r="H288" s="25" t="s">
        <v>907</v>
      </c>
      <c r="I288" s="25" t="s">
        <v>908</v>
      </c>
      <c r="J288" s="25" t="s">
        <v>909</v>
      </c>
      <c r="K288" s="25">
        <v>640</v>
      </c>
    </row>
    <row r="289" s="2" customFormat="1" ht="27" customHeight="1" spans="1:11">
      <c r="A289" s="10">
        <v>287</v>
      </c>
      <c r="B289" s="24" t="s">
        <v>903</v>
      </c>
      <c r="C289" s="25" t="s">
        <v>904</v>
      </c>
      <c r="D289" s="25" t="s">
        <v>910</v>
      </c>
      <c r="E289" s="12" t="s">
        <v>911</v>
      </c>
      <c r="F289" s="25">
        <v>1</v>
      </c>
      <c r="G289" s="25" t="s">
        <v>912</v>
      </c>
      <c r="H289" s="25" t="s">
        <v>913</v>
      </c>
      <c r="I289" s="25" t="s">
        <v>251</v>
      </c>
      <c r="J289" s="25" t="s">
        <v>914</v>
      </c>
      <c r="K289" s="25">
        <v>900</v>
      </c>
    </row>
    <row r="290" s="2" customFormat="1" ht="27" customHeight="1" spans="1:11">
      <c r="A290" s="10">
        <v>288</v>
      </c>
      <c r="B290" s="24" t="s">
        <v>903</v>
      </c>
      <c r="C290" s="25" t="s">
        <v>904</v>
      </c>
      <c r="D290" s="25" t="s">
        <v>915</v>
      </c>
      <c r="E290" s="12" t="s">
        <v>916</v>
      </c>
      <c r="F290" s="25">
        <v>1</v>
      </c>
      <c r="G290" s="25"/>
      <c r="H290" s="25"/>
      <c r="I290" s="25" t="s">
        <v>917</v>
      </c>
      <c r="J290" s="25" t="s">
        <v>918</v>
      </c>
      <c r="K290" s="25">
        <v>480</v>
      </c>
    </row>
    <row r="291" s="2" customFormat="1" ht="27" customHeight="1" spans="1:11">
      <c r="A291" s="10">
        <v>289</v>
      </c>
      <c r="B291" s="24" t="s">
        <v>903</v>
      </c>
      <c r="C291" s="25" t="s">
        <v>904</v>
      </c>
      <c r="D291" s="25" t="s">
        <v>919</v>
      </c>
      <c r="E291" s="12" t="s">
        <v>920</v>
      </c>
      <c r="F291" s="25">
        <v>4</v>
      </c>
      <c r="G291" s="25" t="s">
        <v>921</v>
      </c>
      <c r="H291" s="25" t="s">
        <v>922</v>
      </c>
      <c r="I291" s="25"/>
      <c r="J291" s="25"/>
      <c r="K291" s="25">
        <v>1000</v>
      </c>
    </row>
    <row r="292" s="2" customFormat="1" ht="27" customHeight="1" spans="1:11">
      <c r="A292" s="10">
        <v>290</v>
      </c>
      <c r="B292" s="24" t="s">
        <v>903</v>
      </c>
      <c r="C292" s="25" t="s">
        <v>923</v>
      </c>
      <c r="D292" s="25" t="s">
        <v>924</v>
      </c>
      <c r="E292" s="12" t="s">
        <v>925</v>
      </c>
      <c r="F292" s="25">
        <v>4</v>
      </c>
      <c r="G292" s="25" t="s">
        <v>926</v>
      </c>
      <c r="H292" s="25" t="s">
        <v>927</v>
      </c>
      <c r="I292" s="25" t="s">
        <v>258</v>
      </c>
      <c r="J292" s="25" t="s">
        <v>928</v>
      </c>
      <c r="K292" s="25">
        <v>1540</v>
      </c>
    </row>
    <row r="293" s="2" customFormat="1" ht="27" customHeight="1" spans="1:11">
      <c r="A293" s="10">
        <v>291</v>
      </c>
      <c r="B293" s="24" t="s">
        <v>903</v>
      </c>
      <c r="C293" s="25" t="s">
        <v>923</v>
      </c>
      <c r="D293" s="25" t="s">
        <v>929</v>
      </c>
      <c r="E293" s="12" t="s">
        <v>930</v>
      </c>
      <c r="F293" s="25">
        <v>3</v>
      </c>
      <c r="G293" s="25" t="s">
        <v>840</v>
      </c>
      <c r="H293" s="25" t="s">
        <v>931</v>
      </c>
      <c r="I293" s="25" t="s">
        <v>932</v>
      </c>
      <c r="J293" s="25" t="s">
        <v>933</v>
      </c>
      <c r="K293" s="25">
        <v>3020</v>
      </c>
    </row>
    <row r="294" s="2" customFormat="1" ht="27" customHeight="1" spans="1:11">
      <c r="A294" s="10">
        <v>292</v>
      </c>
      <c r="B294" s="24" t="s">
        <v>903</v>
      </c>
      <c r="C294" s="25" t="s">
        <v>934</v>
      </c>
      <c r="D294" s="25" t="s">
        <v>935</v>
      </c>
      <c r="E294" s="12" t="s">
        <v>936</v>
      </c>
      <c r="F294" s="25">
        <v>4</v>
      </c>
      <c r="G294" s="25" t="s">
        <v>937</v>
      </c>
      <c r="H294" s="25" t="s">
        <v>938</v>
      </c>
      <c r="I294" s="25" t="s">
        <v>38</v>
      </c>
      <c r="J294" s="25" t="s">
        <v>939</v>
      </c>
      <c r="K294" s="25">
        <v>460</v>
      </c>
    </row>
    <row r="295" s="2" customFormat="1" ht="27" customHeight="1" spans="1:11">
      <c r="A295" s="10">
        <v>293</v>
      </c>
      <c r="B295" s="24" t="s">
        <v>903</v>
      </c>
      <c r="C295" s="25" t="s">
        <v>934</v>
      </c>
      <c r="D295" s="25" t="s">
        <v>940</v>
      </c>
      <c r="E295" s="12" t="s">
        <v>925</v>
      </c>
      <c r="F295" s="25">
        <v>1</v>
      </c>
      <c r="G295" s="25"/>
      <c r="H295" s="25"/>
      <c r="I295" s="25" t="s">
        <v>941</v>
      </c>
      <c r="J295" s="25" t="s">
        <v>928</v>
      </c>
      <c r="K295" s="25">
        <v>240</v>
      </c>
    </row>
    <row r="296" s="2" customFormat="1" ht="27" customHeight="1" spans="1:11">
      <c r="A296" s="10">
        <v>294</v>
      </c>
      <c r="B296" s="24" t="s">
        <v>903</v>
      </c>
      <c r="C296" s="25" t="s">
        <v>934</v>
      </c>
      <c r="D296" s="25" t="s">
        <v>942</v>
      </c>
      <c r="E296" s="12" t="s">
        <v>943</v>
      </c>
      <c r="F296" s="25">
        <v>2</v>
      </c>
      <c r="G296" s="25" t="s">
        <v>449</v>
      </c>
      <c r="H296" s="25" t="s">
        <v>944</v>
      </c>
      <c r="I296" s="25" t="s">
        <v>945</v>
      </c>
      <c r="J296" s="25" t="s">
        <v>946</v>
      </c>
      <c r="K296" s="25">
        <v>430</v>
      </c>
    </row>
    <row r="297" s="2" customFormat="1" ht="27" customHeight="1" spans="1:11">
      <c r="A297" s="10">
        <v>295</v>
      </c>
      <c r="B297" s="24" t="s">
        <v>903</v>
      </c>
      <c r="C297" s="25" t="s">
        <v>934</v>
      </c>
      <c r="D297" s="25" t="s">
        <v>947</v>
      </c>
      <c r="E297" s="12" t="s">
        <v>948</v>
      </c>
      <c r="F297" s="25">
        <v>3</v>
      </c>
      <c r="G297" s="25"/>
      <c r="H297" s="25"/>
      <c r="I297" s="25" t="s">
        <v>38</v>
      </c>
      <c r="J297" s="25" t="s">
        <v>939</v>
      </c>
      <c r="K297" s="25">
        <v>160</v>
      </c>
    </row>
    <row r="298" s="2" customFormat="1" ht="27" customHeight="1" spans="1:11">
      <c r="A298" s="10">
        <v>296</v>
      </c>
      <c r="B298" s="24" t="s">
        <v>903</v>
      </c>
      <c r="C298" s="25" t="s">
        <v>934</v>
      </c>
      <c r="D298" s="25" t="s">
        <v>949</v>
      </c>
      <c r="E298" s="12" t="s">
        <v>943</v>
      </c>
      <c r="F298" s="25">
        <v>3</v>
      </c>
      <c r="G298" s="25" t="s">
        <v>496</v>
      </c>
      <c r="H298" s="25" t="s">
        <v>944</v>
      </c>
      <c r="I298" s="25" t="s">
        <v>941</v>
      </c>
      <c r="J298" s="25" t="s">
        <v>928</v>
      </c>
      <c r="K298" s="25">
        <v>390</v>
      </c>
    </row>
    <row r="299" s="2" customFormat="1" ht="27" customHeight="1" spans="1:11">
      <c r="A299" s="10">
        <v>297</v>
      </c>
      <c r="B299" s="24" t="s">
        <v>903</v>
      </c>
      <c r="C299" s="25" t="s">
        <v>934</v>
      </c>
      <c r="D299" s="25" t="s">
        <v>950</v>
      </c>
      <c r="E299" s="12" t="s">
        <v>951</v>
      </c>
      <c r="F299" s="25">
        <v>6</v>
      </c>
      <c r="G299" s="25"/>
      <c r="H299" s="25"/>
      <c r="I299" s="25" t="s">
        <v>952</v>
      </c>
      <c r="J299" s="25" t="s">
        <v>918</v>
      </c>
      <c r="K299" s="25">
        <v>1080</v>
      </c>
    </row>
    <row r="300" s="2" customFormat="1" ht="27" customHeight="1" spans="1:11">
      <c r="A300" s="10">
        <v>298</v>
      </c>
      <c r="B300" s="24" t="s">
        <v>903</v>
      </c>
      <c r="C300" s="25" t="s">
        <v>953</v>
      </c>
      <c r="D300" s="25" t="s">
        <v>954</v>
      </c>
      <c r="E300" s="12" t="s">
        <v>955</v>
      </c>
      <c r="F300" s="25">
        <v>1</v>
      </c>
      <c r="G300" s="25"/>
      <c r="H300" s="25"/>
      <c r="I300" s="25" t="s">
        <v>956</v>
      </c>
      <c r="J300" s="25" t="s">
        <v>957</v>
      </c>
      <c r="K300" s="25">
        <v>600</v>
      </c>
    </row>
    <row r="301" s="2" customFormat="1" ht="27" customHeight="1" spans="1:11">
      <c r="A301" s="10">
        <v>299</v>
      </c>
      <c r="B301" s="24" t="s">
        <v>903</v>
      </c>
      <c r="C301" s="25" t="s">
        <v>953</v>
      </c>
      <c r="D301" s="25" t="s">
        <v>958</v>
      </c>
      <c r="E301" s="12" t="s">
        <v>959</v>
      </c>
      <c r="F301" s="25">
        <v>1</v>
      </c>
      <c r="G301" s="25" t="s">
        <v>960</v>
      </c>
      <c r="H301" s="25" t="s">
        <v>961</v>
      </c>
      <c r="I301" s="25" t="s">
        <v>962</v>
      </c>
      <c r="J301" s="25" t="s">
        <v>963</v>
      </c>
      <c r="K301" s="25">
        <v>1156</v>
      </c>
    </row>
    <row r="302" s="2" customFormat="1" ht="27" customHeight="1" spans="1:11">
      <c r="A302" s="10">
        <v>300</v>
      </c>
      <c r="B302" s="24" t="s">
        <v>903</v>
      </c>
      <c r="C302" s="25" t="s">
        <v>964</v>
      </c>
      <c r="D302" s="25" t="s">
        <v>965</v>
      </c>
      <c r="E302" s="12" t="s">
        <v>959</v>
      </c>
      <c r="F302" s="25">
        <v>3</v>
      </c>
      <c r="G302" s="25" t="s">
        <v>966</v>
      </c>
      <c r="H302" s="25" t="s">
        <v>907</v>
      </c>
      <c r="I302" s="25"/>
      <c r="J302" s="25"/>
      <c r="K302" s="25">
        <v>200</v>
      </c>
    </row>
    <row r="303" s="2" customFormat="1" ht="24.95" customHeight="1" spans="1:11">
      <c r="A303" s="10">
        <v>301</v>
      </c>
      <c r="B303" s="24" t="s">
        <v>903</v>
      </c>
      <c r="C303" s="25" t="s">
        <v>964</v>
      </c>
      <c r="D303" s="25" t="s">
        <v>967</v>
      </c>
      <c r="E303" s="12" t="s">
        <v>911</v>
      </c>
      <c r="F303" s="25">
        <v>4</v>
      </c>
      <c r="G303" s="25" t="s">
        <v>966</v>
      </c>
      <c r="H303" s="25" t="s">
        <v>907</v>
      </c>
      <c r="I303" s="25"/>
      <c r="J303" s="25"/>
      <c r="K303" s="25">
        <v>200</v>
      </c>
    </row>
    <row r="304" s="2" customFormat="1" ht="24.95" customHeight="1" spans="1:11">
      <c r="A304" s="10">
        <v>302</v>
      </c>
      <c r="B304" s="24" t="s">
        <v>903</v>
      </c>
      <c r="C304" s="25" t="s">
        <v>968</v>
      </c>
      <c r="D304" s="25" t="s">
        <v>969</v>
      </c>
      <c r="E304" s="12" t="s">
        <v>970</v>
      </c>
      <c r="F304" s="25">
        <v>4</v>
      </c>
      <c r="G304" s="25"/>
      <c r="H304" s="25"/>
      <c r="I304" s="25" t="s">
        <v>38</v>
      </c>
      <c r="J304" s="25" t="s">
        <v>939</v>
      </c>
      <c r="K304" s="25">
        <v>160</v>
      </c>
    </row>
    <row r="305" s="2" customFormat="1" ht="24.95" customHeight="1" spans="1:11">
      <c r="A305" s="10">
        <v>303</v>
      </c>
      <c r="B305" s="24" t="s">
        <v>903</v>
      </c>
      <c r="C305" s="25" t="s">
        <v>968</v>
      </c>
      <c r="D305" s="25" t="s">
        <v>971</v>
      </c>
      <c r="E305" s="12" t="s">
        <v>218</v>
      </c>
      <c r="F305" s="25">
        <v>5</v>
      </c>
      <c r="G305" s="25" t="s">
        <v>537</v>
      </c>
      <c r="H305" s="25" t="s">
        <v>972</v>
      </c>
      <c r="I305" s="25"/>
      <c r="J305" s="25"/>
      <c r="K305" s="25">
        <v>1400</v>
      </c>
    </row>
    <row r="306" s="2" customFormat="1" ht="24.95" customHeight="1" spans="1:11">
      <c r="A306" s="10">
        <v>304</v>
      </c>
      <c r="B306" s="24" t="s">
        <v>903</v>
      </c>
      <c r="C306" s="25" t="s">
        <v>968</v>
      </c>
      <c r="D306" s="25" t="s">
        <v>973</v>
      </c>
      <c r="E306" s="12" t="s">
        <v>920</v>
      </c>
      <c r="F306" s="25">
        <v>2</v>
      </c>
      <c r="G306" s="25" t="s">
        <v>540</v>
      </c>
      <c r="H306" s="25" t="s">
        <v>974</v>
      </c>
      <c r="I306" s="25" t="s">
        <v>680</v>
      </c>
      <c r="J306" s="25" t="s">
        <v>974</v>
      </c>
      <c r="K306" s="25">
        <v>160</v>
      </c>
    </row>
    <row r="307" s="2" customFormat="1" ht="24.95" customHeight="1" spans="1:11">
      <c r="A307" s="10">
        <v>305</v>
      </c>
      <c r="B307" s="24" t="s">
        <v>903</v>
      </c>
      <c r="C307" s="25" t="s">
        <v>968</v>
      </c>
      <c r="D307" s="25" t="s">
        <v>975</v>
      </c>
      <c r="E307" s="12" t="s">
        <v>976</v>
      </c>
      <c r="F307" s="25">
        <v>4</v>
      </c>
      <c r="G307" s="25" t="s">
        <v>977</v>
      </c>
      <c r="H307" s="25" t="s">
        <v>978</v>
      </c>
      <c r="I307" s="25"/>
      <c r="J307" s="25"/>
      <c r="K307" s="25">
        <v>350</v>
      </c>
    </row>
    <row r="308" s="2" customFormat="1" ht="24.95" customHeight="1" spans="1:11">
      <c r="A308" s="10">
        <v>306</v>
      </c>
      <c r="B308" s="24" t="s">
        <v>903</v>
      </c>
      <c r="C308" s="25" t="s">
        <v>968</v>
      </c>
      <c r="D308" s="25" t="s">
        <v>979</v>
      </c>
      <c r="E308" s="12" t="s">
        <v>906</v>
      </c>
      <c r="F308" s="25">
        <v>4</v>
      </c>
      <c r="G308" s="25" t="s">
        <v>980</v>
      </c>
      <c r="H308" s="25" t="s">
        <v>927</v>
      </c>
      <c r="I308" s="25" t="s">
        <v>823</v>
      </c>
      <c r="J308" s="25" t="s">
        <v>981</v>
      </c>
      <c r="K308" s="25">
        <v>2100</v>
      </c>
    </row>
    <row r="309" s="2" customFormat="1" ht="40" customHeight="1" spans="1:11">
      <c r="A309" s="10">
        <v>307</v>
      </c>
      <c r="B309" s="24" t="s">
        <v>982</v>
      </c>
      <c r="C309" s="24" t="s">
        <v>983</v>
      </c>
      <c r="D309" s="24" t="s">
        <v>984</v>
      </c>
      <c r="E309" s="12" t="s">
        <v>985</v>
      </c>
      <c r="F309" s="25">
        <v>1</v>
      </c>
      <c r="G309" s="24" t="s">
        <v>986</v>
      </c>
      <c r="H309" s="24">
        <v>100</v>
      </c>
      <c r="I309" s="24"/>
      <c r="J309" s="24"/>
      <c r="K309" s="24">
        <v>100</v>
      </c>
    </row>
    <row r="310" s="2" customFormat="1" ht="40" customHeight="1" spans="1:11">
      <c r="A310" s="10">
        <v>308</v>
      </c>
      <c r="B310" s="24" t="s">
        <v>982</v>
      </c>
      <c r="C310" s="24" t="s">
        <v>983</v>
      </c>
      <c r="D310" s="24" t="s">
        <v>987</v>
      </c>
      <c r="E310" s="12" t="s">
        <v>988</v>
      </c>
      <c r="F310" s="25">
        <v>1</v>
      </c>
      <c r="G310" s="24" t="s">
        <v>60</v>
      </c>
      <c r="H310" s="24">
        <v>50</v>
      </c>
      <c r="I310" s="24" t="s">
        <v>989</v>
      </c>
      <c r="J310" s="24">
        <v>320</v>
      </c>
      <c r="K310" s="24">
        <v>370</v>
      </c>
    </row>
    <row r="311" s="2" customFormat="1" ht="40" customHeight="1" spans="1:11">
      <c r="A311" s="10">
        <v>309</v>
      </c>
      <c r="B311" s="24" t="s">
        <v>982</v>
      </c>
      <c r="C311" s="24" t="s">
        <v>983</v>
      </c>
      <c r="D311" s="24" t="s">
        <v>990</v>
      </c>
      <c r="E311" s="12" t="s">
        <v>991</v>
      </c>
      <c r="F311" s="25">
        <v>4</v>
      </c>
      <c r="G311" s="24" t="s">
        <v>992</v>
      </c>
      <c r="H311" s="24">
        <v>140</v>
      </c>
      <c r="I311" s="24" t="s">
        <v>587</v>
      </c>
      <c r="J311" s="24">
        <v>80</v>
      </c>
      <c r="K311" s="24">
        <v>220</v>
      </c>
    </row>
    <row r="312" s="2" customFormat="1" ht="40" customHeight="1" spans="1:11">
      <c r="A312" s="10">
        <v>310</v>
      </c>
      <c r="B312" s="24" t="s">
        <v>982</v>
      </c>
      <c r="C312" s="24" t="s">
        <v>983</v>
      </c>
      <c r="D312" s="24" t="s">
        <v>993</v>
      </c>
      <c r="E312" s="12" t="s">
        <v>994</v>
      </c>
      <c r="F312" s="25">
        <v>1</v>
      </c>
      <c r="G312" s="24"/>
      <c r="H312" s="24"/>
      <c r="I312" s="24" t="s">
        <v>995</v>
      </c>
      <c r="J312" s="24">
        <v>580</v>
      </c>
      <c r="K312" s="24">
        <v>580</v>
      </c>
    </row>
    <row r="313" s="2" customFormat="1" ht="40" customHeight="1" spans="1:11">
      <c r="A313" s="10">
        <v>311</v>
      </c>
      <c r="B313" s="24" t="s">
        <v>982</v>
      </c>
      <c r="C313" s="24" t="s">
        <v>983</v>
      </c>
      <c r="D313" s="24" t="s">
        <v>996</v>
      </c>
      <c r="E313" s="12" t="s">
        <v>997</v>
      </c>
      <c r="F313" s="25">
        <v>4</v>
      </c>
      <c r="G313" s="24" t="s">
        <v>998</v>
      </c>
      <c r="H313" s="24">
        <v>380</v>
      </c>
      <c r="I313" s="24" t="s">
        <v>999</v>
      </c>
      <c r="J313" s="24">
        <v>440</v>
      </c>
      <c r="K313" s="24">
        <v>820</v>
      </c>
    </row>
    <row r="314" s="2" customFormat="1" ht="40" customHeight="1" spans="1:11">
      <c r="A314" s="10">
        <v>312</v>
      </c>
      <c r="B314" s="24" t="s">
        <v>982</v>
      </c>
      <c r="C314" s="24" t="s">
        <v>983</v>
      </c>
      <c r="D314" s="24" t="s">
        <v>1000</v>
      </c>
      <c r="E314" s="12" t="s">
        <v>985</v>
      </c>
      <c r="F314" s="25">
        <v>1</v>
      </c>
      <c r="G314" s="24" t="s">
        <v>1001</v>
      </c>
      <c r="H314" s="24">
        <v>200</v>
      </c>
      <c r="I314" s="24"/>
      <c r="J314" s="24"/>
      <c r="K314" s="24">
        <v>200</v>
      </c>
    </row>
    <row r="315" s="2" customFormat="1" ht="40" customHeight="1" spans="1:11">
      <c r="A315" s="10">
        <v>313</v>
      </c>
      <c r="B315" s="24" t="s">
        <v>982</v>
      </c>
      <c r="C315" s="24" t="s">
        <v>983</v>
      </c>
      <c r="D315" s="24" t="s">
        <v>1002</v>
      </c>
      <c r="E315" s="12" t="s">
        <v>1003</v>
      </c>
      <c r="F315" s="25">
        <v>1</v>
      </c>
      <c r="G315" s="24" t="s">
        <v>1004</v>
      </c>
      <c r="H315" s="24">
        <v>120</v>
      </c>
      <c r="I315" s="24" t="s">
        <v>100</v>
      </c>
      <c r="J315" s="24">
        <v>160</v>
      </c>
      <c r="K315" s="24">
        <v>280</v>
      </c>
    </row>
    <row r="316" s="2" customFormat="1" ht="40" customHeight="1" spans="1:11">
      <c r="A316" s="10">
        <v>314</v>
      </c>
      <c r="B316" s="24" t="s">
        <v>982</v>
      </c>
      <c r="C316" s="24" t="s">
        <v>983</v>
      </c>
      <c r="D316" s="24" t="s">
        <v>1005</v>
      </c>
      <c r="E316" s="12" t="s">
        <v>1006</v>
      </c>
      <c r="F316" s="25">
        <v>1</v>
      </c>
      <c r="G316" s="24" t="s">
        <v>60</v>
      </c>
      <c r="H316" s="24">
        <v>50</v>
      </c>
      <c r="I316" s="24"/>
      <c r="J316" s="24"/>
      <c r="K316" s="24">
        <v>50</v>
      </c>
    </row>
    <row r="317" s="2" customFormat="1" ht="40" customHeight="1" spans="1:11">
      <c r="A317" s="10">
        <v>315</v>
      </c>
      <c r="B317" s="24" t="s">
        <v>982</v>
      </c>
      <c r="C317" s="24" t="s">
        <v>983</v>
      </c>
      <c r="D317" s="24" t="s">
        <v>1007</v>
      </c>
      <c r="E317" s="12" t="s">
        <v>1003</v>
      </c>
      <c r="F317" s="25">
        <v>1</v>
      </c>
      <c r="G317" s="24" t="s">
        <v>1008</v>
      </c>
      <c r="H317" s="24">
        <v>400</v>
      </c>
      <c r="I317" s="24"/>
      <c r="J317" s="24"/>
      <c r="K317" s="24">
        <v>400</v>
      </c>
    </row>
    <row r="318" s="2" customFormat="1" ht="40" customHeight="1" spans="1:11">
      <c r="A318" s="10">
        <v>316</v>
      </c>
      <c r="B318" s="24" t="s">
        <v>982</v>
      </c>
      <c r="C318" s="24" t="s">
        <v>983</v>
      </c>
      <c r="D318" s="24" t="s">
        <v>1009</v>
      </c>
      <c r="E318" s="12" t="s">
        <v>1010</v>
      </c>
      <c r="F318" s="25">
        <v>1</v>
      </c>
      <c r="G318" s="24" t="s">
        <v>60</v>
      </c>
      <c r="H318" s="24">
        <v>50</v>
      </c>
      <c r="I318" s="24" t="s">
        <v>279</v>
      </c>
      <c r="J318" s="24">
        <v>240</v>
      </c>
      <c r="K318" s="24">
        <v>290</v>
      </c>
    </row>
    <row r="319" s="2" customFormat="1" ht="40" customHeight="1" spans="1:11">
      <c r="A319" s="10">
        <v>317</v>
      </c>
      <c r="B319" s="24" t="s">
        <v>982</v>
      </c>
      <c r="C319" s="24" t="s">
        <v>983</v>
      </c>
      <c r="D319" s="24" t="s">
        <v>1011</v>
      </c>
      <c r="E319" s="12" t="s">
        <v>1012</v>
      </c>
      <c r="F319" s="25">
        <v>5</v>
      </c>
      <c r="G319" s="24" t="s">
        <v>1013</v>
      </c>
      <c r="H319" s="24">
        <v>50</v>
      </c>
      <c r="I319" s="24"/>
      <c r="J319" s="24"/>
      <c r="K319" s="24">
        <v>50</v>
      </c>
    </row>
    <row r="320" s="2" customFormat="1" ht="40" customHeight="1" spans="1:11">
      <c r="A320" s="10">
        <v>318</v>
      </c>
      <c r="B320" s="24" t="s">
        <v>982</v>
      </c>
      <c r="C320" s="24" t="s">
        <v>983</v>
      </c>
      <c r="D320" s="24" t="s">
        <v>1014</v>
      </c>
      <c r="E320" s="12" t="s">
        <v>997</v>
      </c>
      <c r="F320" s="25">
        <v>3</v>
      </c>
      <c r="G320" s="24" t="s">
        <v>1015</v>
      </c>
      <c r="H320" s="24">
        <v>350</v>
      </c>
      <c r="I320" s="24" t="s">
        <v>1016</v>
      </c>
      <c r="J320" s="24">
        <v>480</v>
      </c>
      <c r="K320" s="24">
        <v>830</v>
      </c>
    </row>
    <row r="321" s="2" customFormat="1" ht="40" customHeight="1" spans="1:11">
      <c r="A321" s="10">
        <v>319</v>
      </c>
      <c r="B321" s="24" t="s">
        <v>982</v>
      </c>
      <c r="C321" s="24" t="s">
        <v>983</v>
      </c>
      <c r="D321" s="24" t="s">
        <v>1017</v>
      </c>
      <c r="E321" s="12" t="s">
        <v>1018</v>
      </c>
      <c r="F321" s="25">
        <v>1</v>
      </c>
      <c r="G321" s="24" t="s">
        <v>449</v>
      </c>
      <c r="H321" s="24">
        <v>150</v>
      </c>
      <c r="I321" s="24" t="s">
        <v>279</v>
      </c>
      <c r="J321" s="24">
        <v>240</v>
      </c>
      <c r="K321" s="24">
        <v>390</v>
      </c>
    </row>
    <row r="322" s="2" customFormat="1" ht="40" customHeight="1" spans="1:11">
      <c r="A322" s="10">
        <v>320</v>
      </c>
      <c r="B322" s="24" t="s">
        <v>982</v>
      </c>
      <c r="C322" s="24" t="s">
        <v>983</v>
      </c>
      <c r="D322" s="24" t="s">
        <v>1019</v>
      </c>
      <c r="E322" s="12" t="s">
        <v>1020</v>
      </c>
      <c r="F322" s="25">
        <v>3</v>
      </c>
      <c r="G322" s="24" t="s">
        <v>1021</v>
      </c>
      <c r="H322" s="24">
        <v>1270</v>
      </c>
      <c r="I322" s="24" t="s">
        <v>1022</v>
      </c>
      <c r="J322" s="24">
        <v>430</v>
      </c>
      <c r="K322" s="24">
        <v>1700</v>
      </c>
    </row>
    <row r="323" s="2" customFormat="1" ht="40" customHeight="1" spans="1:11">
      <c r="A323" s="10">
        <v>321</v>
      </c>
      <c r="B323" s="25" t="s">
        <v>1023</v>
      </c>
      <c r="C323" s="25" t="s">
        <v>1024</v>
      </c>
      <c r="D323" s="25" t="s">
        <v>1025</v>
      </c>
      <c r="E323" s="12" t="s">
        <v>1026</v>
      </c>
      <c r="F323" s="25">
        <v>1</v>
      </c>
      <c r="G323" s="25"/>
      <c r="H323" s="25"/>
      <c r="I323" s="25" t="s">
        <v>1027</v>
      </c>
      <c r="J323" s="25">
        <v>120</v>
      </c>
      <c r="K323" s="25">
        <v>120</v>
      </c>
    </row>
    <row r="324" s="2" customFormat="1" ht="40" customHeight="1" spans="1:11">
      <c r="A324" s="10">
        <v>322</v>
      </c>
      <c r="B324" s="25" t="s">
        <v>1023</v>
      </c>
      <c r="C324" s="25" t="s">
        <v>1024</v>
      </c>
      <c r="D324" s="25" t="s">
        <v>1028</v>
      </c>
      <c r="E324" s="12" t="s">
        <v>1029</v>
      </c>
      <c r="F324" s="25">
        <v>3</v>
      </c>
      <c r="G324" s="25" t="s">
        <v>1030</v>
      </c>
      <c r="H324" s="25">
        <v>400</v>
      </c>
      <c r="I324" s="25" t="s">
        <v>1031</v>
      </c>
      <c r="J324" s="25">
        <v>400</v>
      </c>
      <c r="K324" s="25">
        <v>800</v>
      </c>
    </row>
    <row r="325" s="2" customFormat="1" ht="40" customHeight="1" spans="1:11">
      <c r="A325" s="10">
        <v>323</v>
      </c>
      <c r="B325" s="25" t="s">
        <v>1023</v>
      </c>
      <c r="C325" s="25" t="s">
        <v>1024</v>
      </c>
      <c r="D325" s="25" t="s">
        <v>1032</v>
      </c>
      <c r="E325" s="12" t="s">
        <v>1033</v>
      </c>
      <c r="F325" s="25">
        <v>3</v>
      </c>
      <c r="G325" s="25" t="s">
        <v>1034</v>
      </c>
      <c r="H325" s="25">
        <v>450</v>
      </c>
      <c r="I325" s="25"/>
      <c r="J325" s="25"/>
      <c r="K325" s="25">
        <v>450</v>
      </c>
    </row>
    <row r="326" s="2" customFormat="1" ht="40" customHeight="1" spans="1:11">
      <c r="A326" s="10">
        <v>324</v>
      </c>
      <c r="B326" s="25" t="s">
        <v>1023</v>
      </c>
      <c r="C326" s="25" t="s">
        <v>1024</v>
      </c>
      <c r="D326" s="25" t="s">
        <v>1035</v>
      </c>
      <c r="E326" s="12" t="s">
        <v>1026</v>
      </c>
      <c r="F326" s="25">
        <v>1</v>
      </c>
      <c r="G326" s="25" t="s">
        <v>96</v>
      </c>
      <c r="H326" s="25">
        <v>100</v>
      </c>
      <c r="I326" s="25" t="s">
        <v>71</v>
      </c>
      <c r="J326" s="25">
        <v>80</v>
      </c>
      <c r="K326" s="25">
        <v>180</v>
      </c>
    </row>
    <row r="327" s="2" customFormat="1" ht="40" customHeight="1" spans="1:11">
      <c r="A327" s="10">
        <v>325</v>
      </c>
      <c r="B327" s="25" t="s">
        <v>1023</v>
      </c>
      <c r="C327" s="25" t="s">
        <v>1024</v>
      </c>
      <c r="D327" s="25" t="s">
        <v>1036</v>
      </c>
      <c r="E327" s="12" t="s">
        <v>1033</v>
      </c>
      <c r="F327" s="25">
        <v>1</v>
      </c>
      <c r="G327" s="25" t="s">
        <v>1030</v>
      </c>
      <c r="H327" s="25">
        <v>400</v>
      </c>
      <c r="I327" s="25" t="s">
        <v>138</v>
      </c>
      <c r="J327" s="25">
        <v>120</v>
      </c>
      <c r="K327" s="25">
        <v>520</v>
      </c>
    </row>
    <row r="328" s="2" customFormat="1" ht="40" customHeight="1" spans="1:11">
      <c r="A328" s="10">
        <v>326</v>
      </c>
      <c r="B328" s="25" t="s">
        <v>1023</v>
      </c>
      <c r="C328" s="25" t="s">
        <v>1037</v>
      </c>
      <c r="D328" s="25" t="s">
        <v>1038</v>
      </c>
      <c r="E328" s="12" t="s">
        <v>1039</v>
      </c>
      <c r="F328" s="25">
        <v>2</v>
      </c>
      <c r="G328" s="25"/>
      <c r="H328" s="25"/>
      <c r="I328" s="25" t="s">
        <v>258</v>
      </c>
      <c r="J328" s="25">
        <v>240</v>
      </c>
      <c r="K328" s="25">
        <v>240</v>
      </c>
    </row>
    <row r="329" s="2" customFormat="1" ht="40" customHeight="1" spans="1:11">
      <c r="A329" s="10">
        <v>327</v>
      </c>
      <c r="B329" s="25" t="s">
        <v>1023</v>
      </c>
      <c r="C329" s="25" t="s">
        <v>1037</v>
      </c>
      <c r="D329" s="25" t="s">
        <v>1040</v>
      </c>
      <c r="E329" s="12" t="s">
        <v>1029</v>
      </c>
      <c r="F329" s="25">
        <v>1</v>
      </c>
      <c r="G329" s="25" t="s">
        <v>1041</v>
      </c>
      <c r="H329" s="25">
        <v>160</v>
      </c>
      <c r="I329" s="25" t="s">
        <v>1042</v>
      </c>
      <c r="J329" s="25">
        <v>320</v>
      </c>
      <c r="K329" s="25">
        <v>480</v>
      </c>
    </row>
    <row r="330" s="2" customFormat="1" ht="40" customHeight="1" spans="1:11">
      <c r="A330" s="10">
        <v>328</v>
      </c>
      <c r="B330" s="25" t="s">
        <v>1023</v>
      </c>
      <c r="C330" s="25" t="s">
        <v>1037</v>
      </c>
      <c r="D330" s="25" t="s">
        <v>1043</v>
      </c>
      <c r="E330" s="12" t="s">
        <v>1044</v>
      </c>
      <c r="F330" s="25">
        <v>2</v>
      </c>
      <c r="G330" s="25"/>
      <c r="H330" s="25"/>
      <c r="I330" s="25" t="s">
        <v>1045</v>
      </c>
      <c r="J330" s="25">
        <v>320</v>
      </c>
      <c r="K330" s="25">
        <v>320</v>
      </c>
    </row>
    <row r="331" s="2" customFormat="1" ht="40" customHeight="1" spans="1:11">
      <c r="A331" s="10">
        <v>329</v>
      </c>
      <c r="B331" s="25" t="s">
        <v>1023</v>
      </c>
      <c r="C331" s="25" t="s">
        <v>1046</v>
      </c>
      <c r="D331" s="25" t="s">
        <v>1047</v>
      </c>
      <c r="E331" s="12" t="s">
        <v>1048</v>
      </c>
      <c r="F331" s="25">
        <v>1</v>
      </c>
      <c r="G331" s="25" t="s">
        <v>584</v>
      </c>
      <c r="H331" s="25">
        <v>600</v>
      </c>
      <c r="I331" s="25"/>
      <c r="J331" s="25"/>
      <c r="K331" s="25">
        <v>600</v>
      </c>
    </row>
    <row r="332" s="2" customFormat="1" ht="40" customHeight="1" spans="1:11">
      <c r="A332" s="10">
        <v>330</v>
      </c>
      <c r="B332" s="25" t="s">
        <v>1023</v>
      </c>
      <c r="C332" s="25" t="s">
        <v>1046</v>
      </c>
      <c r="D332" s="25" t="s">
        <v>1049</v>
      </c>
      <c r="E332" s="12" t="s">
        <v>1029</v>
      </c>
      <c r="F332" s="25">
        <v>3</v>
      </c>
      <c r="G332" s="25"/>
      <c r="H332" s="25"/>
      <c r="I332" s="25" t="s">
        <v>1050</v>
      </c>
      <c r="J332" s="25">
        <v>208</v>
      </c>
      <c r="K332" s="25">
        <v>208</v>
      </c>
    </row>
    <row r="333" s="2" customFormat="1" ht="40" customHeight="1" spans="1:11">
      <c r="A333" s="10">
        <v>331</v>
      </c>
      <c r="B333" s="25" t="s">
        <v>1023</v>
      </c>
      <c r="C333" s="25" t="s">
        <v>1046</v>
      </c>
      <c r="D333" s="25" t="s">
        <v>1051</v>
      </c>
      <c r="E333" s="12" t="s">
        <v>1052</v>
      </c>
      <c r="F333" s="25">
        <v>1</v>
      </c>
      <c r="G333" s="25"/>
      <c r="H333" s="25"/>
      <c r="I333" s="25" t="s">
        <v>124</v>
      </c>
      <c r="J333" s="25">
        <v>1000</v>
      </c>
      <c r="K333" s="25">
        <v>1000</v>
      </c>
    </row>
    <row r="334" s="2" customFormat="1" ht="40" customHeight="1" spans="1:11">
      <c r="A334" s="10">
        <v>332</v>
      </c>
      <c r="B334" s="25" t="s">
        <v>1023</v>
      </c>
      <c r="C334" s="25" t="s">
        <v>1046</v>
      </c>
      <c r="D334" s="25" t="s">
        <v>1053</v>
      </c>
      <c r="E334" s="12" t="s">
        <v>1054</v>
      </c>
      <c r="F334" s="25">
        <v>2</v>
      </c>
      <c r="G334" s="25" t="s">
        <v>1055</v>
      </c>
      <c r="H334" s="25">
        <v>360</v>
      </c>
      <c r="I334" s="25" t="s">
        <v>525</v>
      </c>
      <c r="J334" s="25">
        <v>176</v>
      </c>
      <c r="K334" s="25">
        <v>536</v>
      </c>
    </row>
    <row r="335" s="2" customFormat="1" ht="40" customHeight="1" spans="1:11">
      <c r="A335" s="10">
        <v>333</v>
      </c>
      <c r="B335" s="25" t="s">
        <v>1023</v>
      </c>
      <c r="C335" s="25" t="s">
        <v>1046</v>
      </c>
      <c r="D335" s="25" t="s">
        <v>1056</v>
      </c>
      <c r="E335" s="12" t="s">
        <v>1057</v>
      </c>
      <c r="F335" s="25">
        <v>2</v>
      </c>
      <c r="G335" s="25"/>
      <c r="H335" s="25"/>
      <c r="I335" s="25" t="s">
        <v>1058</v>
      </c>
      <c r="J335" s="25">
        <v>2300</v>
      </c>
      <c r="K335" s="25">
        <v>2300</v>
      </c>
    </row>
    <row r="336" s="2" customFormat="1" ht="40" customHeight="1" spans="1:11">
      <c r="A336" s="10">
        <v>334</v>
      </c>
      <c r="B336" s="25" t="s">
        <v>1023</v>
      </c>
      <c r="C336" s="25" t="s">
        <v>1059</v>
      </c>
      <c r="D336" s="25" t="s">
        <v>1060</v>
      </c>
      <c r="E336" s="12" t="s">
        <v>1052</v>
      </c>
      <c r="F336" s="25">
        <v>8</v>
      </c>
      <c r="G336" s="25" t="s">
        <v>1008</v>
      </c>
      <c r="H336" s="25">
        <v>400</v>
      </c>
      <c r="I336" s="25" t="s">
        <v>1061</v>
      </c>
      <c r="J336" s="25">
        <v>2800</v>
      </c>
      <c r="K336" s="25">
        <v>3200</v>
      </c>
    </row>
    <row r="337" s="2" customFormat="1" ht="40" customHeight="1" spans="1:11">
      <c r="A337" s="10">
        <v>335</v>
      </c>
      <c r="B337" s="25" t="s">
        <v>1023</v>
      </c>
      <c r="C337" s="25" t="s">
        <v>1059</v>
      </c>
      <c r="D337" s="25" t="s">
        <v>1062</v>
      </c>
      <c r="E337" s="12" t="s">
        <v>1039</v>
      </c>
      <c r="F337" s="25">
        <v>6</v>
      </c>
      <c r="G337" s="25" t="s">
        <v>1063</v>
      </c>
      <c r="H337" s="25">
        <v>1450</v>
      </c>
      <c r="I337" s="25" t="s">
        <v>1064</v>
      </c>
      <c r="J337" s="25">
        <v>1160</v>
      </c>
      <c r="K337" s="25">
        <v>2610</v>
      </c>
    </row>
    <row r="338" s="2" customFormat="1" ht="30" customHeight="1" spans="1:11">
      <c r="A338" s="10">
        <v>336</v>
      </c>
      <c r="B338" s="25" t="s">
        <v>1065</v>
      </c>
      <c r="C338" s="25" t="s">
        <v>1066</v>
      </c>
      <c r="D338" s="25" t="s">
        <v>1067</v>
      </c>
      <c r="E338" s="12" t="s">
        <v>1068</v>
      </c>
      <c r="F338" s="25">
        <v>1</v>
      </c>
      <c r="G338" s="25"/>
      <c r="H338" s="25"/>
      <c r="I338" s="25" t="s">
        <v>1069</v>
      </c>
      <c r="J338" s="29">
        <v>3000</v>
      </c>
      <c r="K338" s="29">
        <v>2000</v>
      </c>
    </row>
    <row r="339" s="3" customFormat="1" ht="30" customHeight="1" spans="1:11">
      <c r="A339" s="10">
        <v>337</v>
      </c>
      <c r="B339" s="25" t="s">
        <v>1065</v>
      </c>
      <c r="C339" s="25" t="s">
        <v>1070</v>
      </c>
      <c r="D339" s="25" t="s">
        <v>1071</v>
      </c>
      <c r="E339" s="12" t="s">
        <v>1072</v>
      </c>
      <c r="F339" s="25">
        <v>1</v>
      </c>
      <c r="G339" s="25" t="s">
        <v>1013</v>
      </c>
      <c r="H339" s="25">
        <v>50</v>
      </c>
      <c r="I339" s="25" t="s">
        <v>1073</v>
      </c>
      <c r="J339" s="29">
        <v>760</v>
      </c>
      <c r="K339" s="29">
        <v>0</v>
      </c>
    </row>
    <row r="340" s="3" customFormat="1" ht="30" customHeight="1" spans="1:11">
      <c r="A340" s="10">
        <v>338</v>
      </c>
      <c r="B340" s="25" t="s">
        <v>1065</v>
      </c>
      <c r="C340" s="25" t="s">
        <v>1070</v>
      </c>
      <c r="D340" s="25" t="s">
        <v>1074</v>
      </c>
      <c r="E340" s="12" t="s">
        <v>1075</v>
      </c>
      <c r="F340" s="25">
        <v>5</v>
      </c>
      <c r="G340" s="25" t="s">
        <v>1076</v>
      </c>
      <c r="H340" s="25">
        <v>1350</v>
      </c>
      <c r="I340" s="25" t="s">
        <v>1077</v>
      </c>
      <c r="J340" s="29">
        <v>2956</v>
      </c>
      <c r="K340" s="29">
        <v>4306</v>
      </c>
    </row>
    <row r="341" s="3" customFormat="1" ht="30" customHeight="1" spans="1:11">
      <c r="A341" s="10">
        <v>339</v>
      </c>
      <c r="B341" s="25" t="s">
        <v>1065</v>
      </c>
      <c r="C341" s="25" t="s">
        <v>1070</v>
      </c>
      <c r="D341" s="25" t="s">
        <v>1078</v>
      </c>
      <c r="E341" s="12" t="s">
        <v>1079</v>
      </c>
      <c r="F341" s="25">
        <v>1</v>
      </c>
      <c r="G341" s="25" t="s">
        <v>1008</v>
      </c>
      <c r="H341" s="25">
        <v>400</v>
      </c>
      <c r="I341" s="25" t="s">
        <v>1080</v>
      </c>
      <c r="J341" s="29">
        <v>320</v>
      </c>
      <c r="K341" s="29">
        <v>720</v>
      </c>
    </row>
    <row r="342" s="3" customFormat="1" ht="30" customHeight="1" spans="1:11">
      <c r="A342" s="10">
        <v>340</v>
      </c>
      <c r="B342" s="25" t="s">
        <v>1065</v>
      </c>
      <c r="C342" s="25" t="s">
        <v>1070</v>
      </c>
      <c r="D342" s="25" t="s">
        <v>1081</v>
      </c>
      <c r="E342" s="12" t="s">
        <v>1082</v>
      </c>
      <c r="F342" s="25">
        <v>1</v>
      </c>
      <c r="G342" s="25" t="s">
        <v>1083</v>
      </c>
      <c r="H342" s="25">
        <v>500</v>
      </c>
      <c r="I342" s="25" t="s">
        <v>420</v>
      </c>
      <c r="J342" s="29">
        <v>640</v>
      </c>
      <c r="K342" s="29">
        <v>1140</v>
      </c>
    </row>
    <row r="343" s="3" customFormat="1" ht="30" customHeight="1" spans="1:11">
      <c r="A343" s="10">
        <v>341</v>
      </c>
      <c r="B343" s="25" t="s">
        <v>1065</v>
      </c>
      <c r="C343" s="25" t="s">
        <v>1070</v>
      </c>
      <c r="D343" s="25" t="s">
        <v>1084</v>
      </c>
      <c r="E343" s="12" t="s">
        <v>1085</v>
      </c>
      <c r="F343" s="25">
        <v>2</v>
      </c>
      <c r="G343" s="25" t="s">
        <v>1086</v>
      </c>
      <c r="H343" s="25">
        <v>100</v>
      </c>
      <c r="I343" s="25" t="s">
        <v>1080</v>
      </c>
      <c r="J343" s="29">
        <v>320</v>
      </c>
      <c r="K343" s="29">
        <v>420</v>
      </c>
    </row>
    <row r="344" s="2" customFormat="1" ht="30" customHeight="1" spans="1:11">
      <c r="A344" s="10">
        <v>342</v>
      </c>
      <c r="B344" s="25" t="s">
        <v>1065</v>
      </c>
      <c r="C344" s="25" t="s">
        <v>1087</v>
      </c>
      <c r="D344" s="25" t="s">
        <v>1088</v>
      </c>
      <c r="E344" s="12" t="s">
        <v>1089</v>
      </c>
      <c r="F344" s="25">
        <v>3</v>
      </c>
      <c r="G344" s="25"/>
      <c r="H344" s="25"/>
      <c r="I344" s="25" t="s">
        <v>1090</v>
      </c>
      <c r="J344" s="29">
        <v>320</v>
      </c>
      <c r="K344" s="29">
        <v>320</v>
      </c>
    </row>
    <row r="345" s="2" customFormat="1" ht="30" customHeight="1" spans="1:11">
      <c r="A345" s="10">
        <v>343</v>
      </c>
      <c r="B345" s="25" t="s">
        <v>1065</v>
      </c>
      <c r="C345" s="25" t="s">
        <v>1087</v>
      </c>
      <c r="D345" s="25" t="s">
        <v>1091</v>
      </c>
      <c r="E345" s="12" t="s">
        <v>1092</v>
      </c>
      <c r="F345" s="25">
        <v>3</v>
      </c>
      <c r="G345" s="25" t="s">
        <v>1093</v>
      </c>
      <c r="H345" s="25">
        <v>400</v>
      </c>
      <c r="I345" s="25" t="s">
        <v>1094</v>
      </c>
      <c r="J345" s="29">
        <v>80</v>
      </c>
      <c r="K345" s="29">
        <v>480</v>
      </c>
    </row>
    <row r="346" s="2" customFormat="1" ht="30" customHeight="1" spans="1:11">
      <c r="A346" s="10">
        <v>344</v>
      </c>
      <c r="B346" s="25" t="s">
        <v>1065</v>
      </c>
      <c r="C346" s="25" t="s">
        <v>1087</v>
      </c>
      <c r="D346" s="25" t="s">
        <v>1095</v>
      </c>
      <c r="E346" s="12" t="s">
        <v>1068</v>
      </c>
      <c r="F346" s="25">
        <v>1</v>
      </c>
      <c r="G346" s="25" t="s">
        <v>56</v>
      </c>
      <c r="H346" s="25">
        <v>240</v>
      </c>
      <c r="I346" s="25" t="s">
        <v>138</v>
      </c>
      <c r="J346" s="29">
        <v>120</v>
      </c>
      <c r="K346" s="29">
        <v>360</v>
      </c>
    </row>
    <row r="347" s="2" customFormat="1" ht="30" customHeight="1" spans="1:11">
      <c r="A347" s="10">
        <v>345</v>
      </c>
      <c r="B347" s="25" t="s">
        <v>1065</v>
      </c>
      <c r="C347" s="25" t="s">
        <v>1087</v>
      </c>
      <c r="D347" s="25" t="s">
        <v>1096</v>
      </c>
      <c r="E347" s="12" t="s">
        <v>1097</v>
      </c>
      <c r="F347" s="25">
        <v>2</v>
      </c>
      <c r="G347" s="25" t="s">
        <v>56</v>
      </c>
      <c r="H347" s="25">
        <v>240</v>
      </c>
      <c r="I347" s="25" t="s">
        <v>1098</v>
      </c>
      <c r="J347" s="29">
        <v>200</v>
      </c>
      <c r="K347" s="29">
        <v>440</v>
      </c>
    </row>
    <row r="348" s="2" customFormat="1" ht="30" customHeight="1" spans="1:11">
      <c r="A348" s="10">
        <v>346</v>
      </c>
      <c r="B348" s="25" t="s">
        <v>1065</v>
      </c>
      <c r="C348" s="25" t="s">
        <v>1087</v>
      </c>
      <c r="D348" s="25" t="s">
        <v>1099</v>
      </c>
      <c r="E348" s="12" t="s">
        <v>1100</v>
      </c>
      <c r="F348" s="25">
        <v>1</v>
      </c>
      <c r="G348" s="25" t="s">
        <v>1101</v>
      </c>
      <c r="H348" s="25">
        <v>1090</v>
      </c>
      <c r="I348" s="25" t="s">
        <v>1102</v>
      </c>
      <c r="J348" s="29">
        <v>968</v>
      </c>
      <c r="K348" s="29">
        <v>2000</v>
      </c>
    </row>
    <row r="349" s="2" customFormat="1" ht="30" customHeight="1" spans="1:11">
      <c r="A349" s="10">
        <v>347</v>
      </c>
      <c r="B349" s="25" t="s">
        <v>1065</v>
      </c>
      <c r="C349" s="25" t="s">
        <v>1087</v>
      </c>
      <c r="D349" s="25" t="s">
        <v>1103</v>
      </c>
      <c r="E349" s="12" t="s">
        <v>1104</v>
      </c>
      <c r="F349" s="25">
        <v>2</v>
      </c>
      <c r="G349" s="25" t="s">
        <v>720</v>
      </c>
      <c r="H349" s="25">
        <v>300</v>
      </c>
      <c r="I349" s="25" t="s">
        <v>423</v>
      </c>
      <c r="J349" s="29">
        <v>400</v>
      </c>
      <c r="K349" s="29">
        <v>700</v>
      </c>
    </row>
    <row r="350" s="2" customFormat="1" ht="30" customHeight="1" spans="1:11">
      <c r="A350" s="10">
        <v>348</v>
      </c>
      <c r="B350" s="25" t="s">
        <v>1065</v>
      </c>
      <c r="C350" s="25" t="s">
        <v>1087</v>
      </c>
      <c r="D350" s="25" t="s">
        <v>1105</v>
      </c>
      <c r="E350" s="12" t="s">
        <v>1106</v>
      </c>
      <c r="F350" s="25">
        <v>1</v>
      </c>
      <c r="G350" s="25" t="s">
        <v>1107</v>
      </c>
      <c r="H350" s="25">
        <v>100</v>
      </c>
      <c r="I350" s="25" t="s">
        <v>1108</v>
      </c>
      <c r="J350" s="29">
        <v>424</v>
      </c>
      <c r="K350" s="29">
        <v>524</v>
      </c>
    </row>
    <row r="351" s="2" customFormat="1" ht="30" customHeight="1" spans="1:11">
      <c r="A351" s="10">
        <v>349</v>
      </c>
      <c r="B351" s="25" t="s">
        <v>1065</v>
      </c>
      <c r="C351" s="25" t="s">
        <v>1087</v>
      </c>
      <c r="D351" s="25" t="s">
        <v>1109</v>
      </c>
      <c r="E351" s="12" t="s">
        <v>1110</v>
      </c>
      <c r="F351" s="25">
        <v>1</v>
      </c>
      <c r="G351" s="25"/>
      <c r="H351" s="25"/>
      <c r="I351" s="25" t="s">
        <v>1111</v>
      </c>
      <c r="J351" s="29">
        <v>280</v>
      </c>
      <c r="K351" s="29">
        <v>280</v>
      </c>
    </row>
    <row r="352" s="2" customFormat="1" ht="30" customHeight="1" spans="1:11">
      <c r="A352" s="10">
        <v>350</v>
      </c>
      <c r="B352" s="25" t="s">
        <v>1065</v>
      </c>
      <c r="C352" s="25" t="s">
        <v>1087</v>
      </c>
      <c r="D352" s="25" t="s">
        <v>1112</v>
      </c>
      <c r="E352" s="12" t="s">
        <v>1097</v>
      </c>
      <c r="F352" s="25">
        <v>3</v>
      </c>
      <c r="G352" s="25" t="s">
        <v>1113</v>
      </c>
      <c r="H352" s="25">
        <v>700</v>
      </c>
      <c r="I352" s="25" t="s">
        <v>1114</v>
      </c>
      <c r="J352" s="29">
        <v>360</v>
      </c>
      <c r="K352" s="29">
        <v>1060</v>
      </c>
    </row>
    <row r="353" s="2" customFormat="1" ht="30" customHeight="1" spans="1:11">
      <c r="A353" s="10">
        <v>351</v>
      </c>
      <c r="B353" s="25" t="s">
        <v>1065</v>
      </c>
      <c r="C353" s="25" t="s">
        <v>1087</v>
      </c>
      <c r="D353" s="25" t="s">
        <v>1115</v>
      </c>
      <c r="E353" s="12" t="s">
        <v>1079</v>
      </c>
      <c r="F353" s="25">
        <v>5</v>
      </c>
      <c r="G353" s="25" t="s">
        <v>37</v>
      </c>
      <c r="H353" s="25">
        <v>800</v>
      </c>
      <c r="I353" s="25" t="s">
        <v>429</v>
      </c>
      <c r="J353" s="29">
        <v>640</v>
      </c>
      <c r="K353" s="29">
        <v>1440</v>
      </c>
    </row>
    <row r="354" s="2" customFormat="1" ht="30" customHeight="1" spans="1:11">
      <c r="A354" s="10">
        <v>352</v>
      </c>
      <c r="B354" s="25" t="s">
        <v>1065</v>
      </c>
      <c r="C354" s="25" t="s">
        <v>1087</v>
      </c>
      <c r="D354" s="25" t="s">
        <v>1116</v>
      </c>
      <c r="E354" s="12" t="s">
        <v>1117</v>
      </c>
      <c r="F354" s="25">
        <v>2</v>
      </c>
      <c r="G354" s="25" t="s">
        <v>1118</v>
      </c>
      <c r="H354" s="25">
        <v>320</v>
      </c>
      <c r="I354" s="25" t="s">
        <v>1119</v>
      </c>
      <c r="J354" s="29">
        <v>184</v>
      </c>
      <c r="K354" s="29">
        <v>504</v>
      </c>
    </row>
    <row r="355" s="2" customFormat="1" ht="30" customHeight="1" spans="1:11">
      <c r="A355" s="10">
        <v>353</v>
      </c>
      <c r="B355" s="25" t="s">
        <v>1065</v>
      </c>
      <c r="C355" s="25" t="s">
        <v>1087</v>
      </c>
      <c r="D355" s="25" t="s">
        <v>1120</v>
      </c>
      <c r="E355" s="12" t="s">
        <v>1121</v>
      </c>
      <c r="F355" s="25">
        <v>3</v>
      </c>
      <c r="G355" s="25" t="s">
        <v>1122</v>
      </c>
      <c r="H355" s="25">
        <v>300</v>
      </c>
      <c r="I355" s="25" t="s">
        <v>1123</v>
      </c>
      <c r="J355" s="29">
        <v>520</v>
      </c>
      <c r="K355" s="29">
        <v>820</v>
      </c>
    </row>
    <row r="356" s="2" customFormat="1" ht="30" customHeight="1" spans="1:11">
      <c r="A356" s="10">
        <v>354</v>
      </c>
      <c r="B356" s="25" t="s">
        <v>1065</v>
      </c>
      <c r="C356" s="25" t="s">
        <v>1124</v>
      </c>
      <c r="D356" s="25" t="s">
        <v>1125</v>
      </c>
      <c r="E356" s="12" t="s">
        <v>1068</v>
      </c>
      <c r="F356" s="25">
        <v>2</v>
      </c>
      <c r="G356" s="25" t="s">
        <v>1126</v>
      </c>
      <c r="H356" s="25">
        <v>840</v>
      </c>
      <c r="I356" s="25"/>
      <c r="J356" s="29"/>
      <c r="K356" s="29">
        <v>840</v>
      </c>
    </row>
    <row r="357" s="2" customFormat="1" ht="30" customHeight="1" spans="1:11">
      <c r="A357" s="10">
        <v>355</v>
      </c>
      <c r="B357" s="25" t="s">
        <v>1065</v>
      </c>
      <c r="C357" s="25" t="s">
        <v>1127</v>
      </c>
      <c r="D357" s="25" t="s">
        <v>1128</v>
      </c>
      <c r="E357" s="12" t="s">
        <v>1121</v>
      </c>
      <c r="F357" s="25">
        <v>2</v>
      </c>
      <c r="G357" s="25" t="s">
        <v>1129</v>
      </c>
      <c r="H357" s="25">
        <v>290</v>
      </c>
      <c r="I357" s="25" t="s">
        <v>1130</v>
      </c>
      <c r="J357" s="29">
        <v>224</v>
      </c>
      <c r="K357" s="29">
        <v>514</v>
      </c>
    </row>
    <row r="358" s="2" customFormat="1" ht="30" customHeight="1" spans="1:11">
      <c r="A358" s="10">
        <v>356</v>
      </c>
      <c r="B358" s="25" t="s">
        <v>1065</v>
      </c>
      <c r="C358" s="25" t="s">
        <v>1127</v>
      </c>
      <c r="D358" s="25" t="s">
        <v>1131</v>
      </c>
      <c r="E358" s="12" t="s">
        <v>1132</v>
      </c>
      <c r="F358" s="25">
        <v>3</v>
      </c>
      <c r="G358" s="25" t="s">
        <v>1133</v>
      </c>
      <c r="H358" s="25">
        <v>300</v>
      </c>
      <c r="I358" s="25" t="s">
        <v>1134</v>
      </c>
      <c r="J358" s="29">
        <v>560</v>
      </c>
      <c r="K358" s="29">
        <v>860</v>
      </c>
    </row>
    <row r="359" s="2" customFormat="1" ht="30" customHeight="1" spans="1:11">
      <c r="A359" s="10">
        <v>357</v>
      </c>
      <c r="B359" s="25" t="s">
        <v>1065</v>
      </c>
      <c r="C359" s="25" t="s">
        <v>1135</v>
      </c>
      <c r="D359" s="25" t="s">
        <v>1136</v>
      </c>
      <c r="E359" s="12" t="s">
        <v>1137</v>
      </c>
      <c r="F359" s="25">
        <v>4</v>
      </c>
      <c r="G359" s="25" t="s">
        <v>1138</v>
      </c>
      <c r="H359" s="25">
        <v>760</v>
      </c>
      <c r="I359" s="25" t="s">
        <v>1139</v>
      </c>
      <c r="J359" s="29">
        <v>560</v>
      </c>
      <c r="K359" s="29">
        <v>1320</v>
      </c>
    </row>
    <row r="360" s="2" customFormat="1" ht="30" customHeight="1" spans="1:11">
      <c r="A360" s="10">
        <v>358</v>
      </c>
      <c r="B360" s="25" t="s">
        <v>1065</v>
      </c>
      <c r="C360" s="25" t="s">
        <v>1135</v>
      </c>
      <c r="D360" s="25" t="s">
        <v>1140</v>
      </c>
      <c r="E360" s="12" t="s">
        <v>1141</v>
      </c>
      <c r="F360" s="25">
        <v>2</v>
      </c>
      <c r="G360" s="25"/>
      <c r="H360" s="25"/>
      <c r="I360" s="25" t="s">
        <v>279</v>
      </c>
      <c r="J360" s="29">
        <v>240</v>
      </c>
      <c r="K360" s="29">
        <v>240</v>
      </c>
    </row>
    <row r="361" s="2" customFormat="1" ht="30" customHeight="1" spans="1:11">
      <c r="A361" s="10">
        <v>359</v>
      </c>
      <c r="B361" s="25" t="s">
        <v>1065</v>
      </c>
      <c r="C361" s="25" t="s">
        <v>1135</v>
      </c>
      <c r="D361" s="25" t="s">
        <v>1142</v>
      </c>
      <c r="E361" s="12" t="s">
        <v>1143</v>
      </c>
      <c r="F361" s="25">
        <v>3</v>
      </c>
      <c r="G361" s="25" t="s">
        <v>1144</v>
      </c>
      <c r="H361" s="25">
        <v>910</v>
      </c>
      <c r="I361" s="25" t="s">
        <v>1145</v>
      </c>
      <c r="J361" s="29">
        <v>920</v>
      </c>
      <c r="K361" s="29">
        <v>1830</v>
      </c>
    </row>
    <row r="362" s="2" customFormat="1" ht="30" customHeight="1" spans="1:11">
      <c r="A362" s="10">
        <v>360</v>
      </c>
      <c r="B362" s="25" t="s">
        <v>1065</v>
      </c>
      <c r="C362" s="25" t="s">
        <v>1135</v>
      </c>
      <c r="D362" s="25" t="s">
        <v>1146</v>
      </c>
      <c r="E362" s="12" t="s">
        <v>1147</v>
      </c>
      <c r="F362" s="25">
        <v>3</v>
      </c>
      <c r="G362" s="25" t="s">
        <v>1148</v>
      </c>
      <c r="H362" s="25">
        <v>200</v>
      </c>
      <c r="I362" s="25" t="s">
        <v>1149</v>
      </c>
      <c r="J362" s="29">
        <v>2160</v>
      </c>
      <c r="K362" s="29">
        <v>2360</v>
      </c>
    </row>
    <row r="363" s="2" customFormat="1" ht="30" customHeight="1" spans="1:11">
      <c r="A363" s="10">
        <v>361</v>
      </c>
      <c r="B363" s="25" t="s">
        <v>1065</v>
      </c>
      <c r="C363" s="25" t="s">
        <v>1135</v>
      </c>
      <c r="D363" s="25" t="s">
        <v>1150</v>
      </c>
      <c r="E363" s="12" t="s">
        <v>1147</v>
      </c>
      <c r="F363" s="25">
        <v>4</v>
      </c>
      <c r="G363" s="25" t="s">
        <v>1151</v>
      </c>
      <c r="H363" s="25">
        <v>630</v>
      </c>
      <c r="I363" s="25" t="s">
        <v>1152</v>
      </c>
      <c r="J363" s="29">
        <v>520</v>
      </c>
      <c r="K363" s="29">
        <v>1150</v>
      </c>
    </row>
    <row r="364" s="2" customFormat="1" ht="30" customHeight="1" spans="1:11">
      <c r="A364" s="10">
        <v>362</v>
      </c>
      <c r="B364" s="25" t="s">
        <v>1065</v>
      </c>
      <c r="C364" s="25" t="s">
        <v>1135</v>
      </c>
      <c r="D364" s="25" t="s">
        <v>1153</v>
      </c>
      <c r="E364" s="12" t="s">
        <v>1075</v>
      </c>
      <c r="F364" s="25">
        <v>5</v>
      </c>
      <c r="G364" s="25" t="s">
        <v>1154</v>
      </c>
      <c r="H364" s="25">
        <v>240</v>
      </c>
      <c r="I364" s="25" t="s">
        <v>279</v>
      </c>
      <c r="J364" s="29">
        <v>240</v>
      </c>
      <c r="K364" s="29">
        <v>480</v>
      </c>
    </row>
    <row r="365" s="2" customFormat="1" ht="30" customHeight="1" spans="1:11">
      <c r="A365" s="10">
        <v>363</v>
      </c>
      <c r="B365" s="25" t="s">
        <v>1065</v>
      </c>
      <c r="C365" s="25" t="s">
        <v>1135</v>
      </c>
      <c r="D365" s="25" t="s">
        <v>1155</v>
      </c>
      <c r="E365" s="12" t="s">
        <v>1097</v>
      </c>
      <c r="F365" s="25">
        <v>1</v>
      </c>
      <c r="G365" s="25" t="s">
        <v>56</v>
      </c>
      <c r="H365" s="25">
        <v>240</v>
      </c>
      <c r="I365" s="25" t="s">
        <v>100</v>
      </c>
      <c r="J365" s="29">
        <v>160</v>
      </c>
      <c r="K365" s="29">
        <v>400</v>
      </c>
    </row>
    <row r="366" s="2" customFormat="1" ht="30" customHeight="1" spans="1:11">
      <c r="A366" s="10">
        <v>364</v>
      </c>
      <c r="B366" s="25" t="s">
        <v>1065</v>
      </c>
      <c r="C366" s="25" t="s">
        <v>1156</v>
      </c>
      <c r="D366" s="25" t="s">
        <v>1157</v>
      </c>
      <c r="E366" s="12" t="s">
        <v>1158</v>
      </c>
      <c r="F366" s="25">
        <v>3</v>
      </c>
      <c r="G366" s="25"/>
      <c r="H366" s="25"/>
      <c r="I366" s="25" t="s">
        <v>1159</v>
      </c>
      <c r="J366" s="29">
        <v>800</v>
      </c>
      <c r="K366" s="29">
        <v>800</v>
      </c>
    </row>
    <row r="367" s="2" customFormat="1" ht="30" customHeight="1" spans="1:11">
      <c r="A367" s="10">
        <v>365</v>
      </c>
      <c r="B367" s="25" t="s">
        <v>1065</v>
      </c>
      <c r="C367" s="25" t="s">
        <v>1156</v>
      </c>
      <c r="D367" s="25" t="s">
        <v>1160</v>
      </c>
      <c r="E367" s="12" t="s">
        <v>1075</v>
      </c>
      <c r="F367" s="25">
        <v>4</v>
      </c>
      <c r="G367" s="25" t="s">
        <v>1161</v>
      </c>
      <c r="H367" s="25">
        <v>820</v>
      </c>
      <c r="I367" s="25" t="s">
        <v>1162</v>
      </c>
      <c r="J367" s="29">
        <v>850</v>
      </c>
      <c r="K367" s="29">
        <v>1670</v>
      </c>
    </row>
    <row r="368" s="2" customFormat="1" ht="30" customHeight="1" spans="1:11">
      <c r="A368" s="10">
        <v>366</v>
      </c>
      <c r="B368" s="25" t="s">
        <v>1065</v>
      </c>
      <c r="C368" s="25" t="s">
        <v>1156</v>
      </c>
      <c r="D368" s="25" t="s">
        <v>1163</v>
      </c>
      <c r="E368" s="12" t="s">
        <v>1147</v>
      </c>
      <c r="F368" s="25">
        <v>1</v>
      </c>
      <c r="G368" s="25" t="s">
        <v>1008</v>
      </c>
      <c r="H368" s="25">
        <v>400</v>
      </c>
      <c r="I368" s="25" t="s">
        <v>1164</v>
      </c>
      <c r="J368" s="29">
        <v>260</v>
      </c>
      <c r="K368" s="29">
        <v>660</v>
      </c>
    </row>
    <row r="369" s="2" customFormat="1" ht="30" customHeight="1" spans="1:11">
      <c r="A369" s="10">
        <v>367</v>
      </c>
      <c r="B369" s="25" t="s">
        <v>1065</v>
      </c>
      <c r="C369" s="27" t="s">
        <v>1156</v>
      </c>
      <c r="D369" s="27" t="s">
        <v>1165</v>
      </c>
      <c r="E369" s="12" t="s">
        <v>1106</v>
      </c>
      <c r="F369" s="25">
        <v>1</v>
      </c>
      <c r="G369" s="27" t="s">
        <v>365</v>
      </c>
      <c r="H369" s="27">
        <v>600</v>
      </c>
      <c r="I369" s="27" t="s">
        <v>89</v>
      </c>
      <c r="J369" s="30">
        <v>400</v>
      </c>
      <c r="K369" s="29">
        <v>1000</v>
      </c>
    </row>
    <row r="370" s="2" customFormat="1" ht="30" customHeight="1" spans="1:11">
      <c r="A370" s="10">
        <v>368</v>
      </c>
      <c r="B370" s="25" t="s">
        <v>1065</v>
      </c>
      <c r="C370" s="27" t="s">
        <v>1156</v>
      </c>
      <c r="D370" s="25" t="s">
        <v>1166</v>
      </c>
      <c r="E370" s="12" t="s">
        <v>1167</v>
      </c>
      <c r="F370" s="25">
        <v>1</v>
      </c>
      <c r="G370" s="25" t="s">
        <v>1168</v>
      </c>
      <c r="H370" s="25">
        <v>400</v>
      </c>
      <c r="I370" s="25" t="s">
        <v>1169</v>
      </c>
      <c r="J370" s="29">
        <v>560</v>
      </c>
      <c r="K370" s="29">
        <v>960</v>
      </c>
    </row>
    <row r="371" s="2" customFormat="1" ht="30" customHeight="1" spans="1:11">
      <c r="A371" s="10">
        <v>369</v>
      </c>
      <c r="B371" s="25" t="s">
        <v>1065</v>
      </c>
      <c r="C371" s="27" t="s">
        <v>1156</v>
      </c>
      <c r="D371" s="25" t="s">
        <v>1170</v>
      </c>
      <c r="E371" s="12" t="s">
        <v>1171</v>
      </c>
      <c r="F371" s="25">
        <v>1</v>
      </c>
      <c r="G371" s="25" t="s">
        <v>1172</v>
      </c>
      <c r="H371" s="25">
        <v>500</v>
      </c>
      <c r="I371" s="25" t="s">
        <v>111</v>
      </c>
      <c r="J371" s="29">
        <v>640</v>
      </c>
      <c r="K371" s="29">
        <v>1140</v>
      </c>
    </row>
    <row r="372" s="2" customFormat="1" ht="30" customHeight="1" spans="1:11">
      <c r="A372" s="10">
        <v>370</v>
      </c>
      <c r="B372" s="25" t="s">
        <v>1065</v>
      </c>
      <c r="C372" s="25" t="s">
        <v>1156</v>
      </c>
      <c r="D372" s="25" t="s">
        <v>1173</v>
      </c>
      <c r="E372" s="12" t="s">
        <v>1174</v>
      </c>
      <c r="F372" s="25">
        <v>3</v>
      </c>
      <c r="G372" s="25" t="s">
        <v>1175</v>
      </c>
      <c r="H372" s="25">
        <v>760</v>
      </c>
      <c r="I372" s="25" t="s">
        <v>160</v>
      </c>
      <c r="J372" s="29">
        <v>800</v>
      </c>
      <c r="K372" s="29">
        <v>1560</v>
      </c>
    </row>
    <row r="373" s="2" customFormat="1" ht="30" customHeight="1" spans="1:11">
      <c r="A373" s="10">
        <v>371</v>
      </c>
      <c r="B373" s="25" t="s">
        <v>1065</v>
      </c>
      <c r="C373" s="25" t="s">
        <v>1156</v>
      </c>
      <c r="D373" s="25" t="s">
        <v>1176</v>
      </c>
      <c r="E373" s="12" t="s">
        <v>1177</v>
      </c>
      <c r="F373" s="25">
        <v>1</v>
      </c>
      <c r="G373" s="25"/>
      <c r="H373" s="25"/>
      <c r="I373" s="25" t="s">
        <v>279</v>
      </c>
      <c r="J373" s="29">
        <v>240</v>
      </c>
      <c r="K373" s="29">
        <v>240</v>
      </c>
    </row>
    <row r="374" s="2" customFormat="1" ht="30" customHeight="1" spans="1:11">
      <c r="A374" s="10">
        <v>372</v>
      </c>
      <c r="B374" s="25" t="s">
        <v>1065</v>
      </c>
      <c r="C374" s="25" t="s">
        <v>1156</v>
      </c>
      <c r="D374" s="25" t="s">
        <v>1178</v>
      </c>
      <c r="E374" s="12" t="s">
        <v>1137</v>
      </c>
      <c r="F374" s="25">
        <v>1</v>
      </c>
      <c r="G374" s="25"/>
      <c r="H374" s="25"/>
      <c r="I374" s="25" t="s">
        <v>111</v>
      </c>
      <c r="J374" s="29">
        <v>640</v>
      </c>
      <c r="K374" s="29">
        <v>640</v>
      </c>
    </row>
    <row r="375" s="2" customFormat="1" ht="30" customHeight="1" spans="1:11">
      <c r="A375" s="10">
        <v>373</v>
      </c>
      <c r="B375" s="25" t="s">
        <v>1065</v>
      </c>
      <c r="C375" s="25" t="s">
        <v>1179</v>
      </c>
      <c r="D375" s="25" t="s">
        <v>1180</v>
      </c>
      <c r="E375" s="12" t="s">
        <v>1181</v>
      </c>
      <c r="F375" s="25">
        <v>1</v>
      </c>
      <c r="G375" s="25"/>
      <c r="H375" s="25"/>
      <c r="I375" s="25" t="s">
        <v>100</v>
      </c>
      <c r="J375" s="29">
        <v>160</v>
      </c>
      <c r="K375" s="29">
        <v>160</v>
      </c>
    </row>
    <row r="376" s="2" customFormat="1" ht="30" customHeight="1" spans="1:11">
      <c r="A376" s="10">
        <v>374</v>
      </c>
      <c r="B376" s="25" t="s">
        <v>1065</v>
      </c>
      <c r="C376" s="25" t="s">
        <v>1179</v>
      </c>
      <c r="D376" s="25" t="s">
        <v>1182</v>
      </c>
      <c r="E376" s="12" t="s">
        <v>1106</v>
      </c>
      <c r="F376" s="25">
        <v>2</v>
      </c>
      <c r="G376" s="25" t="s">
        <v>1183</v>
      </c>
      <c r="H376" s="25">
        <v>120</v>
      </c>
      <c r="I376" s="25" t="s">
        <v>1184</v>
      </c>
      <c r="J376" s="29">
        <v>96</v>
      </c>
      <c r="K376" s="29">
        <v>216</v>
      </c>
    </row>
    <row r="377" s="2" customFormat="1" ht="30" customHeight="1" spans="1:11">
      <c r="A377" s="10">
        <v>375</v>
      </c>
      <c r="B377" s="25" t="s">
        <v>1065</v>
      </c>
      <c r="C377" s="25" t="s">
        <v>1179</v>
      </c>
      <c r="D377" s="25" t="s">
        <v>1185</v>
      </c>
      <c r="E377" s="12" t="s">
        <v>1177</v>
      </c>
      <c r="F377" s="25">
        <v>2</v>
      </c>
      <c r="G377" s="25" t="s">
        <v>1186</v>
      </c>
      <c r="H377" s="25">
        <v>100</v>
      </c>
      <c r="I377" s="25" t="s">
        <v>97</v>
      </c>
      <c r="J377" s="29">
        <v>320</v>
      </c>
      <c r="K377" s="29">
        <v>420</v>
      </c>
    </row>
    <row r="378" s="2" customFormat="1" ht="30" customHeight="1" spans="1:11">
      <c r="A378" s="10">
        <v>376</v>
      </c>
      <c r="B378" s="25" t="s">
        <v>1065</v>
      </c>
      <c r="C378" s="25" t="s">
        <v>1187</v>
      </c>
      <c r="D378" s="25" t="s">
        <v>1188</v>
      </c>
      <c r="E378" s="12" t="s">
        <v>1189</v>
      </c>
      <c r="F378" s="25">
        <v>3</v>
      </c>
      <c r="G378" s="25" t="s">
        <v>1190</v>
      </c>
      <c r="H378" s="25">
        <v>1020</v>
      </c>
      <c r="I378" s="25" t="s">
        <v>1191</v>
      </c>
      <c r="J378" s="29">
        <v>988</v>
      </c>
      <c r="K378" s="29">
        <v>2008</v>
      </c>
    </row>
    <row r="379" s="2" customFormat="1" ht="30" customHeight="1" spans="1:11">
      <c r="A379" s="10">
        <v>377</v>
      </c>
      <c r="B379" s="25" t="s">
        <v>1065</v>
      </c>
      <c r="C379" s="25" t="s">
        <v>1187</v>
      </c>
      <c r="D379" s="25" t="s">
        <v>1192</v>
      </c>
      <c r="E379" s="12" t="s">
        <v>1193</v>
      </c>
      <c r="F379" s="25">
        <v>3</v>
      </c>
      <c r="G379" s="25" t="s">
        <v>1194</v>
      </c>
      <c r="H379" s="25">
        <v>460</v>
      </c>
      <c r="I379" s="25" t="s">
        <v>1195</v>
      </c>
      <c r="J379" s="29">
        <v>360</v>
      </c>
      <c r="K379" s="29">
        <v>820</v>
      </c>
    </row>
    <row r="380" s="2" customFormat="1" ht="30" customHeight="1" spans="1:11">
      <c r="A380" s="10">
        <v>378</v>
      </c>
      <c r="B380" s="25" t="s">
        <v>1065</v>
      </c>
      <c r="C380" s="25" t="s">
        <v>1187</v>
      </c>
      <c r="D380" s="25" t="s">
        <v>1196</v>
      </c>
      <c r="E380" s="12" t="s">
        <v>1137</v>
      </c>
      <c r="F380" s="25">
        <v>1</v>
      </c>
      <c r="G380" s="25"/>
      <c r="H380" s="25"/>
      <c r="I380" s="25" t="s">
        <v>251</v>
      </c>
      <c r="J380" s="29">
        <v>400</v>
      </c>
      <c r="K380" s="29">
        <v>400</v>
      </c>
    </row>
    <row r="381" s="2" customFormat="1" ht="30" customHeight="1" spans="1:11">
      <c r="A381" s="10">
        <v>379</v>
      </c>
      <c r="B381" s="25" t="s">
        <v>1065</v>
      </c>
      <c r="C381" s="25" t="s">
        <v>1187</v>
      </c>
      <c r="D381" s="25" t="s">
        <v>1197</v>
      </c>
      <c r="E381" s="12" t="s">
        <v>1097</v>
      </c>
      <c r="F381" s="25">
        <v>1</v>
      </c>
      <c r="G381" s="25"/>
      <c r="H381" s="25"/>
      <c r="I381" s="25" t="s">
        <v>1198</v>
      </c>
      <c r="J381" s="29">
        <v>880</v>
      </c>
      <c r="K381" s="29">
        <v>880</v>
      </c>
    </row>
    <row r="382" s="2" customFormat="1" ht="42" customHeight="1" spans="1:11">
      <c r="A382" s="10">
        <v>380</v>
      </c>
      <c r="B382" s="25" t="s">
        <v>1199</v>
      </c>
      <c r="C382" s="25" t="s">
        <v>1200</v>
      </c>
      <c r="D382" s="25" t="s">
        <v>1201</v>
      </c>
      <c r="E382" s="12" t="s">
        <v>1202</v>
      </c>
      <c r="F382" s="25">
        <v>4</v>
      </c>
      <c r="G382" s="28" t="s">
        <v>1203</v>
      </c>
      <c r="H382" s="25">
        <v>800</v>
      </c>
      <c r="I382" s="25" t="s">
        <v>1204</v>
      </c>
      <c r="J382" s="25">
        <v>480</v>
      </c>
      <c r="K382" s="25">
        <v>1280</v>
      </c>
    </row>
    <row r="383" s="2" customFormat="1" ht="42" customHeight="1" spans="1:11">
      <c r="A383" s="10">
        <v>381</v>
      </c>
      <c r="B383" s="25" t="s">
        <v>1199</v>
      </c>
      <c r="C383" s="25" t="s">
        <v>1200</v>
      </c>
      <c r="D383" s="25" t="s">
        <v>1205</v>
      </c>
      <c r="E383" s="12" t="s">
        <v>1206</v>
      </c>
      <c r="F383" s="25">
        <v>6</v>
      </c>
      <c r="G383" s="28" t="s">
        <v>92</v>
      </c>
      <c r="H383" s="25">
        <v>200</v>
      </c>
      <c r="I383" s="25" t="s">
        <v>1207</v>
      </c>
      <c r="J383" s="25">
        <v>560</v>
      </c>
      <c r="K383" s="25">
        <v>760</v>
      </c>
    </row>
    <row r="384" s="2" customFormat="1" ht="42" customHeight="1" spans="1:11">
      <c r="A384" s="10">
        <v>382</v>
      </c>
      <c r="B384" s="25" t="s">
        <v>1199</v>
      </c>
      <c r="C384" s="25" t="s">
        <v>1200</v>
      </c>
      <c r="D384" s="25" t="s">
        <v>1208</v>
      </c>
      <c r="E384" s="12" t="s">
        <v>1206</v>
      </c>
      <c r="F384" s="25">
        <v>5</v>
      </c>
      <c r="G384" s="28" t="s">
        <v>1209</v>
      </c>
      <c r="H384" s="25">
        <v>1000</v>
      </c>
      <c r="I384" s="25" t="s">
        <v>1210</v>
      </c>
      <c r="J384" s="25">
        <v>400</v>
      </c>
      <c r="K384" s="25">
        <v>1400</v>
      </c>
    </row>
    <row r="385" s="2" customFormat="1" ht="42" customHeight="1" spans="1:11">
      <c r="A385" s="10">
        <v>383</v>
      </c>
      <c r="B385" s="25" t="s">
        <v>1199</v>
      </c>
      <c r="C385" s="25" t="s">
        <v>1200</v>
      </c>
      <c r="D385" s="25" t="s">
        <v>1211</v>
      </c>
      <c r="E385" s="12" t="s">
        <v>1212</v>
      </c>
      <c r="F385" s="25">
        <v>5</v>
      </c>
      <c r="G385" s="28" t="s">
        <v>1213</v>
      </c>
      <c r="H385" s="25">
        <v>900</v>
      </c>
      <c r="I385" s="25" t="s">
        <v>1210</v>
      </c>
      <c r="J385" s="25">
        <v>400</v>
      </c>
      <c r="K385" s="25">
        <v>1300</v>
      </c>
    </row>
    <row r="386" s="2" customFormat="1" ht="42" customHeight="1" spans="1:11">
      <c r="A386" s="10">
        <v>384</v>
      </c>
      <c r="B386" s="25" t="s">
        <v>1199</v>
      </c>
      <c r="C386" s="25" t="s">
        <v>1200</v>
      </c>
      <c r="D386" s="25" t="s">
        <v>1214</v>
      </c>
      <c r="E386" s="12" t="s">
        <v>1215</v>
      </c>
      <c r="F386" s="25">
        <v>1</v>
      </c>
      <c r="G386" s="28" t="s">
        <v>96</v>
      </c>
      <c r="H386" s="25">
        <v>100</v>
      </c>
      <c r="I386" s="25" t="s">
        <v>38</v>
      </c>
      <c r="J386" s="25">
        <v>160</v>
      </c>
      <c r="K386" s="25">
        <v>260</v>
      </c>
    </row>
    <row r="387" s="2" customFormat="1" ht="42" customHeight="1" spans="1:11">
      <c r="A387" s="10">
        <v>385</v>
      </c>
      <c r="B387" s="25" t="s">
        <v>1199</v>
      </c>
      <c r="C387" s="25" t="s">
        <v>1200</v>
      </c>
      <c r="D387" s="25" t="s">
        <v>1216</v>
      </c>
      <c r="E387" s="12" t="s">
        <v>1212</v>
      </c>
      <c r="F387" s="25">
        <v>1</v>
      </c>
      <c r="G387" s="28"/>
      <c r="H387" s="25">
        <v>0</v>
      </c>
      <c r="I387" s="25" t="s">
        <v>656</v>
      </c>
      <c r="J387" s="25">
        <v>120</v>
      </c>
      <c r="K387" s="25">
        <v>120</v>
      </c>
    </row>
    <row r="388" s="2" customFormat="1" ht="42" customHeight="1" spans="1:11">
      <c r="A388" s="10">
        <v>386</v>
      </c>
      <c r="B388" s="25" t="s">
        <v>1199</v>
      </c>
      <c r="C388" s="25" t="s">
        <v>1200</v>
      </c>
      <c r="D388" s="25" t="s">
        <v>1217</v>
      </c>
      <c r="E388" s="12" t="s">
        <v>1218</v>
      </c>
      <c r="F388" s="25">
        <v>1</v>
      </c>
      <c r="G388" s="28" t="s">
        <v>273</v>
      </c>
      <c r="H388" s="25">
        <v>200</v>
      </c>
      <c r="I388" s="25" t="s">
        <v>38</v>
      </c>
      <c r="J388" s="25">
        <v>160</v>
      </c>
      <c r="K388" s="25">
        <v>360</v>
      </c>
    </row>
    <row r="389" s="2" customFormat="1" ht="42" customHeight="1" spans="1:11">
      <c r="A389" s="10">
        <v>387</v>
      </c>
      <c r="B389" s="25" t="s">
        <v>1199</v>
      </c>
      <c r="C389" s="25" t="s">
        <v>1200</v>
      </c>
      <c r="D389" s="25" t="s">
        <v>1219</v>
      </c>
      <c r="E389" s="12" t="s">
        <v>1220</v>
      </c>
      <c r="F389" s="25">
        <v>1</v>
      </c>
      <c r="G389" s="28" t="s">
        <v>273</v>
      </c>
      <c r="H389" s="25">
        <v>200</v>
      </c>
      <c r="I389" s="25" t="s">
        <v>38</v>
      </c>
      <c r="J389" s="25">
        <v>160</v>
      </c>
      <c r="K389" s="25">
        <v>360</v>
      </c>
    </row>
    <row r="390" s="2" customFormat="1" ht="42" customHeight="1" spans="1:11">
      <c r="A390" s="10">
        <v>388</v>
      </c>
      <c r="B390" s="25" t="s">
        <v>1199</v>
      </c>
      <c r="C390" s="25" t="s">
        <v>1200</v>
      </c>
      <c r="D390" s="25" t="s">
        <v>1221</v>
      </c>
      <c r="E390" s="12" t="s">
        <v>1220</v>
      </c>
      <c r="F390" s="25">
        <v>1</v>
      </c>
      <c r="G390" s="28" t="s">
        <v>1001</v>
      </c>
      <c r="H390" s="25">
        <v>200</v>
      </c>
      <c r="I390" s="25" t="s">
        <v>38</v>
      </c>
      <c r="J390" s="25">
        <v>160</v>
      </c>
      <c r="K390" s="25">
        <v>360</v>
      </c>
    </row>
    <row r="391" s="2" customFormat="1" ht="42" customHeight="1" spans="1:11">
      <c r="A391" s="10">
        <v>389</v>
      </c>
      <c r="B391" s="25" t="s">
        <v>1199</v>
      </c>
      <c r="C391" s="25" t="s">
        <v>1200</v>
      </c>
      <c r="D391" s="25" t="s">
        <v>1222</v>
      </c>
      <c r="E391" s="12" t="s">
        <v>1223</v>
      </c>
      <c r="F391" s="25">
        <v>1</v>
      </c>
      <c r="G391" s="28" t="s">
        <v>519</v>
      </c>
      <c r="H391" s="25">
        <v>400</v>
      </c>
      <c r="I391" s="25" t="s">
        <v>38</v>
      </c>
      <c r="J391" s="25">
        <v>160</v>
      </c>
      <c r="K391" s="25">
        <v>560</v>
      </c>
    </row>
    <row r="392" s="2" customFormat="1" ht="42" customHeight="1" spans="1:11">
      <c r="A392" s="10">
        <v>390</v>
      </c>
      <c r="B392" s="25" t="s">
        <v>1199</v>
      </c>
      <c r="C392" s="25" t="s">
        <v>1200</v>
      </c>
      <c r="D392" s="25" t="s">
        <v>1224</v>
      </c>
      <c r="E392" s="12" t="s">
        <v>1206</v>
      </c>
      <c r="F392" s="25">
        <v>1</v>
      </c>
      <c r="G392" s="28" t="s">
        <v>1225</v>
      </c>
      <c r="H392" s="25">
        <v>500</v>
      </c>
      <c r="I392" s="25" t="s">
        <v>1226</v>
      </c>
      <c r="J392" s="25">
        <v>200</v>
      </c>
      <c r="K392" s="25">
        <v>700</v>
      </c>
    </row>
    <row r="393" s="2" customFormat="1" ht="42" customHeight="1" spans="1:11">
      <c r="A393" s="10">
        <v>391</v>
      </c>
      <c r="B393" s="25" t="s">
        <v>1199</v>
      </c>
      <c r="C393" s="25" t="s">
        <v>1200</v>
      </c>
      <c r="D393" s="25" t="s">
        <v>1227</v>
      </c>
      <c r="E393" s="12" t="s">
        <v>1218</v>
      </c>
      <c r="F393" s="25">
        <v>1</v>
      </c>
      <c r="G393" s="28" t="s">
        <v>96</v>
      </c>
      <c r="H393" s="25">
        <v>100</v>
      </c>
      <c r="I393" s="25" t="s">
        <v>680</v>
      </c>
      <c r="J393" s="25">
        <v>80</v>
      </c>
      <c r="K393" s="25">
        <v>180</v>
      </c>
    </row>
    <row r="394" s="2" customFormat="1" ht="42" customHeight="1" spans="1:11">
      <c r="A394" s="10">
        <v>392</v>
      </c>
      <c r="B394" s="25" t="s">
        <v>1199</v>
      </c>
      <c r="C394" s="25" t="s">
        <v>1200</v>
      </c>
      <c r="D394" s="25" t="s">
        <v>1228</v>
      </c>
      <c r="E394" s="12" t="s">
        <v>1206</v>
      </c>
      <c r="F394" s="25">
        <v>1</v>
      </c>
      <c r="G394" s="28" t="s">
        <v>273</v>
      </c>
      <c r="H394" s="25">
        <v>200</v>
      </c>
      <c r="I394" s="25" t="s">
        <v>941</v>
      </c>
      <c r="J394" s="25">
        <v>240</v>
      </c>
      <c r="K394" s="25">
        <v>440</v>
      </c>
    </row>
    <row r="395" s="2" customFormat="1" ht="42" customHeight="1" spans="1:11">
      <c r="A395" s="10">
        <v>393</v>
      </c>
      <c r="B395" s="25" t="s">
        <v>1199</v>
      </c>
      <c r="C395" s="25" t="s">
        <v>1200</v>
      </c>
      <c r="D395" s="25" t="s">
        <v>1229</v>
      </c>
      <c r="E395" s="12" t="s">
        <v>1230</v>
      </c>
      <c r="F395" s="25">
        <v>1</v>
      </c>
      <c r="G395" s="28" t="s">
        <v>273</v>
      </c>
      <c r="H395" s="25">
        <v>200</v>
      </c>
      <c r="I395" s="25" t="s">
        <v>1231</v>
      </c>
      <c r="J395" s="25">
        <v>320</v>
      </c>
      <c r="K395" s="25">
        <v>520</v>
      </c>
    </row>
    <row r="396" s="2" customFormat="1" ht="42" customHeight="1" spans="1:11">
      <c r="A396" s="10">
        <v>394</v>
      </c>
      <c r="B396" s="25" t="s">
        <v>1199</v>
      </c>
      <c r="C396" s="25" t="s">
        <v>1200</v>
      </c>
      <c r="D396" s="25" t="s">
        <v>1232</v>
      </c>
      <c r="E396" s="12" t="s">
        <v>1220</v>
      </c>
      <c r="F396" s="25">
        <v>1</v>
      </c>
      <c r="G396" s="28" t="s">
        <v>96</v>
      </c>
      <c r="H396" s="25">
        <v>100</v>
      </c>
      <c r="I396" s="25"/>
      <c r="J396" s="25">
        <v>0</v>
      </c>
      <c r="K396" s="25">
        <v>100</v>
      </c>
    </row>
    <row r="397" s="2" customFormat="1" ht="42" customHeight="1" spans="1:11">
      <c r="A397" s="10">
        <v>395</v>
      </c>
      <c r="B397" s="25" t="s">
        <v>1199</v>
      </c>
      <c r="C397" s="25" t="s">
        <v>1200</v>
      </c>
      <c r="D397" s="25" t="s">
        <v>1233</v>
      </c>
      <c r="E397" s="12" t="s">
        <v>1234</v>
      </c>
      <c r="F397" s="25">
        <v>2</v>
      </c>
      <c r="G397" s="28" t="s">
        <v>792</v>
      </c>
      <c r="H397" s="25">
        <v>300</v>
      </c>
      <c r="I397" s="25" t="s">
        <v>1235</v>
      </c>
      <c r="J397" s="25">
        <v>160</v>
      </c>
      <c r="K397" s="25">
        <v>460</v>
      </c>
    </row>
    <row r="398" s="2" customFormat="1" ht="42" customHeight="1" spans="1:11">
      <c r="A398" s="10">
        <v>396</v>
      </c>
      <c r="B398" s="25" t="s">
        <v>1199</v>
      </c>
      <c r="C398" s="25" t="s">
        <v>1236</v>
      </c>
      <c r="D398" s="25" t="s">
        <v>1237</v>
      </c>
      <c r="E398" s="12" t="s">
        <v>1238</v>
      </c>
      <c r="F398" s="25">
        <v>6</v>
      </c>
      <c r="G398" s="28" t="s">
        <v>1239</v>
      </c>
      <c r="H398" s="25">
        <v>500</v>
      </c>
      <c r="I398" s="25" t="s">
        <v>1240</v>
      </c>
      <c r="J398" s="25">
        <v>1980</v>
      </c>
      <c r="K398" s="25">
        <v>2480</v>
      </c>
    </row>
    <row r="399" s="2" customFormat="1" ht="42" customHeight="1" spans="1:11">
      <c r="A399" s="10">
        <v>397</v>
      </c>
      <c r="B399" s="25" t="s">
        <v>1199</v>
      </c>
      <c r="C399" s="25" t="s">
        <v>1236</v>
      </c>
      <c r="D399" s="25" t="s">
        <v>1241</v>
      </c>
      <c r="E399" s="12" t="s">
        <v>1242</v>
      </c>
      <c r="F399" s="25">
        <v>5</v>
      </c>
      <c r="G399" s="28"/>
      <c r="H399" s="25">
        <v>0</v>
      </c>
      <c r="I399" s="25" t="s">
        <v>1243</v>
      </c>
      <c r="J399" s="25">
        <v>640</v>
      </c>
      <c r="K399" s="25">
        <v>640</v>
      </c>
    </row>
    <row r="400" s="2" customFormat="1" ht="42" customHeight="1" spans="1:11">
      <c r="A400" s="10">
        <v>398</v>
      </c>
      <c r="B400" s="25" t="s">
        <v>1199</v>
      </c>
      <c r="C400" s="25" t="s">
        <v>1244</v>
      </c>
      <c r="D400" s="25" t="s">
        <v>1245</v>
      </c>
      <c r="E400" s="12" t="s">
        <v>1246</v>
      </c>
      <c r="F400" s="25">
        <v>5</v>
      </c>
      <c r="G400" s="28" t="s">
        <v>1247</v>
      </c>
      <c r="H400" s="25">
        <v>1650</v>
      </c>
      <c r="I400" s="25" t="s">
        <v>1248</v>
      </c>
      <c r="J400" s="25">
        <v>544</v>
      </c>
      <c r="K400" s="25">
        <v>2194</v>
      </c>
    </row>
    <row r="401" s="2" customFormat="1" ht="42" customHeight="1" spans="1:11">
      <c r="A401" s="10">
        <v>399</v>
      </c>
      <c r="B401" s="25" t="s">
        <v>1199</v>
      </c>
      <c r="C401" s="25" t="s">
        <v>1244</v>
      </c>
      <c r="D401" s="25" t="s">
        <v>1249</v>
      </c>
      <c r="E401" s="12" t="s">
        <v>1212</v>
      </c>
      <c r="F401" s="25">
        <v>3</v>
      </c>
      <c r="G401" s="28"/>
      <c r="H401" s="25">
        <v>0</v>
      </c>
      <c r="I401" s="25" t="s">
        <v>656</v>
      </c>
      <c r="J401" s="25">
        <v>120</v>
      </c>
      <c r="K401" s="25">
        <v>120</v>
      </c>
    </row>
    <row r="402" s="2" customFormat="1" ht="42" customHeight="1" spans="1:11">
      <c r="A402" s="10">
        <v>400</v>
      </c>
      <c r="B402" s="25" t="s">
        <v>1199</v>
      </c>
      <c r="C402" s="25" t="s">
        <v>1244</v>
      </c>
      <c r="D402" s="25" t="s">
        <v>1250</v>
      </c>
      <c r="E402" s="12" t="s">
        <v>1212</v>
      </c>
      <c r="F402" s="25">
        <v>1</v>
      </c>
      <c r="G402" s="28" t="s">
        <v>1251</v>
      </c>
      <c r="H402" s="25">
        <v>100</v>
      </c>
      <c r="I402" s="25" t="s">
        <v>1252</v>
      </c>
      <c r="J402" s="25">
        <v>96</v>
      </c>
      <c r="K402" s="25">
        <v>196</v>
      </c>
    </row>
    <row r="403" s="2" customFormat="1" ht="42" customHeight="1" spans="1:11">
      <c r="A403" s="10">
        <v>401</v>
      </c>
      <c r="B403" s="25" t="s">
        <v>1199</v>
      </c>
      <c r="C403" s="25" t="s">
        <v>1244</v>
      </c>
      <c r="D403" s="25" t="s">
        <v>1253</v>
      </c>
      <c r="E403" s="12" t="s">
        <v>1254</v>
      </c>
      <c r="F403" s="25">
        <v>1</v>
      </c>
      <c r="G403" s="28" t="s">
        <v>1255</v>
      </c>
      <c r="H403" s="25">
        <v>150</v>
      </c>
      <c r="I403" s="25" t="s">
        <v>1256</v>
      </c>
      <c r="J403" s="25">
        <v>128</v>
      </c>
      <c r="K403" s="25">
        <v>278</v>
      </c>
    </row>
    <row r="404" s="2" customFormat="1" ht="42" customHeight="1" spans="1:11">
      <c r="A404" s="10">
        <v>402</v>
      </c>
      <c r="B404" s="25" t="s">
        <v>1199</v>
      </c>
      <c r="C404" s="25" t="s">
        <v>1244</v>
      </c>
      <c r="D404" s="25" t="s">
        <v>1257</v>
      </c>
      <c r="E404" s="12" t="s">
        <v>1254</v>
      </c>
      <c r="F404" s="25">
        <v>3</v>
      </c>
      <c r="G404" s="28" t="s">
        <v>1258</v>
      </c>
      <c r="H404" s="25">
        <v>450</v>
      </c>
      <c r="I404" s="25"/>
      <c r="J404" s="25">
        <v>0</v>
      </c>
      <c r="K404" s="25">
        <v>450</v>
      </c>
    </row>
    <row r="405" s="2" customFormat="1" ht="42" customHeight="1" spans="1:11">
      <c r="A405" s="10">
        <v>403</v>
      </c>
      <c r="B405" s="25" t="s">
        <v>1199</v>
      </c>
      <c r="C405" s="25" t="s">
        <v>1259</v>
      </c>
      <c r="D405" s="25" t="s">
        <v>1260</v>
      </c>
      <c r="E405" s="12" t="s">
        <v>1261</v>
      </c>
      <c r="F405" s="25">
        <v>3</v>
      </c>
      <c r="G405" s="28" t="s">
        <v>1262</v>
      </c>
      <c r="H405" s="25">
        <v>360</v>
      </c>
      <c r="I405" s="25" t="s">
        <v>1231</v>
      </c>
      <c r="J405" s="25">
        <v>320</v>
      </c>
      <c r="K405" s="25">
        <v>680</v>
      </c>
    </row>
    <row r="406" s="2" customFormat="1" ht="42" customHeight="1" spans="1:11">
      <c r="A406" s="10">
        <v>404</v>
      </c>
      <c r="B406" s="25" t="s">
        <v>1199</v>
      </c>
      <c r="C406" s="25" t="s">
        <v>1263</v>
      </c>
      <c r="D406" s="25" t="s">
        <v>1264</v>
      </c>
      <c r="E406" s="12" t="s">
        <v>1265</v>
      </c>
      <c r="F406" s="25">
        <v>5</v>
      </c>
      <c r="G406" s="28" t="s">
        <v>1266</v>
      </c>
      <c r="H406" s="25">
        <v>150</v>
      </c>
      <c r="I406" s="25" t="s">
        <v>1267</v>
      </c>
      <c r="J406" s="25">
        <v>2016</v>
      </c>
      <c r="K406" s="25">
        <v>2166</v>
      </c>
    </row>
    <row r="407" s="2" customFormat="1" ht="42" customHeight="1" spans="1:11">
      <c r="A407" s="10">
        <v>405</v>
      </c>
      <c r="B407" s="25" t="s">
        <v>1199</v>
      </c>
      <c r="C407" s="25" t="s">
        <v>1263</v>
      </c>
      <c r="D407" s="25" t="s">
        <v>1268</v>
      </c>
      <c r="E407" s="12" t="s">
        <v>1269</v>
      </c>
      <c r="F407" s="25">
        <v>3</v>
      </c>
      <c r="G407" s="28" t="s">
        <v>60</v>
      </c>
      <c r="H407" s="25">
        <v>50</v>
      </c>
      <c r="I407" s="25" t="s">
        <v>1270</v>
      </c>
      <c r="J407" s="25">
        <v>384</v>
      </c>
      <c r="K407" s="25">
        <v>434</v>
      </c>
    </row>
    <row r="408" s="2" customFormat="1" ht="42" customHeight="1" spans="1:11">
      <c r="A408" s="10">
        <v>406</v>
      </c>
      <c r="B408" s="25" t="s">
        <v>1199</v>
      </c>
      <c r="C408" s="25" t="s">
        <v>1263</v>
      </c>
      <c r="D408" s="25" t="s">
        <v>1271</v>
      </c>
      <c r="E408" s="12" t="s">
        <v>1272</v>
      </c>
      <c r="F408" s="25">
        <v>1</v>
      </c>
      <c r="G408" s="28" t="s">
        <v>60</v>
      </c>
      <c r="H408" s="25">
        <v>50</v>
      </c>
      <c r="I408" s="25" t="s">
        <v>404</v>
      </c>
      <c r="J408" s="25">
        <v>448</v>
      </c>
      <c r="K408" s="25">
        <v>498</v>
      </c>
    </row>
    <row r="409" s="2" customFormat="1" ht="42" customHeight="1" spans="1:11">
      <c r="A409" s="10">
        <v>407</v>
      </c>
      <c r="B409" s="25" t="s">
        <v>1199</v>
      </c>
      <c r="C409" s="25" t="s">
        <v>1263</v>
      </c>
      <c r="D409" s="25" t="s">
        <v>1273</v>
      </c>
      <c r="E409" s="12" t="s">
        <v>1274</v>
      </c>
      <c r="F409" s="25">
        <v>1</v>
      </c>
      <c r="G409" s="28" t="s">
        <v>257</v>
      </c>
      <c r="H409" s="25">
        <v>60</v>
      </c>
      <c r="I409" s="25" t="s">
        <v>1275</v>
      </c>
      <c r="J409" s="25">
        <v>496</v>
      </c>
      <c r="K409" s="25">
        <v>556</v>
      </c>
    </row>
    <row r="410" s="2" customFormat="1" ht="42" customHeight="1" spans="1:11">
      <c r="A410" s="10">
        <v>408</v>
      </c>
      <c r="B410" s="25" t="s">
        <v>1199</v>
      </c>
      <c r="C410" s="25" t="s">
        <v>1276</v>
      </c>
      <c r="D410" s="25" t="s">
        <v>1277</v>
      </c>
      <c r="E410" s="12" t="s">
        <v>1278</v>
      </c>
      <c r="F410" s="25">
        <v>2</v>
      </c>
      <c r="G410" s="28" t="s">
        <v>1279</v>
      </c>
      <c r="H410" s="25">
        <v>1121</v>
      </c>
      <c r="I410" s="25" t="s">
        <v>896</v>
      </c>
      <c r="J410" s="25">
        <v>640</v>
      </c>
      <c r="K410" s="25">
        <v>1761</v>
      </c>
    </row>
    <row r="411" s="2" customFormat="1" ht="42" customHeight="1" spans="1:11">
      <c r="A411" s="10">
        <v>409</v>
      </c>
      <c r="B411" s="25" t="s">
        <v>1199</v>
      </c>
      <c r="C411" s="25" t="s">
        <v>1276</v>
      </c>
      <c r="D411" s="25" t="s">
        <v>1280</v>
      </c>
      <c r="E411" s="12" t="s">
        <v>1278</v>
      </c>
      <c r="F411" s="25">
        <v>4</v>
      </c>
      <c r="G411" s="28" t="s">
        <v>1281</v>
      </c>
      <c r="H411" s="25">
        <v>1417</v>
      </c>
      <c r="I411" s="25" t="s">
        <v>1282</v>
      </c>
      <c r="J411" s="25">
        <v>800</v>
      </c>
      <c r="K411" s="25">
        <v>2217</v>
      </c>
    </row>
    <row r="412" s="2" customFormat="1" ht="42" customHeight="1" spans="1:11">
      <c r="A412" s="10">
        <v>410</v>
      </c>
      <c r="B412" s="25" t="s">
        <v>1199</v>
      </c>
      <c r="C412" s="25" t="s">
        <v>1276</v>
      </c>
      <c r="D412" s="25" t="s">
        <v>1283</v>
      </c>
      <c r="E412" s="12" t="s">
        <v>1284</v>
      </c>
      <c r="F412" s="25">
        <v>1</v>
      </c>
      <c r="G412" s="28"/>
      <c r="H412" s="25">
        <v>0</v>
      </c>
      <c r="I412" s="25" t="s">
        <v>38</v>
      </c>
      <c r="J412" s="25">
        <v>160</v>
      </c>
      <c r="K412" s="25">
        <v>160</v>
      </c>
    </row>
    <row r="413" s="2" customFormat="1" ht="42" customHeight="1" spans="1:11">
      <c r="A413" s="10">
        <v>411</v>
      </c>
      <c r="B413" s="25" t="s">
        <v>1199</v>
      </c>
      <c r="C413" s="25" t="s">
        <v>1276</v>
      </c>
      <c r="D413" s="25" t="s">
        <v>1285</v>
      </c>
      <c r="E413" s="12" t="s">
        <v>1286</v>
      </c>
      <c r="F413" s="25">
        <v>4</v>
      </c>
      <c r="G413" s="28" t="s">
        <v>1287</v>
      </c>
      <c r="H413" s="25">
        <v>910</v>
      </c>
      <c r="I413" s="25" t="s">
        <v>1288</v>
      </c>
      <c r="J413" s="25">
        <v>1400</v>
      </c>
      <c r="K413" s="25">
        <v>2310</v>
      </c>
    </row>
    <row r="414" s="2" customFormat="1" ht="42" customHeight="1" spans="1:11">
      <c r="A414" s="10">
        <v>412</v>
      </c>
      <c r="B414" s="25" t="s">
        <v>1199</v>
      </c>
      <c r="C414" s="25" t="s">
        <v>1276</v>
      </c>
      <c r="D414" s="25" t="s">
        <v>1289</v>
      </c>
      <c r="E414" s="12" t="s">
        <v>1290</v>
      </c>
      <c r="F414" s="25">
        <v>5</v>
      </c>
      <c r="G414" s="25"/>
      <c r="H414" s="25">
        <v>0</v>
      </c>
      <c r="I414" s="25" t="s">
        <v>1210</v>
      </c>
      <c r="J414" s="25">
        <v>400</v>
      </c>
      <c r="K414" s="25">
        <v>400</v>
      </c>
    </row>
    <row r="415" s="2" customFormat="1" ht="42" customHeight="1" spans="1:11">
      <c r="A415" s="10">
        <v>413</v>
      </c>
      <c r="B415" s="25" t="s">
        <v>1199</v>
      </c>
      <c r="C415" s="25" t="s">
        <v>1291</v>
      </c>
      <c r="D415" s="25" t="s">
        <v>1292</v>
      </c>
      <c r="E415" s="12" t="s">
        <v>1293</v>
      </c>
      <c r="F415" s="25">
        <v>1</v>
      </c>
      <c r="G415" s="28"/>
      <c r="H415" s="25">
        <v>0</v>
      </c>
      <c r="I415" s="25" t="s">
        <v>1294</v>
      </c>
      <c r="J415" s="25">
        <v>640</v>
      </c>
      <c r="K415" s="25">
        <v>640</v>
      </c>
    </row>
    <row r="416" s="2" customFormat="1" ht="42" customHeight="1" spans="1:11">
      <c r="A416" s="10">
        <v>414</v>
      </c>
      <c r="B416" s="25" t="s">
        <v>1199</v>
      </c>
      <c r="C416" s="25" t="s">
        <v>1291</v>
      </c>
      <c r="D416" s="25" t="s">
        <v>1295</v>
      </c>
      <c r="E416" s="12" t="s">
        <v>1286</v>
      </c>
      <c r="F416" s="25">
        <v>1</v>
      </c>
      <c r="G416" s="28"/>
      <c r="H416" s="25">
        <v>0</v>
      </c>
      <c r="I416" s="25" t="s">
        <v>874</v>
      </c>
      <c r="J416" s="25">
        <v>320</v>
      </c>
      <c r="K416" s="25">
        <v>320</v>
      </c>
    </row>
    <row r="417" s="2" customFormat="1" ht="42" customHeight="1" spans="1:11">
      <c r="A417" s="10">
        <v>415</v>
      </c>
      <c r="B417" s="25" t="s">
        <v>1199</v>
      </c>
      <c r="C417" s="25" t="s">
        <v>1291</v>
      </c>
      <c r="D417" s="25" t="s">
        <v>1296</v>
      </c>
      <c r="E417" s="12" t="s">
        <v>1286</v>
      </c>
      <c r="F417" s="25">
        <v>2</v>
      </c>
      <c r="G417" s="28"/>
      <c r="H417" s="25">
        <v>0</v>
      </c>
      <c r="I417" s="25" t="s">
        <v>1297</v>
      </c>
      <c r="J417" s="25">
        <v>1360</v>
      </c>
      <c r="K417" s="25">
        <v>1360</v>
      </c>
    </row>
    <row r="418" s="2" customFormat="1" ht="42" customHeight="1" spans="1:11">
      <c r="A418" s="10">
        <v>416</v>
      </c>
      <c r="B418" s="25" t="s">
        <v>1199</v>
      </c>
      <c r="C418" s="25" t="s">
        <v>1291</v>
      </c>
      <c r="D418" s="25" t="s">
        <v>1298</v>
      </c>
      <c r="E418" s="12" t="s">
        <v>1299</v>
      </c>
      <c r="F418" s="25">
        <v>3</v>
      </c>
      <c r="G418" s="28" t="s">
        <v>912</v>
      </c>
      <c r="H418" s="25">
        <v>250</v>
      </c>
      <c r="I418" s="25"/>
      <c r="J418" s="25">
        <v>0</v>
      </c>
      <c r="K418" s="25">
        <v>250</v>
      </c>
    </row>
    <row r="419" s="2" customFormat="1" ht="42" customHeight="1" spans="1:11">
      <c r="A419" s="10">
        <v>417</v>
      </c>
      <c r="B419" s="25" t="s">
        <v>1199</v>
      </c>
      <c r="C419" s="25" t="s">
        <v>1291</v>
      </c>
      <c r="D419" s="25" t="s">
        <v>1300</v>
      </c>
      <c r="E419" s="12" t="s">
        <v>1269</v>
      </c>
      <c r="F419" s="25">
        <v>1</v>
      </c>
      <c r="G419" s="28"/>
      <c r="H419" s="25">
        <v>0</v>
      </c>
      <c r="I419" s="25" t="s">
        <v>1231</v>
      </c>
      <c r="J419" s="25">
        <v>320</v>
      </c>
      <c r="K419" s="25">
        <v>320</v>
      </c>
    </row>
    <row r="420" s="2" customFormat="1" ht="42" customHeight="1" spans="1:11">
      <c r="A420" s="10">
        <v>418</v>
      </c>
      <c r="B420" s="25" t="s">
        <v>1199</v>
      </c>
      <c r="C420" s="25" t="s">
        <v>1291</v>
      </c>
      <c r="D420" s="25" t="s">
        <v>1301</v>
      </c>
      <c r="E420" s="12" t="s">
        <v>1265</v>
      </c>
      <c r="F420" s="25">
        <v>6</v>
      </c>
      <c r="G420" s="28"/>
      <c r="H420" s="25">
        <v>0</v>
      </c>
      <c r="I420" s="25" t="s">
        <v>1302</v>
      </c>
      <c r="J420" s="25">
        <v>2000</v>
      </c>
      <c r="K420" s="25">
        <v>2000</v>
      </c>
    </row>
    <row r="421" s="2" customFormat="1" ht="42" customHeight="1" spans="1:11">
      <c r="A421" s="10">
        <v>419</v>
      </c>
      <c r="B421" s="25" t="s">
        <v>1199</v>
      </c>
      <c r="C421" s="25" t="s">
        <v>1303</v>
      </c>
      <c r="D421" s="25" t="s">
        <v>1304</v>
      </c>
      <c r="E421" s="12" t="s">
        <v>1305</v>
      </c>
      <c r="F421" s="25">
        <v>6</v>
      </c>
      <c r="G421" s="28" t="s">
        <v>1306</v>
      </c>
      <c r="H421" s="25">
        <v>650</v>
      </c>
      <c r="I421" s="25" t="s">
        <v>1307</v>
      </c>
      <c r="J421" s="25">
        <v>720</v>
      </c>
      <c r="K421" s="25">
        <v>1370</v>
      </c>
    </row>
    <row r="422" s="2" customFormat="1" ht="42" customHeight="1" spans="1:11">
      <c r="A422" s="10">
        <v>420</v>
      </c>
      <c r="B422" s="25" t="s">
        <v>1199</v>
      </c>
      <c r="C422" s="25" t="s">
        <v>1303</v>
      </c>
      <c r="D422" s="25" t="s">
        <v>1308</v>
      </c>
      <c r="E422" s="12" t="s">
        <v>1272</v>
      </c>
      <c r="F422" s="25">
        <v>4</v>
      </c>
      <c r="G422" s="28" t="s">
        <v>1309</v>
      </c>
      <c r="H422" s="25">
        <v>300</v>
      </c>
      <c r="I422" s="25" t="s">
        <v>1294</v>
      </c>
      <c r="J422" s="25">
        <v>640</v>
      </c>
      <c r="K422" s="25">
        <v>940</v>
      </c>
    </row>
    <row r="423" s="2" customFormat="1" ht="42" customHeight="1" spans="1:11">
      <c r="A423" s="10">
        <v>421</v>
      </c>
      <c r="B423" s="25" t="s">
        <v>1199</v>
      </c>
      <c r="C423" s="25" t="s">
        <v>1303</v>
      </c>
      <c r="D423" s="25" t="s">
        <v>1310</v>
      </c>
      <c r="E423" s="12" t="s">
        <v>1311</v>
      </c>
      <c r="F423" s="25">
        <v>1</v>
      </c>
      <c r="G423" s="28"/>
      <c r="H423" s="25">
        <v>0</v>
      </c>
      <c r="I423" s="25" t="s">
        <v>1312</v>
      </c>
      <c r="J423" s="25">
        <v>2000</v>
      </c>
      <c r="K423" s="25">
        <v>2000</v>
      </c>
    </row>
    <row r="424" s="2" customFormat="1" ht="42" customHeight="1" spans="1:11">
      <c r="A424" s="10">
        <v>422</v>
      </c>
      <c r="B424" s="25" t="s">
        <v>1199</v>
      </c>
      <c r="C424" s="25" t="s">
        <v>1303</v>
      </c>
      <c r="D424" s="25" t="s">
        <v>1313</v>
      </c>
      <c r="E424" s="12" t="s">
        <v>1311</v>
      </c>
      <c r="F424" s="25">
        <v>1</v>
      </c>
      <c r="G424" s="28" t="s">
        <v>1314</v>
      </c>
      <c r="H424" s="25">
        <v>200</v>
      </c>
      <c r="I424" s="25" t="s">
        <v>1231</v>
      </c>
      <c r="J424" s="25">
        <v>320</v>
      </c>
      <c r="K424" s="25">
        <v>520</v>
      </c>
    </row>
    <row r="425" s="2" customFormat="1" ht="42" customHeight="1" spans="1:11">
      <c r="A425" s="10">
        <v>423</v>
      </c>
      <c r="B425" s="25" t="s">
        <v>1199</v>
      </c>
      <c r="C425" s="25" t="s">
        <v>1315</v>
      </c>
      <c r="D425" s="25" t="s">
        <v>1316</v>
      </c>
      <c r="E425" s="12" t="s">
        <v>1317</v>
      </c>
      <c r="F425" s="25">
        <v>3</v>
      </c>
      <c r="G425" s="28" t="s">
        <v>1318</v>
      </c>
      <c r="H425" s="25">
        <v>150</v>
      </c>
      <c r="I425" s="25" t="s">
        <v>1319</v>
      </c>
      <c r="J425" s="25">
        <v>600</v>
      </c>
      <c r="K425" s="25">
        <v>750</v>
      </c>
    </row>
    <row r="426" s="2" customFormat="1" ht="42" customHeight="1" spans="1:11">
      <c r="A426" s="10">
        <v>424</v>
      </c>
      <c r="B426" s="25" t="s">
        <v>1199</v>
      </c>
      <c r="C426" s="25" t="s">
        <v>1315</v>
      </c>
      <c r="D426" s="25" t="s">
        <v>1320</v>
      </c>
      <c r="E426" s="12" t="s">
        <v>1265</v>
      </c>
      <c r="F426" s="25">
        <v>1</v>
      </c>
      <c r="G426" s="28"/>
      <c r="H426" s="25">
        <v>0</v>
      </c>
      <c r="I426" s="25" t="s">
        <v>1321</v>
      </c>
      <c r="J426" s="25">
        <v>432</v>
      </c>
      <c r="K426" s="25">
        <v>432</v>
      </c>
    </row>
    <row r="427" s="2" customFormat="1" ht="42" customHeight="1" spans="1:11">
      <c r="A427" s="10">
        <v>425</v>
      </c>
      <c r="B427" s="25" t="s">
        <v>1199</v>
      </c>
      <c r="C427" s="25" t="s">
        <v>1315</v>
      </c>
      <c r="D427" s="25" t="s">
        <v>1322</v>
      </c>
      <c r="E427" s="12" t="s">
        <v>1272</v>
      </c>
      <c r="F427" s="25">
        <v>1</v>
      </c>
      <c r="G427" s="28"/>
      <c r="H427" s="25">
        <v>0</v>
      </c>
      <c r="I427" s="25" t="s">
        <v>1323</v>
      </c>
      <c r="J427" s="25">
        <v>416</v>
      </c>
      <c r="K427" s="25">
        <v>416</v>
      </c>
    </row>
    <row r="428" s="2" customFormat="1" ht="42" customHeight="1" spans="1:11">
      <c r="A428" s="10">
        <v>426</v>
      </c>
      <c r="B428" s="25" t="s">
        <v>1199</v>
      </c>
      <c r="C428" s="25" t="s">
        <v>1315</v>
      </c>
      <c r="D428" s="25" t="s">
        <v>1324</v>
      </c>
      <c r="E428" s="12" t="s">
        <v>768</v>
      </c>
      <c r="F428" s="25">
        <v>1</v>
      </c>
      <c r="G428" s="28"/>
      <c r="H428" s="25">
        <v>0</v>
      </c>
      <c r="I428" s="25" t="s">
        <v>1325</v>
      </c>
      <c r="J428" s="25">
        <v>424</v>
      </c>
      <c r="K428" s="25">
        <v>424</v>
      </c>
    </row>
    <row r="429" s="2" customFormat="1" ht="42" customHeight="1" spans="1:11">
      <c r="A429" s="10">
        <v>427</v>
      </c>
      <c r="B429" s="25" t="s">
        <v>1199</v>
      </c>
      <c r="C429" s="25" t="s">
        <v>1315</v>
      </c>
      <c r="D429" s="25" t="s">
        <v>1326</v>
      </c>
      <c r="E429" s="12" t="s">
        <v>1327</v>
      </c>
      <c r="F429" s="25">
        <v>2</v>
      </c>
      <c r="G429" s="28"/>
      <c r="H429" s="25">
        <v>0</v>
      </c>
      <c r="I429" s="25" t="s">
        <v>1328</v>
      </c>
      <c r="J429" s="25">
        <v>464</v>
      </c>
      <c r="K429" s="25">
        <v>464</v>
      </c>
    </row>
    <row r="430" s="2" customFormat="1" ht="42" customHeight="1" spans="1:11">
      <c r="A430" s="10">
        <v>428</v>
      </c>
      <c r="B430" s="25" t="s">
        <v>1199</v>
      </c>
      <c r="C430" s="25" t="s">
        <v>1329</v>
      </c>
      <c r="D430" s="25" t="s">
        <v>1330</v>
      </c>
      <c r="E430" s="12" t="s">
        <v>1331</v>
      </c>
      <c r="F430" s="25">
        <v>4</v>
      </c>
      <c r="G430" s="2"/>
      <c r="H430" s="25">
        <v>0</v>
      </c>
      <c r="I430" s="25" t="s">
        <v>1332</v>
      </c>
      <c r="J430" s="25">
        <v>3480</v>
      </c>
      <c r="K430" s="25">
        <v>3480</v>
      </c>
    </row>
    <row r="431" s="2" customFormat="1" ht="42" customHeight="1" spans="1:11">
      <c r="A431" s="10">
        <v>429</v>
      </c>
      <c r="B431" s="25" t="s">
        <v>1199</v>
      </c>
      <c r="C431" s="25" t="s">
        <v>1329</v>
      </c>
      <c r="D431" s="25" t="s">
        <v>1333</v>
      </c>
      <c r="E431" s="12" t="s">
        <v>1334</v>
      </c>
      <c r="F431" s="25">
        <v>3</v>
      </c>
      <c r="G431" s="28" t="s">
        <v>792</v>
      </c>
      <c r="H431" s="25">
        <v>300</v>
      </c>
      <c r="I431" s="25" t="s">
        <v>1335</v>
      </c>
      <c r="J431" s="25">
        <v>1200</v>
      </c>
      <c r="K431" s="25">
        <v>1500</v>
      </c>
    </row>
    <row r="432" s="2" customFormat="1" ht="42" customHeight="1" spans="1:11">
      <c r="A432" s="10">
        <v>430</v>
      </c>
      <c r="B432" s="25" t="s">
        <v>1199</v>
      </c>
      <c r="C432" s="25" t="s">
        <v>1329</v>
      </c>
      <c r="D432" s="25" t="s">
        <v>1336</v>
      </c>
      <c r="E432" s="12" t="s">
        <v>1311</v>
      </c>
      <c r="F432" s="25">
        <v>2</v>
      </c>
      <c r="G432" s="28" t="s">
        <v>1337</v>
      </c>
      <c r="H432" s="25">
        <v>400</v>
      </c>
      <c r="I432" s="25" t="s">
        <v>1338</v>
      </c>
      <c r="J432" s="25">
        <v>800</v>
      </c>
      <c r="K432" s="25">
        <v>1200</v>
      </c>
    </row>
    <row r="433" s="2" customFormat="1" ht="42" customHeight="1" spans="1:11">
      <c r="A433" s="10">
        <v>431</v>
      </c>
      <c r="B433" s="25" t="s">
        <v>1199</v>
      </c>
      <c r="C433" s="25" t="s">
        <v>1329</v>
      </c>
      <c r="D433" s="25" t="s">
        <v>1339</v>
      </c>
      <c r="E433" s="12" t="s">
        <v>1340</v>
      </c>
      <c r="F433" s="25">
        <v>6</v>
      </c>
      <c r="G433" s="28" t="s">
        <v>1341</v>
      </c>
      <c r="H433" s="25">
        <v>1000</v>
      </c>
      <c r="I433" s="25" t="s">
        <v>1342</v>
      </c>
      <c r="J433" s="25">
        <v>1360</v>
      </c>
      <c r="K433" s="25">
        <v>2360</v>
      </c>
    </row>
    <row r="434" s="2" customFormat="1" ht="42" customHeight="1" spans="1:11">
      <c r="A434" s="10">
        <v>432</v>
      </c>
      <c r="B434" s="25" t="s">
        <v>1199</v>
      </c>
      <c r="C434" s="25" t="s">
        <v>1329</v>
      </c>
      <c r="D434" s="25" t="s">
        <v>1343</v>
      </c>
      <c r="E434" s="12" t="s">
        <v>1286</v>
      </c>
      <c r="F434" s="25">
        <v>4</v>
      </c>
      <c r="G434" s="28"/>
      <c r="H434" s="25">
        <v>0</v>
      </c>
      <c r="I434" s="25" t="s">
        <v>1344</v>
      </c>
      <c r="J434" s="25">
        <v>400</v>
      </c>
      <c r="K434" s="25">
        <v>400</v>
      </c>
    </row>
    <row r="435" s="2" customFormat="1" ht="42" customHeight="1" spans="1:11">
      <c r="A435" s="10">
        <v>433</v>
      </c>
      <c r="B435" s="25" t="s">
        <v>1199</v>
      </c>
      <c r="C435" s="25" t="s">
        <v>1329</v>
      </c>
      <c r="D435" s="31" t="s">
        <v>1345</v>
      </c>
      <c r="E435" s="12" t="s">
        <v>1346</v>
      </c>
      <c r="F435" s="25">
        <v>1</v>
      </c>
      <c r="G435" s="28"/>
      <c r="H435" s="25">
        <v>0</v>
      </c>
      <c r="I435" s="25" t="s">
        <v>1210</v>
      </c>
      <c r="J435" s="25">
        <v>400</v>
      </c>
      <c r="K435" s="25">
        <v>400</v>
      </c>
    </row>
    <row r="436" s="2" customFormat="1" ht="42" customHeight="1" spans="1:11">
      <c r="A436" s="10">
        <v>434</v>
      </c>
      <c r="B436" s="25" t="s">
        <v>1199</v>
      </c>
      <c r="C436" s="25" t="s">
        <v>1329</v>
      </c>
      <c r="D436" s="25" t="s">
        <v>1347</v>
      </c>
      <c r="E436" s="12" t="s">
        <v>1284</v>
      </c>
      <c r="F436" s="25">
        <v>5</v>
      </c>
      <c r="G436" s="28" t="s">
        <v>792</v>
      </c>
      <c r="H436" s="25">
        <v>300</v>
      </c>
      <c r="I436" s="25" t="s">
        <v>1348</v>
      </c>
      <c r="J436" s="25">
        <v>720</v>
      </c>
      <c r="K436" s="25">
        <v>1020</v>
      </c>
    </row>
    <row r="437" s="2" customFormat="1" ht="42" customHeight="1" spans="1:11">
      <c r="A437" s="10">
        <v>435</v>
      </c>
      <c r="B437" s="25" t="s">
        <v>1199</v>
      </c>
      <c r="C437" s="25" t="s">
        <v>1329</v>
      </c>
      <c r="D437" s="25" t="s">
        <v>1349</v>
      </c>
      <c r="E437" s="12" t="s">
        <v>1305</v>
      </c>
      <c r="F437" s="25">
        <v>3</v>
      </c>
      <c r="G437" s="25"/>
      <c r="H437" s="25"/>
      <c r="I437" s="25" t="s">
        <v>1350</v>
      </c>
      <c r="J437" s="25">
        <v>480</v>
      </c>
      <c r="K437" s="25">
        <v>480</v>
      </c>
    </row>
    <row r="438" s="2" customFormat="1" ht="42" customHeight="1" spans="1:11">
      <c r="A438" s="10">
        <v>436</v>
      </c>
      <c r="B438" s="25" t="s">
        <v>1199</v>
      </c>
      <c r="C438" s="25" t="s">
        <v>1351</v>
      </c>
      <c r="D438" s="25" t="s">
        <v>1352</v>
      </c>
      <c r="E438" s="12" t="s">
        <v>1353</v>
      </c>
      <c r="F438" s="25">
        <v>1</v>
      </c>
      <c r="G438" s="25"/>
      <c r="H438" s="25"/>
      <c r="I438" s="25" t="s">
        <v>1350</v>
      </c>
      <c r="J438" s="25">
        <v>480</v>
      </c>
      <c r="K438" s="25">
        <v>480</v>
      </c>
    </row>
    <row r="439" s="2" customFormat="1" ht="54" customHeight="1" spans="1:11">
      <c r="A439" s="10">
        <v>437</v>
      </c>
      <c r="B439" s="24" t="s">
        <v>1354</v>
      </c>
      <c r="C439" s="24" t="s">
        <v>1355</v>
      </c>
      <c r="D439" s="24" t="s">
        <v>1356</v>
      </c>
      <c r="E439" s="12" t="s">
        <v>1357</v>
      </c>
      <c r="F439" s="25">
        <v>4</v>
      </c>
      <c r="G439" s="24" t="s">
        <v>1358</v>
      </c>
      <c r="H439" s="24">
        <v>550</v>
      </c>
      <c r="I439" s="24" t="s">
        <v>97</v>
      </c>
      <c r="J439" s="24">
        <v>320</v>
      </c>
      <c r="K439" s="24">
        <v>870</v>
      </c>
    </row>
    <row r="440" s="2" customFormat="1" ht="54" customHeight="1" spans="1:11">
      <c r="A440" s="10">
        <v>438</v>
      </c>
      <c r="B440" s="24" t="s">
        <v>1354</v>
      </c>
      <c r="C440" s="24" t="s">
        <v>1355</v>
      </c>
      <c r="D440" s="24" t="s">
        <v>1359</v>
      </c>
      <c r="E440" s="12" t="s">
        <v>1360</v>
      </c>
      <c r="F440" s="25">
        <v>1</v>
      </c>
      <c r="G440" s="24" t="s">
        <v>1001</v>
      </c>
      <c r="H440" s="24">
        <v>200</v>
      </c>
      <c r="I440" s="24" t="s">
        <v>1027</v>
      </c>
      <c r="J440" s="24">
        <v>120</v>
      </c>
      <c r="K440" s="24">
        <v>320</v>
      </c>
    </row>
    <row r="441" s="2" customFormat="1" ht="54" customHeight="1" spans="1:11">
      <c r="A441" s="10">
        <v>439</v>
      </c>
      <c r="B441" s="24" t="s">
        <v>1354</v>
      </c>
      <c r="C441" s="24" t="s">
        <v>1355</v>
      </c>
      <c r="D441" s="24" t="s">
        <v>1361</v>
      </c>
      <c r="E441" s="12" t="s">
        <v>1362</v>
      </c>
      <c r="F441" s="25">
        <v>5</v>
      </c>
      <c r="G441" s="24" t="s">
        <v>720</v>
      </c>
      <c r="H441" s="24">
        <v>300</v>
      </c>
      <c r="I441" s="24" t="s">
        <v>279</v>
      </c>
      <c r="J441" s="24">
        <v>240</v>
      </c>
      <c r="K441" s="24">
        <v>540</v>
      </c>
    </row>
    <row r="442" s="2" customFormat="1" ht="54" customHeight="1" spans="1:11">
      <c r="A442" s="10">
        <v>440</v>
      </c>
      <c r="B442" s="24" t="s">
        <v>1354</v>
      </c>
      <c r="C442" s="24" t="s">
        <v>1355</v>
      </c>
      <c r="D442" s="24" t="s">
        <v>1363</v>
      </c>
      <c r="E442" s="12" t="s">
        <v>1364</v>
      </c>
      <c r="F442" s="25">
        <v>4</v>
      </c>
      <c r="G442" s="24" t="s">
        <v>1365</v>
      </c>
      <c r="H442" s="24">
        <v>450</v>
      </c>
      <c r="I442" s="24" t="s">
        <v>111</v>
      </c>
      <c r="J442" s="24">
        <v>640</v>
      </c>
      <c r="K442" s="24">
        <v>1090</v>
      </c>
    </row>
    <row r="443" s="2" customFormat="1" ht="54" customHeight="1" spans="1:11">
      <c r="A443" s="10">
        <v>441</v>
      </c>
      <c r="B443" s="24" t="s">
        <v>1354</v>
      </c>
      <c r="C443" s="24" t="s">
        <v>1355</v>
      </c>
      <c r="D443" s="24" t="s">
        <v>1366</v>
      </c>
      <c r="E443" s="12" t="s">
        <v>1367</v>
      </c>
      <c r="F443" s="25">
        <v>3</v>
      </c>
      <c r="G443" s="24" t="s">
        <v>1008</v>
      </c>
      <c r="H443" s="24">
        <v>400</v>
      </c>
      <c r="I443" s="24" t="s">
        <v>1368</v>
      </c>
      <c r="J443" s="24">
        <v>400</v>
      </c>
      <c r="K443" s="24">
        <v>800</v>
      </c>
    </row>
    <row r="444" s="2" customFormat="1" ht="54" customHeight="1" spans="1:11">
      <c r="A444" s="10">
        <v>442</v>
      </c>
      <c r="B444" s="24" t="s">
        <v>1354</v>
      </c>
      <c r="C444" s="24" t="s">
        <v>1355</v>
      </c>
      <c r="D444" s="24" t="s">
        <v>1369</v>
      </c>
      <c r="E444" s="12" t="s">
        <v>1370</v>
      </c>
      <c r="F444" s="25">
        <v>4</v>
      </c>
      <c r="G444" s="24" t="s">
        <v>1371</v>
      </c>
      <c r="H444" s="24">
        <v>250</v>
      </c>
      <c r="I444" s="24" t="s">
        <v>100</v>
      </c>
      <c r="J444" s="24">
        <v>160</v>
      </c>
      <c r="K444" s="24">
        <v>410</v>
      </c>
    </row>
    <row r="445" s="2" customFormat="1" ht="54" customHeight="1" spans="1:11">
      <c r="A445" s="10">
        <v>443</v>
      </c>
      <c r="B445" s="24" t="s">
        <v>1354</v>
      </c>
      <c r="C445" s="24" t="s">
        <v>1355</v>
      </c>
      <c r="D445" s="24" t="s">
        <v>1372</v>
      </c>
      <c r="E445" s="12" t="s">
        <v>1373</v>
      </c>
      <c r="F445" s="25">
        <v>4</v>
      </c>
      <c r="G445" s="24" t="s">
        <v>1374</v>
      </c>
      <c r="H445" s="24">
        <v>1800</v>
      </c>
      <c r="I445" s="24" t="s">
        <v>1375</v>
      </c>
      <c r="J445" s="24">
        <v>940</v>
      </c>
      <c r="K445" s="24">
        <v>2740</v>
      </c>
    </row>
    <row r="446" s="2" customFormat="1" ht="54" customHeight="1" spans="1:11">
      <c r="A446" s="10">
        <v>444</v>
      </c>
      <c r="B446" s="24" t="s">
        <v>1354</v>
      </c>
      <c r="C446" s="24" t="s">
        <v>1355</v>
      </c>
      <c r="D446" s="24" t="s">
        <v>1376</v>
      </c>
      <c r="E446" s="12" t="s">
        <v>509</v>
      </c>
      <c r="F446" s="25">
        <v>1</v>
      </c>
      <c r="G446" s="24" t="s">
        <v>1008</v>
      </c>
      <c r="H446" s="24">
        <v>400</v>
      </c>
      <c r="I446" s="24" t="s">
        <v>487</v>
      </c>
      <c r="J446" s="24">
        <v>160</v>
      </c>
      <c r="K446" s="24">
        <v>560</v>
      </c>
    </row>
    <row r="447" s="2" customFormat="1" ht="54" customHeight="1" spans="1:11">
      <c r="A447" s="10">
        <v>445</v>
      </c>
      <c r="B447" s="24" t="s">
        <v>1354</v>
      </c>
      <c r="C447" s="24" t="s">
        <v>1355</v>
      </c>
      <c r="D447" s="24" t="s">
        <v>1377</v>
      </c>
      <c r="E447" s="12" t="s">
        <v>1378</v>
      </c>
      <c r="F447" s="25">
        <v>1</v>
      </c>
      <c r="G447" s="24"/>
      <c r="H447" s="24">
        <v>0</v>
      </c>
      <c r="I447" s="24" t="s">
        <v>1368</v>
      </c>
      <c r="J447" s="24">
        <v>400</v>
      </c>
      <c r="K447" s="24">
        <v>400</v>
      </c>
    </row>
    <row r="448" s="2" customFormat="1" ht="54" customHeight="1" spans="1:11">
      <c r="A448" s="10">
        <v>446</v>
      </c>
      <c r="B448" s="24" t="s">
        <v>1354</v>
      </c>
      <c r="C448" s="24" t="s">
        <v>1355</v>
      </c>
      <c r="D448" s="24" t="s">
        <v>1379</v>
      </c>
      <c r="E448" s="12" t="s">
        <v>1373</v>
      </c>
      <c r="F448" s="25">
        <v>1</v>
      </c>
      <c r="G448" s="24" t="s">
        <v>60</v>
      </c>
      <c r="H448" s="24">
        <v>50</v>
      </c>
      <c r="I448" s="24" t="s">
        <v>1380</v>
      </c>
      <c r="J448" s="24">
        <v>300</v>
      </c>
      <c r="K448" s="24">
        <v>350</v>
      </c>
    </row>
    <row r="449" s="2" customFormat="1" ht="54" customHeight="1" spans="1:11">
      <c r="A449" s="10">
        <v>447</v>
      </c>
      <c r="B449" s="24" t="s">
        <v>1354</v>
      </c>
      <c r="C449" s="24" t="s">
        <v>1355</v>
      </c>
      <c r="D449" s="24" t="s">
        <v>1381</v>
      </c>
      <c r="E449" s="12" t="s">
        <v>1382</v>
      </c>
      <c r="F449" s="25">
        <v>1</v>
      </c>
      <c r="G449" s="24" t="s">
        <v>1383</v>
      </c>
      <c r="H449" s="24">
        <v>50</v>
      </c>
      <c r="I449" s="24"/>
      <c r="J449" s="24">
        <v>0</v>
      </c>
      <c r="K449" s="24">
        <v>50</v>
      </c>
    </row>
    <row r="450" s="2" customFormat="1" ht="54" customHeight="1" spans="1:11">
      <c r="A450" s="10">
        <v>448</v>
      </c>
      <c r="B450" s="24" t="s">
        <v>1354</v>
      </c>
      <c r="C450" s="24" t="s">
        <v>1355</v>
      </c>
      <c r="D450" s="24" t="s">
        <v>1384</v>
      </c>
      <c r="E450" s="12" t="s">
        <v>1382</v>
      </c>
      <c r="F450" s="25">
        <v>2</v>
      </c>
      <c r="G450" s="24" t="s">
        <v>720</v>
      </c>
      <c r="H450" s="24">
        <v>300</v>
      </c>
      <c r="I450" s="24" t="s">
        <v>1385</v>
      </c>
      <c r="J450" s="24">
        <v>240</v>
      </c>
      <c r="K450" s="24">
        <v>540</v>
      </c>
    </row>
    <row r="451" s="2" customFormat="1" ht="54" customHeight="1" spans="1:11">
      <c r="A451" s="10">
        <v>449</v>
      </c>
      <c r="B451" s="24" t="s">
        <v>1354</v>
      </c>
      <c r="C451" s="24" t="s">
        <v>1386</v>
      </c>
      <c r="D451" s="24" t="s">
        <v>1387</v>
      </c>
      <c r="E451" s="12" t="s">
        <v>1388</v>
      </c>
      <c r="F451" s="25">
        <v>5</v>
      </c>
      <c r="G451" s="24" t="s">
        <v>1389</v>
      </c>
      <c r="H451" s="24">
        <v>850</v>
      </c>
      <c r="I451" s="24" t="s">
        <v>1368</v>
      </c>
      <c r="J451" s="24">
        <v>400</v>
      </c>
      <c r="K451" s="24">
        <v>1250</v>
      </c>
    </row>
    <row r="452" s="2" customFormat="1" ht="54" customHeight="1" spans="1:11">
      <c r="A452" s="10">
        <v>450</v>
      </c>
      <c r="B452" s="24" t="s">
        <v>1354</v>
      </c>
      <c r="C452" s="24" t="s">
        <v>1386</v>
      </c>
      <c r="D452" s="24" t="s">
        <v>1390</v>
      </c>
      <c r="E452" s="12" t="s">
        <v>1378</v>
      </c>
      <c r="F452" s="25">
        <v>2</v>
      </c>
      <c r="G452" s="24" t="s">
        <v>1391</v>
      </c>
      <c r="H452" s="24">
        <v>740</v>
      </c>
      <c r="I452" s="24" t="s">
        <v>587</v>
      </c>
      <c r="J452" s="24">
        <v>80</v>
      </c>
      <c r="K452" s="24">
        <v>820</v>
      </c>
    </row>
    <row r="453" s="2" customFormat="1" ht="54" customHeight="1" spans="1:11">
      <c r="A453" s="10">
        <v>451</v>
      </c>
      <c r="B453" s="24" t="s">
        <v>1354</v>
      </c>
      <c r="C453" s="24" t="s">
        <v>1386</v>
      </c>
      <c r="D453" s="24" t="s">
        <v>1392</v>
      </c>
      <c r="E453" s="12" t="s">
        <v>1393</v>
      </c>
      <c r="F453" s="25">
        <v>4</v>
      </c>
      <c r="G453" s="24" t="s">
        <v>1394</v>
      </c>
      <c r="H453" s="24">
        <v>514</v>
      </c>
      <c r="I453" s="24" t="s">
        <v>1395</v>
      </c>
      <c r="J453" s="24">
        <v>416</v>
      </c>
      <c r="K453" s="24">
        <v>930</v>
      </c>
    </row>
    <row r="454" s="2" customFormat="1" ht="54" customHeight="1" spans="1:11">
      <c r="A454" s="10">
        <v>452</v>
      </c>
      <c r="B454" s="24" t="s">
        <v>1354</v>
      </c>
      <c r="C454" s="24" t="s">
        <v>1396</v>
      </c>
      <c r="D454" s="24" t="s">
        <v>1397</v>
      </c>
      <c r="E454" s="12" t="s">
        <v>1398</v>
      </c>
      <c r="F454" s="25">
        <v>5</v>
      </c>
      <c r="G454" s="24" t="s">
        <v>1399</v>
      </c>
      <c r="H454" s="24">
        <v>1100</v>
      </c>
      <c r="I454" s="24" t="s">
        <v>1400</v>
      </c>
      <c r="J454" s="24">
        <v>240</v>
      </c>
      <c r="K454" s="24">
        <v>1340</v>
      </c>
    </row>
    <row r="455" s="2" customFormat="1" ht="54" customHeight="1" spans="1:11">
      <c r="A455" s="10">
        <v>453</v>
      </c>
      <c r="B455" s="24" t="s">
        <v>1354</v>
      </c>
      <c r="C455" s="24" t="s">
        <v>1396</v>
      </c>
      <c r="D455" s="24" t="s">
        <v>1401</v>
      </c>
      <c r="E455" s="12" t="s">
        <v>1373</v>
      </c>
      <c r="F455" s="25">
        <v>4</v>
      </c>
      <c r="G455" s="24" t="s">
        <v>1402</v>
      </c>
      <c r="H455" s="24">
        <v>600</v>
      </c>
      <c r="I455" s="24" t="s">
        <v>1403</v>
      </c>
      <c r="J455" s="24">
        <v>240</v>
      </c>
      <c r="K455" s="24">
        <v>840</v>
      </c>
    </row>
    <row r="456" s="2" customFormat="1" ht="54" customHeight="1" spans="1:11">
      <c r="A456" s="10">
        <v>454</v>
      </c>
      <c r="B456" s="24" t="s">
        <v>1354</v>
      </c>
      <c r="C456" s="24" t="s">
        <v>1396</v>
      </c>
      <c r="D456" s="24" t="s">
        <v>1404</v>
      </c>
      <c r="E456" s="12" t="s">
        <v>1357</v>
      </c>
      <c r="F456" s="25">
        <v>3</v>
      </c>
      <c r="G456" s="24" t="s">
        <v>365</v>
      </c>
      <c r="H456" s="24">
        <v>600</v>
      </c>
      <c r="I456" s="24" t="s">
        <v>1405</v>
      </c>
      <c r="J456" s="24">
        <v>450</v>
      </c>
      <c r="K456" s="24">
        <v>1050</v>
      </c>
    </row>
    <row r="457" s="2" customFormat="1" ht="54" customHeight="1" spans="1:11">
      <c r="A457" s="10">
        <v>455</v>
      </c>
      <c r="B457" s="24" t="s">
        <v>1354</v>
      </c>
      <c r="C457" s="24" t="s">
        <v>1396</v>
      </c>
      <c r="D457" s="24" t="s">
        <v>1406</v>
      </c>
      <c r="E457" s="12" t="s">
        <v>1382</v>
      </c>
      <c r="F457" s="25">
        <v>1</v>
      </c>
      <c r="G457" s="24"/>
      <c r="H457" s="24">
        <v>0</v>
      </c>
      <c r="I457" s="24" t="s">
        <v>127</v>
      </c>
      <c r="J457" s="24">
        <v>320</v>
      </c>
      <c r="K457" s="24">
        <v>320</v>
      </c>
    </row>
    <row r="458" s="2" customFormat="1" ht="54" customHeight="1" spans="1:11">
      <c r="A458" s="10">
        <v>456</v>
      </c>
      <c r="B458" s="24" t="s">
        <v>1354</v>
      </c>
      <c r="C458" s="24" t="s">
        <v>1407</v>
      </c>
      <c r="D458" s="24" t="s">
        <v>1408</v>
      </c>
      <c r="E458" s="12" t="s">
        <v>1409</v>
      </c>
      <c r="F458" s="25">
        <v>3</v>
      </c>
      <c r="G458" s="24" t="s">
        <v>1410</v>
      </c>
      <c r="H458" s="24">
        <v>120</v>
      </c>
      <c r="I458" s="24" t="s">
        <v>100</v>
      </c>
      <c r="J458" s="24">
        <v>160</v>
      </c>
      <c r="K458" s="24">
        <v>280</v>
      </c>
    </row>
    <row r="459" s="2" customFormat="1" ht="54" customHeight="1" spans="1:11">
      <c r="A459" s="10">
        <v>457</v>
      </c>
      <c r="B459" s="24" t="s">
        <v>1354</v>
      </c>
      <c r="C459" s="24" t="s">
        <v>1411</v>
      </c>
      <c r="D459" s="24" t="s">
        <v>1412</v>
      </c>
      <c r="E459" s="12" t="s">
        <v>1413</v>
      </c>
      <c r="F459" s="25">
        <v>1</v>
      </c>
      <c r="G459" s="24" t="s">
        <v>212</v>
      </c>
      <c r="H459" s="24">
        <v>100</v>
      </c>
      <c r="I459" s="24"/>
      <c r="J459" s="24">
        <v>0</v>
      </c>
      <c r="K459" s="24">
        <v>100</v>
      </c>
    </row>
    <row r="460" s="2" customFormat="1" ht="54" customHeight="1" spans="1:11">
      <c r="A460" s="10">
        <v>458</v>
      </c>
      <c r="B460" s="24" t="s">
        <v>1354</v>
      </c>
      <c r="C460" s="24" t="s">
        <v>1411</v>
      </c>
      <c r="D460" s="24" t="s">
        <v>1414</v>
      </c>
      <c r="E460" s="12" t="s">
        <v>1393</v>
      </c>
      <c r="F460" s="25">
        <v>1</v>
      </c>
      <c r="G460" s="24"/>
      <c r="H460" s="24">
        <v>0</v>
      </c>
      <c r="I460" s="24" t="s">
        <v>649</v>
      </c>
      <c r="J460" s="24">
        <v>200</v>
      </c>
      <c r="K460" s="24">
        <v>200</v>
      </c>
    </row>
    <row r="461" s="2" customFormat="1" ht="54" customHeight="1" spans="1:11">
      <c r="A461" s="10">
        <v>459</v>
      </c>
      <c r="B461" s="24" t="s">
        <v>1354</v>
      </c>
      <c r="C461" s="24" t="s">
        <v>1415</v>
      </c>
      <c r="D461" s="24" t="s">
        <v>1416</v>
      </c>
      <c r="E461" s="12" t="s">
        <v>1417</v>
      </c>
      <c r="F461" s="25">
        <v>4</v>
      </c>
      <c r="G461" s="24"/>
      <c r="H461" s="24">
        <v>0</v>
      </c>
      <c r="I461" s="24" t="s">
        <v>1418</v>
      </c>
      <c r="J461" s="24">
        <v>168</v>
      </c>
      <c r="K461" s="24">
        <v>168</v>
      </c>
    </row>
    <row r="462" s="2" customFormat="1" ht="54" customHeight="1" spans="1:11">
      <c r="A462" s="10">
        <v>460</v>
      </c>
      <c r="B462" s="24" t="s">
        <v>1354</v>
      </c>
      <c r="C462" s="24" t="s">
        <v>1415</v>
      </c>
      <c r="D462" s="24" t="s">
        <v>1419</v>
      </c>
      <c r="E462" s="12" t="s">
        <v>1420</v>
      </c>
      <c r="F462" s="25">
        <v>1</v>
      </c>
      <c r="G462" s="24" t="s">
        <v>1421</v>
      </c>
      <c r="H462" s="24">
        <v>430</v>
      </c>
      <c r="I462" s="24" t="s">
        <v>1422</v>
      </c>
      <c r="J462" s="24">
        <v>200</v>
      </c>
      <c r="K462" s="24">
        <v>630</v>
      </c>
    </row>
    <row r="463" s="2" customFormat="1" ht="54" customHeight="1" spans="1:11">
      <c r="A463" s="10">
        <v>461</v>
      </c>
      <c r="B463" s="24" t="s">
        <v>1354</v>
      </c>
      <c r="C463" s="24" t="s">
        <v>1415</v>
      </c>
      <c r="D463" s="24" t="s">
        <v>1423</v>
      </c>
      <c r="E463" s="12" t="s">
        <v>1424</v>
      </c>
      <c r="F463" s="25">
        <v>3</v>
      </c>
      <c r="G463" s="24" t="s">
        <v>1425</v>
      </c>
      <c r="H463" s="24">
        <v>1080</v>
      </c>
      <c r="I463" s="24" t="s">
        <v>1426</v>
      </c>
      <c r="J463" s="24">
        <v>336</v>
      </c>
      <c r="K463" s="24">
        <v>1416</v>
      </c>
    </row>
    <row r="464" s="2" customFormat="1" ht="54" customHeight="1" spans="1:11">
      <c r="A464" s="10">
        <v>462</v>
      </c>
      <c r="B464" s="24" t="s">
        <v>1354</v>
      </c>
      <c r="C464" s="24" t="s">
        <v>1415</v>
      </c>
      <c r="D464" s="24" t="s">
        <v>1427</v>
      </c>
      <c r="E464" s="12" t="s">
        <v>1428</v>
      </c>
      <c r="F464" s="25">
        <v>1</v>
      </c>
      <c r="G464" s="24"/>
      <c r="H464" s="24">
        <v>0</v>
      </c>
      <c r="I464" s="24" t="s">
        <v>1429</v>
      </c>
      <c r="J464" s="24">
        <v>648</v>
      </c>
      <c r="K464" s="24">
        <v>648</v>
      </c>
    </row>
    <row r="465" s="2" customFormat="1" ht="54" customHeight="1" spans="1:11">
      <c r="A465" s="10">
        <v>463</v>
      </c>
      <c r="B465" s="24" t="s">
        <v>1354</v>
      </c>
      <c r="C465" s="24" t="s">
        <v>1430</v>
      </c>
      <c r="D465" s="24" t="s">
        <v>1431</v>
      </c>
      <c r="E465" s="12" t="s">
        <v>1373</v>
      </c>
      <c r="F465" s="25">
        <v>1</v>
      </c>
      <c r="G465" s="24" t="s">
        <v>96</v>
      </c>
      <c r="H465" s="24">
        <v>100</v>
      </c>
      <c r="I465" s="24" t="s">
        <v>1432</v>
      </c>
      <c r="J465" s="24">
        <v>480</v>
      </c>
      <c r="K465" s="24">
        <v>580</v>
      </c>
    </row>
    <row r="466" s="2" customFormat="1" ht="54" customHeight="1" spans="1:11">
      <c r="A466" s="10">
        <v>464</v>
      </c>
      <c r="B466" s="24" t="s">
        <v>1354</v>
      </c>
      <c r="C466" s="24" t="s">
        <v>1430</v>
      </c>
      <c r="D466" s="24" t="s">
        <v>1433</v>
      </c>
      <c r="E466" s="12" t="s">
        <v>1434</v>
      </c>
      <c r="F466" s="25">
        <v>1</v>
      </c>
      <c r="G466" s="24" t="s">
        <v>212</v>
      </c>
      <c r="H466" s="24">
        <v>100</v>
      </c>
      <c r="I466" s="24" t="s">
        <v>1435</v>
      </c>
      <c r="J466" s="24">
        <v>560</v>
      </c>
      <c r="K466" s="24">
        <v>660</v>
      </c>
    </row>
    <row r="467" s="2" customFormat="1" ht="54" customHeight="1" spans="1:11">
      <c r="A467" s="10">
        <v>465</v>
      </c>
      <c r="B467" s="24" t="s">
        <v>1354</v>
      </c>
      <c r="C467" s="24" t="s">
        <v>1430</v>
      </c>
      <c r="D467" s="24" t="s">
        <v>1436</v>
      </c>
      <c r="E467" s="12" t="s">
        <v>1437</v>
      </c>
      <c r="F467" s="25">
        <v>1</v>
      </c>
      <c r="G467" s="24"/>
      <c r="H467" s="24">
        <v>0</v>
      </c>
      <c r="I467" s="24" t="s">
        <v>234</v>
      </c>
      <c r="J467" s="24">
        <v>240</v>
      </c>
      <c r="K467" s="24">
        <v>240</v>
      </c>
    </row>
    <row r="468" s="2" customFormat="1" ht="53" customHeight="1" spans="1:11">
      <c r="A468" s="10">
        <v>466</v>
      </c>
      <c r="B468" s="24" t="s">
        <v>1354</v>
      </c>
      <c r="C468" s="24" t="s">
        <v>1430</v>
      </c>
      <c r="D468" s="24" t="s">
        <v>1438</v>
      </c>
      <c r="E468" s="12" t="s">
        <v>1439</v>
      </c>
      <c r="F468" s="25">
        <v>1</v>
      </c>
      <c r="G468" s="24"/>
      <c r="H468" s="24">
        <v>0</v>
      </c>
      <c r="I468" s="24" t="s">
        <v>111</v>
      </c>
      <c r="J468" s="24">
        <v>640</v>
      </c>
      <c r="K468" s="24">
        <v>640</v>
      </c>
    </row>
    <row r="469" s="2" customFormat="1" ht="53" customHeight="1" spans="1:11">
      <c r="A469" s="10">
        <v>467</v>
      </c>
      <c r="B469" s="24" t="s">
        <v>1354</v>
      </c>
      <c r="C469" s="24" t="s">
        <v>1430</v>
      </c>
      <c r="D469" s="24" t="s">
        <v>1440</v>
      </c>
      <c r="E469" s="12" t="s">
        <v>1441</v>
      </c>
      <c r="F469" s="25">
        <v>4</v>
      </c>
      <c r="G469" s="24" t="s">
        <v>212</v>
      </c>
      <c r="H469" s="24">
        <v>100</v>
      </c>
      <c r="I469" s="24" t="s">
        <v>1442</v>
      </c>
      <c r="J469" s="24">
        <v>480</v>
      </c>
      <c r="K469" s="24">
        <v>580</v>
      </c>
    </row>
    <row r="470" s="2" customFormat="1" ht="53" customHeight="1" spans="1:11">
      <c r="A470" s="10">
        <v>468</v>
      </c>
      <c r="B470" s="24" t="s">
        <v>1354</v>
      </c>
      <c r="C470" s="24" t="s">
        <v>1430</v>
      </c>
      <c r="D470" s="24" t="s">
        <v>1443</v>
      </c>
      <c r="E470" s="12" t="s">
        <v>1444</v>
      </c>
      <c r="F470" s="25">
        <v>2</v>
      </c>
      <c r="G470" s="24"/>
      <c r="H470" s="24">
        <v>0</v>
      </c>
      <c r="I470" s="24" t="s">
        <v>1445</v>
      </c>
      <c r="J470" s="24">
        <v>400</v>
      </c>
      <c r="K470" s="24">
        <v>400</v>
      </c>
    </row>
    <row r="471" s="2" customFormat="1" ht="53" customHeight="1" spans="1:11">
      <c r="A471" s="10">
        <v>469</v>
      </c>
      <c r="B471" s="24" t="s">
        <v>1354</v>
      </c>
      <c r="C471" s="24" t="s">
        <v>1396</v>
      </c>
      <c r="D471" s="24" t="s">
        <v>1446</v>
      </c>
      <c r="E471" s="12" t="s">
        <v>1373</v>
      </c>
      <c r="F471" s="25">
        <v>1</v>
      </c>
      <c r="G471" s="24" t="s">
        <v>1447</v>
      </c>
      <c r="H471" s="24">
        <v>440</v>
      </c>
      <c r="I471" s="24"/>
      <c r="J471" s="24">
        <v>0</v>
      </c>
      <c r="K471" s="24">
        <v>440</v>
      </c>
    </row>
    <row r="472" s="2" customFormat="1" ht="35" customHeight="1" spans="1:11">
      <c r="A472" s="10">
        <v>470</v>
      </c>
      <c r="B472" s="25" t="s">
        <v>1448</v>
      </c>
      <c r="C472" s="25" t="s">
        <v>1449</v>
      </c>
      <c r="D472" s="25" t="s">
        <v>1450</v>
      </c>
      <c r="E472" s="12" t="s">
        <v>1451</v>
      </c>
      <c r="F472" s="25">
        <v>2</v>
      </c>
      <c r="G472" s="25" t="s">
        <v>1452</v>
      </c>
      <c r="H472" s="25">
        <v>1800</v>
      </c>
      <c r="I472" s="25" t="s">
        <v>1453</v>
      </c>
      <c r="J472" s="25">
        <v>1200</v>
      </c>
      <c r="K472" s="25">
        <v>3000</v>
      </c>
    </row>
    <row r="473" s="2" customFormat="1" ht="35" customHeight="1" spans="1:11">
      <c r="A473" s="10">
        <v>471</v>
      </c>
      <c r="B473" s="25" t="s">
        <v>1448</v>
      </c>
      <c r="C473" s="25" t="s">
        <v>1449</v>
      </c>
      <c r="D473" s="25" t="s">
        <v>1454</v>
      </c>
      <c r="E473" s="12" t="s">
        <v>1455</v>
      </c>
      <c r="F473" s="25">
        <v>4</v>
      </c>
      <c r="G473" s="25" t="s">
        <v>1456</v>
      </c>
      <c r="H473" s="25">
        <v>850</v>
      </c>
      <c r="I473" s="25" t="s">
        <v>292</v>
      </c>
      <c r="J473" s="25">
        <v>640</v>
      </c>
      <c r="K473" s="25">
        <v>1490</v>
      </c>
    </row>
    <row r="474" s="2" customFormat="1" ht="35" customHeight="1" spans="1:11">
      <c r="A474" s="10">
        <v>472</v>
      </c>
      <c r="B474" s="25" t="s">
        <v>1448</v>
      </c>
      <c r="C474" s="25" t="s">
        <v>1457</v>
      </c>
      <c r="D474" s="25" t="s">
        <v>1458</v>
      </c>
      <c r="E474" s="12" t="s">
        <v>1459</v>
      </c>
      <c r="F474" s="25">
        <v>3</v>
      </c>
      <c r="G474" s="25" t="s">
        <v>1460</v>
      </c>
      <c r="H474" s="25">
        <v>900</v>
      </c>
      <c r="I474" s="25" t="s">
        <v>1461</v>
      </c>
      <c r="J474" s="25">
        <v>800</v>
      </c>
      <c r="K474" s="25">
        <v>1700</v>
      </c>
    </row>
    <row r="475" s="2" customFormat="1" ht="35" customHeight="1" spans="1:11">
      <c r="A475" s="10">
        <v>473</v>
      </c>
      <c r="B475" s="25" t="s">
        <v>1448</v>
      </c>
      <c r="C475" s="25" t="s">
        <v>1457</v>
      </c>
      <c r="D475" s="25" t="s">
        <v>1462</v>
      </c>
      <c r="E475" s="12" t="s">
        <v>1463</v>
      </c>
      <c r="F475" s="25">
        <v>1</v>
      </c>
      <c r="G475" s="25" t="s">
        <v>1464</v>
      </c>
      <c r="H475" s="25">
        <v>400</v>
      </c>
      <c r="I475" s="25" t="s">
        <v>1465</v>
      </c>
      <c r="J475" s="25">
        <v>800</v>
      </c>
      <c r="K475" s="25">
        <v>1200</v>
      </c>
    </row>
    <row r="476" s="2" customFormat="1" ht="35" customHeight="1" spans="1:11">
      <c r="A476" s="10">
        <v>474</v>
      </c>
      <c r="B476" s="25" t="s">
        <v>1448</v>
      </c>
      <c r="C476" s="25" t="s">
        <v>1466</v>
      </c>
      <c r="D476" s="25" t="s">
        <v>1467</v>
      </c>
      <c r="E476" s="12" t="s">
        <v>1468</v>
      </c>
      <c r="F476" s="25">
        <v>3</v>
      </c>
      <c r="G476" s="25" t="s">
        <v>1469</v>
      </c>
      <c r="H476" s="25">
        <v>550</v>
      </c>
      <c r="I476" s="25" t="s">
        <v>1470</v>
      </c>
      <c r="J476" s="25">
        <v>1080</v>
      </c>
      <c r="K476" s="25">
        <v>1630</v>
      </c>
    </row>
    <row r="477" s="2" customFormat="1" ht="35" customHeight="1" spans="1:11">
      <c r="A477" s="10">
        <v>475</v>
      </c>
      <c r="B477" s="25" t="s">
        <v>1448</v>
      </c>
      <c r="C477" s="25" t="s">
        <v>1466</v>
      </c>
      <c r="D477" s="25" t="s">
        <v>1471</v>
      </c>
      <c r="E477" s="12" t="s">
        <v>1472</v>
      </c>
      <c r="F477" s="25">
        <v>1</v>
      </c>
      <c r="G477" s="25" t="s">
        <v>840</v>
      </c>
      <c r="H477" s="25">
        <v>100</v>
      </c>
      <c r="I477" s="25" t="s">
        <v>1473</v>
      </c>
      <c r="J477" s="25">
        <v>816</v>
      </c>
      <c r="K477" s="25">
        <v>916</v>
      </c>
    </row>
    <row r="478" s="2" customFormat="1" ht="35" customHeight="1" spans="1:11">
      <c r="A478" s="10">
        <v>476</v>
      </c>
      <c r="B478" s="25" t="s">
        <v>1448</v>
      </c>
      <c r="C478" s="25" t="s">
        <v>1466</v>
      </c>
      <c r="D478" s="25" t="s">
        <v>1474</v>
      </c>
      <c r="E478" s="12" t="s">
        <v>1468</v>
      </c>
      <c r="F478" s="25">
        <v>4</v>
      </c>
      <c r="G478" s="25" t="s">
        <v>1475</v>
      </c>
      <c r="H478" s="25">
        <v>1500</v>
      </c>
      <c r="I478" s="25" t="s">
        <v>1476</v>
      </c>
      <c r="J478" s="25">
        <v>1748</v>
      </c>
      <c r="K478" s="25">
        <v>3248</v>
      </c>
    </row>
    <row r="479" s="2" customFormat="1" ht="35" customHeight="1" spans="1:11">
      <c r="A479" s="10">
        <v>477</v>
      </c>
      <c r="B479" s="25" t="s">
        <v>1448</v>
      </c>
      <c r="C479" s="25" t="s">
        <v>1466</v>
      </c>
      <c r="D479" s="25" t="s">
        <v>1477</v>
      </c>
      <c r="E479" s="12" t="s">
        <v>1459</v>
      </c>
      <c r="F479" s="25">
        <v>3</v>
      </c>
      <c r="G479" s="25" t="s">
        <v>1478</v>
      </c>
      <c r="H479" s="25">
        <v>1250</v>
      </c>
      <c r="I479" s="25" t="s">
        <v>1479</v>
      </c>
      <c r="J479" s="25">
        <v>1520</v>
      </c>
      <c r="K479" s="25">
        <v>2770</v>
      </c>
    </row>
    <row r="480" s="2" customFormat="1" ht="35" customHeight="1" spans="1:11">
      <c r="A480" s="10">
        <v>478</v>
      </c>
      <c r="B480" s="25" t="s">
        <v>1448</v>
      </c>
      <c r="C480" s="25" t="s">
        <v>1466</v>
      </c>
      <c r="D480" s="25" t="s">
        <v>1480</v>
      </c>
      <c r="E480" s="12" t="s">
        <v>1481</v>
      </c>
      <c r="F480" s="25">
        <v>3</v>
      </c>
      <c r="G480" s="25"/>
      <c r="H480" s="25">
        <v>0</v>
      </c>
      <c r="I480" s="25" t="s">
        <v>1482</v>
      </c>
      <c r="J480" s="25">
        <v>2440</v>
      </c>
      <c r="K480" s="25">
        <v>2440</v>
      </c>
    </row>
    <row r="481" s="2" customFormat="1" ht="35" customHeight="1" spans="1:11">
      <c r="A481" s="10">
        <v>479</v>
      </c>
      <c r="B481" s="25" t="s">
        <v>1448</v>
      </c>
      <c r="C481" s="25" t="s">
        <v>1466</v>
      </c>
      <c r="D481" s="25" t="s">
        <v>1483</v>
      </c>
      <c r="E481" s="12" t="s">
        <v>1484</v>
      </c>
      <c r="F481" s="25">
        <v>1</v>
      </c>
      <c r="G481" s="25"/>
      <c r="H481" s="25">
        <v>0</v>
      </c>
      <c r="I481" s="25" t="s">
        <v>1485</v>
      </c>
      <c r="J481" s="25">
        <v>1728</v>
      </c>
      <c r="K481" s="25">
        <v>1728</v>
      </c>
    </row>
    <row r="482" s="2" customFormat="1" ht="35" customHeight="1" spans="1:11">
      <c r="A482" s="10">
        <v>480</v>
      </c>
      <c r="B482" s="25" t="s">
        <v>1448</v>
      </c>
      <c r="C482" s="25" t="s">
        <v>1466</v>
      </c>
      <c r="D482" s="25" t="s">
        <v>1486</v>
      </c>
      <c r="E482" s="12" t="s">
        <v>1487</v>
      </c>
      <c r="F482" s="25">
        <v>4</v>
      </c>
      <c r="G482" s="25" t="s">
        <v>1488</v>
      </c>
      <c r="H482" s="25">
        <v>700</v>
      </c>
      <c r="I482" s="25" t="s">
        <v>1489</v>
      </c>
      <c r="J482" s="25">
        <v>2400</v>
      </c>
      <c r="K482" s="25">
        <v>3100</v>
      </c>
    </row>
    <row r="483" s="2" customFormat="1" ht="35" customHeight="1" spans="1:11">
      <c r="A483" s="10">
        <v>481</v>
      </c>
      <c r="B483" s="25" t="s">
        <v>1448</v>
      </c>
      <c r="C483" s="25" t="s">
        <v>1466</v>
      </c>
      <c r="D483" s="25" t="s">
        <v>1490</v>
      </c>
      <c r="E483" s="12" t="s">
        <v>1459</v>
      </c>
      <c r="F483" s="25">
        <v>1</v>
      </c>
      <c r="G483" s="25" t="s">
        <v>92</v>
      </c>
      <c r="H483" s="25">
        <v>200</v>
      </c>
      <c r="I483" s="25" t="s">
        <v>97</v>
      </c>
      <c r="J483" s="25">
        <v>320</v>
      </c>
      <c r="K483" s="25">
        <v>520</v>
      </c>
    </row>
    <row r="484" s="2" customFormat="1" ht="35" customHeight="1" spans="1:11">
      <c r="A484" s="10">
        <v>482</v>
      </c>
      <c r="B484" s="25" t="s">
        <v>1448</v>
      </c>
      <c r="C484" s="25" t="s">
        <v>1466</v>
      </c>
      <c r="D484" s="25" t="s">
        <v>1491</v>
      </c>
      <c r="E484" s="12" t="s">
        <v>1481</v>
      </c>
      <c r="F484" s="25">
        <v>1</v>
      </c>
      <c r="G484" s="25" t="s">
        <v>96</v>
      </c>
      <c r="H484" s="25">
        <v>100</v>
      </c>
      <c r="I484" s="25" t="s">
        <v>100</v>
      </c>
      <c r="J484" s="25">
        <v>160</v>
      </c>
      <c r="K484" s="25">
        <v>260</v>
      </c>
    </row>
    <row r="485" s="2" customFormat="1" ht="35" customHeight="1" spans="1:11">
      <c r="A485" s="10">
        <v>483</v>
      </c>
      <c r="B485" s="25" t="s">
        <v>1448</v>
      </c>
      <c r="C485" s="25" t="s">
        <v>1466</v>
      </c>
      <c r="D485" s="25" t="s">
        <v>1492</v>
      </c>
      <c r="E485" s="12" t="s">
        <v>1493</v>
      </c>
      <c r="F485" s="25">
        <v>1</v>
      </c>
      <c r="G485" s="25" t="s">
        <v>96</v>
      </c>
      <c r="H485" s="25">
        <v>100</v>
      </c>
      <c r="I485" s="25" t="s">
        <v>1494</v>
      </c>
      <c r="J485" s="25">
        <v>144</v>
      </c>
      <c r="K485" s="25">
        <v>244</v>
      </c>
    </row>
    <row r="486" s="2" customFormat="1" ht="35" customHeight="1" spans="1:11">
      <c r="A486" s="10">
        <v>484</v>
      </c>
      <c r="B486" s="25" t="s">
        <v>1448</v>
      </c>
      <c r="C486" s="25" t="s">
        <v>1466</v>
      </c>
      <c r="D486" s="25" t="s">
        <v>1495</v>
      </c>
      <c r="E486" s="12" t="s">
        <v>1496</v>
      </c>
      <c r="F486" s="25">
        <v>1</v>
      </c>
      <c r="G486" s="25" t="s">
        <v>1497</v>
      </c>
      <c r="H486" s="25">
        <v>140</v>
      </c>
      <c r="I486" s="25" t="s">
        <v>1498</v>
      </c>
      <c r="J486" s="25">
        <v>608</v>
      </c>
      <c r="K486" s="25">
        <v>748</v>
      </c>
    </row>
    <row r="487" s="2" customFormat="1" ht="35" customHeight="1" spans="1:11">
      <c r="A487" s="10">
        <v>485</v>
      </c>
      <c r="B487" s="25" t="s">
        <v>1448</v>
      </c>
      <c r="C487" s="25" t="s">
        <v>1466</v>
      </c>
      <c r="D487" s="25" t="s">
        <v>1499</v>
      </c>
      <c r="E487" s="12" t="s">
        <v>1500</v>
      </c>
      <c r="F487" s="25">
        <v>3</v>
      </c>
      <c r="G487" s="25" t="s">
        <v>1501</v>
      </c>
      <c r="H487" s="25">
        <v>2200</v>
      </c>
      <c r="I487" s="25"/>
      <c r="J487" s="25">
        <v>0</v>
      </c>
      <c r="K487" s="25">
        <v>2200</v>
      </c>
    </row>
    <row r="488" s="2" customFormat="1" ht="35" customHeight="1" spans="1:11">
      <c r="A488" s="10">
        <v>486</v>
      </c>
      <c r="B488" s="25" t="s">
        <v>1448</v>
      </c>
      <c r="C488" s="25" t="s">
        <v>1466</v>
      </c>
      <c r="D488" s="25" t="s">
        <v>1502</v>
      </c>
      <c r="E488" s="12" t="s">
        <v>1503</v>
      </c>
      <c r="F488" s="25">
        <v>1</v>
      </c>
      <c r="G488" s="25"/>
      <c r="H488" s="25">
        <v>0</v>
      </c>
      <c r="I488" s="25" t="s">
        <v>163</v>
      </c>
      <c r="J488" s="25">
        <v>480</v>
      </c>
      <c r="K488" s="25">
        <v>480</v>
      </c>
    </row>
    <row r="489" s="2" customFormat="1" ht="35" customHeight="1" spans="1:11">
      <c r="A489" s="10">
        <v>487</v>
      </c>
      <c r="B489" s="25" t="s">
        <v>1448</v>
      </c>
      <c r="C489" s="25" t="s">
        <v>1466</v>
      </c>
      <c r="D489" s="25" t="s">
        <v>1504</v>
      </c>
      <c r="E489" s="12" t="s">
        <v>1505</v>
      </c>
      <c r="F489" s="25">
        <v>1</v>
      </c>
      <c r="G489" s="25"/>
      <c r="H489" s="25">
        <v>0</v>
      </c>
      <c r="I489" s="25" t="s">
        <v>1506</v>
      </c>
      <c r="J489" s="25">
        <v>400</v>
      </c>
      <c r="K489" s="25">
        <v>400</v>
      </c>
    </row>
    <row r="490" s="2" customFormat="1" ht="35" customHeight="1" spans="1:11">
      <c r="A490" s="10">
        <v>488</v>
      </c>
      <c r="B490" s="25" t="s">
        <v>1448</v>
      </c>
      <c r="C490" s="25" t="s">
        <v>1507</v>
      </c>
      <c r="D490" s="25" t="s">
        <v>1508</v>
      </c>
      <c r="E490" s="12" t="s">
        <v>1455</v>
      </c>
      <c r="F490" s="25">
        <v>1</v>
      </c>
      <c r="G490" s="25"/>
      <c r="H490" s="25">
        <v>0</v>
      </c>
      <c r="I490" s="25" t="s">
        <v>1509</v>
      </c>
      <c r="J490" s="25">
        <v>304</v>
      </c>
      <c r="K490" s="25">
        <v>304</v>
      </c>
    </row>
    <row r="491" s="2" customFormat="1" ht="35" customHeight="1" spans="1:11">
      <c r="A491" s="10">
        <v>489</v>
      </c>
      <c r="B491" s="25" t="s">
        <v>1448</v>
      </c>
      <c r="C491" s="25" t="s">
        <v>1507</v>
      </c>
      <c r="D491" s="25" t="s">
        <v>1510</v>
      </c>
      <c r="E491" s="12" t="s">
        <v>1484</v>
      </c>
      <c r="F491" s="25">
        <v>1</v>
      </c>
      <c r="G491" s="25"/>
      <c r="H491" s="25">
        <v>0</v>
      </c>
      <c r="I491" s="25" t="s">
        <v>1511</v>
      </c>
      <c r="J491" s="25">
        <v>600</v>
      </c>
      <c r="K491" s="25">
        <v>600</v>
      </c>
    </row>
    <row r="492" s="2" customFormat="1" ht="50" customHeight="1" spans="1:11">
      <c r="A492" s="10">
        <v>490</v>
      </c>
      <c r="B492" s="24" t="s">
        <v>1512</v>
      </c>
      <c r="C492" s="25" t="s">
        <v>1513</v>
      </c>
      <c r="D492" s="25" t="s">
        <v>1514</v>
      </c>
      <c r="E492" s="12" t="s">
        <v>375</v>
      </c>
      <c r="F492" s="25">
        <v>2</v>
      </c>
      <c r="G492" s="25"/>
      <c r="H492" s="25"/>
      <c r="I492" s="25" t="s">
        <v>1515</v>
      </c>
      <c r="J492" s="25">
        <v>3104</v>
      </c>
      <c r="K492" s="25">
        <v>3104</v>
      </c>
    </row>
    <row r="493" s="2" customFormat="1" ht="50" customHeight="1" spans="1:11">
      <c r="A493" s="10">
        <v>491</v>
      </c>
      <c r="B493" s="24" t="s">
        <v>1512</v>
      </c>
      <c r="C493" s="25" t="s">
        <v>1513</v>
      </c>
      <c r="D493" s="25" t="s">
        <v>1516</v>
      </c>
      <c r="E493" s="12" t="s">
        <v>175</v>
      </c>
      <c r="F493" s="25">
        <v>1</v>
      </c>
      <c r="G493" s="25"/>
      <c r="H493" s="25"/>
      <c r="I493" s="25" t="s">
        <v>1517</v>
      </c>
      <c r="J493" s="25">
        <v>2000</v>
      </c>
      <c r="K493" s="25">
        <v>2000</v>
      </c>
    </row>
    <row r="494" s="2" customFormat="1" ht="50" customHeight="1" spans="1:11">
      <c r="A494" s="10">
        <v>492</v>
      </c>
      <c r="B494" s="24" t="s">
        <v>1512</v>
      </c>
      <c r="C494" s="25" t="s">
        <v>1513</v>
      </c>
      <c r="D494" s="25" t="s">
        <v>1518</v>
      </c>
      <c r="E494" s="12" t="s">
        <v>1519</v>
      </c>
      <c r="F494" s="25">
        <v>6</v>
      </c>
      <c r="G494" s="25" t="s">
        <v>1520</v>
      </c>
      <c r="H494" s="25">
        <v>800</v>
      </c>
      <c r="I494" s="25" t="s">
        <v>1521</v>
      </c>
      <c r="J494" s="25">
        <v>4160</v>
      </c>
      <c r="K494" s="25">
        <v>4960</v>
      </c>
    </row>
    <row r="495" s="2" customFormat="1" ht="50" customHeight="1" spans="1:11">
      <c r="A495" s="10">
        <v>493</v>
      </c>
      <c r="B495" s="24" t="s">
        <v>1512</v>
      </c>
      <c r="C495" s="25" t="s">
        <v>1513</v>
      </c>
      <c r="D495" s="25" t="s">
        <v>1522</v>
      </c>
      <c r="E495" s="12" t="s">
        <v>1523</v>
      </c>
      <c r="F495" s="25">
        <v>2</v>
      </c>
      <c r="G495" s="25" t="s">
        <v>1524</v>
      </c>
      <c r="H495" s="25">
        <v>1040</v>
      </c>
      <c r="I495" s="25" t="s">
        <v>1525</v>
      </c>
      <c r="J495" s="25">
        <v>2640</v>
      </c>
      <c r="K495" s="25">
        <v>3680</v>
      </c>
    </row>
    <row r="496" s="2" customFormat="1" ht="50" customHeight="1" spans="1:11">
      <c r="A496" s="10">
        <v>494</v>
      </c>
      <c r="B496" s="24" t="s">
        <v>1512</v>
      </c>
      <c r="C496" s="25" t="s">
        <v>1513</v>
      </c>
      <c r="D496" s="25" t="s">
        <v>1526</v>
      </c>
      <c r="E496" s="12" t="s">
        <v>179</v>
      </c>
      <c r="F496" s="25">
        <v>5</v>
      </c>
      <c r="G496" s="25" t="s">
        <v>1527</v>
      </c>
      <c r="H496" s="25">
        <v>2200</v>
      </c>
      <c r="I496" s="25" t="s">
        <v>1528</v>
      </c>
      <c r="J496" s="25">
        <v>3160</v>
      </c>
      <c r="K496" s="25">
        <v>5360</v>
      </c>
    </row>
    <row r="497" s="2" customFormat="1" ht="50" customHeight="1" spans="1:11">
      <c r="A497" s="10">
        <v>495</v>
      </c>
      <c r="B497" s="24" t="s">
        <v>1512</v>
      </c>
      <c r="C497" s="25" t="s">
        <v>1513</v>
      </c>
      <c r="D497" s="25" t="s">
        <v>1529</v>
      </c>
      <c r="E497" s="12" t="s">
        <v>175</v>
      </c>
      <c r="F497" s="25">
        <v>3</v>
      </c>
      <c r="G497" s="25" t="s">
        <v>37</v>
      </c>
      <c r="H497" s="25">
        <v>800</v>
      </c>
      <c r="I497" s="25" t="s">
        <v>1530</v>
      </c>
      <c r="J497" s="25">
        <v>5040</v>
      </c>
      <c r="K497" s="25">
        <v>5840</v>
      </c>
    </row>
    <row r="498" s="2" customFormat="1" ht="50" customHeight="1" spans="1:11">
      <c r="A498" s="10">
        <v>496</v>
      </c>
      <c r="B498" s="24" t="s">
        <v>1512</v>
      </c>
      <c r="C498" s="25" t="s">
        <v>1513</v>
      </c>
      <c r="D498" s="25" t="s">
        <v>1531</v>
      </c>
      <c r="E498" s="12" t="s">
        <v>1519</v>
      </c>
      <c r="F498" s="25">
        <v>3</v>
      </c>
      <c r="G498" s="25" t="s">
        <v>1532</v>
      </c>
      <c r="H498" s="25">
        <v>920</v>
      </c>
      <c r="I498" s="25" t="s">
        <v>1533</v>
      </c>
      <c r="J498" s="25">
        <v>2848</v>
      </c>
      <c r="K498" s="25">
        <v>3768</v>
      </c>
    </row>
    <row r="499" s="2" customFormat="1" ht="50" customHeight="1" spans="1:11">
      <c r="A499" s="10">
        <v>497</v>
      </c>
      <c r="B499" s="24" t="s">
        <v>1512</v>
      </c>
      <c r="C499" s="25" t="s">
        <v>1513</v>
      </c>
      <c r="D499" s="25" t="s">
        <v>1534</v>
      </c>
      <c r="E499" s="12" t="s">
        <v>371</v>
      </c>
      <c r="F499" s="25">
        <v>2</v>
      </c>
      <c r="G499" s="25"/>
      <c r="H499" s="25"/>
      <c r="I499" s="25" t="s">
        <v>1535</v>
      </c>
      <c r="J499" s="25">
        <v>2112</v>
      </c>
      <c r="K499" s="25">
        <v>2112</v>
      </c>
    </row>
    <row r="500" s="2" customFormat="1" ht="50" customHeight="1" spans="1:11">
      <c r="A500" s="10">
        <v>498</v>
      </c>
      <c r="B500" s="24" t="s">
        <v>1512</v>
      </c>
      <c r="C500" s="25" t="s">
        <v>1513</v>
      </c>
      <c r="D500" s="25" t="s">
        <v>1536</v>
      </c>
      <c r="E500" s="12" t="s">
        <v>159</v>
      </c>
      <c r="F500" s="25">
        <v>1</v>
      </c>
      <c r="G500" s="25"/>
      <c r="H500" s="25"/>
      <c r="I500" s="25" t="s">
        <v>1453</v>
      </c>
      <c r="J500" s="25">
        <v>1200</v>
      </c>
      <c r="K500" s="25">
        <v>1200</v>
      </c>
    </row>
    <row r="501" s="2" customFormat="1" ht="50" customHeight="1" spans="1:11">
      <c r="A501" s="10">
        <v>499</v>
      </c>
      <c r="B501" s="24" t="s">
        <v>1512</v>
      </c>
      <c r="C501" s="25" t="s">
        <v>1513</v>
      </c>
      <c r="D501" s="25" t="s">
        <v>1537</v>
      </c>
      <c r="E501" s="12" t="s">
        <v>1538</v>
      </c>
      <c r="F501" s="25">
        <v>1</v>
      </c>
      <c r="G501" s="25"/>
      <c r="H501" s="25"/>
      <c r="I501" s="25" t="s">
        <v>1539</v>
      </c>
      <c r="J501" s="25">
        <v>480</v>
      </c>
      <c r="K501" s="25">
        <v>480</v>
      </c>
    </row>
    <row r="502" s="2" customFormat="1" ht="50" customHeight="1" spans="1:11">
      <c r="A502" s="10">
        <v>500</v>
      </c>
      <c r="B502" s="24" t="s">
        <v>1512</v>
      </c>
      <c r="C502" s="25" t="s">
        <v>1513</v>
      </c>
      <c r="D502" s="25" t="s">
        <v>1540</v>
      </c>
      <c r="E502" s="12" t="s">
        <v>183</v>
      </c>
      <c r="F502" s="25">
        <v>3</v>
      </c>
      <c r="G502" s="25" t="s">
        <v>1541</v>
      </c>
      <c r="H502" s="25">
        <v>610</v>
      </c>
      <c r="I502" s="25"/>
      <c r="J502" s="25"/>
      <c r="K502" s="25">
        <v>610</v>
      </c>
    </row>
    <row r="503" s="2" customFormat="1" ht="50" customHeight="1" spans="1:11">
      <c r="A503" s="10">
        <v>501</v>
      </c>
      <c r="B503" s="24" t="s">
        <v>1512</v>
      </c>
      <c r="C503" s="25" t="s">
        <v>1542</v>
      </c>
      <c r="D503" s="25" t="s">
        <v>1543</v>
      </c>
      <c r="E503" s="12" t="s">
        <v>375</v>
      </c>
      <c r="F503" s="25">
        <v>4</v>
      </c>
      <c r="G503" s="25" t="s">
        <v>1544</v>
      </c>
      <c r="H503" s="25">
        <v>1000</v>
      </c>
      <c r="I503" s="25" t="s">
        <v>1545</v>
      </c>
      <c r="J503" s="25">
        <v>1280</v>
      </c>
      <c r="K503" s="25">
        <v>2280</v>
      </c>
    </row>
    <row r="504" s="2" customFormat="1" ht="50" customHeight="1" spans="1:11">
      <c r="A504" s="10">
        <v>502</v>
      </c>
      <c r="B504" s="24" t="s">
        <v>1512</v>
      </c>
      <c r="C504" s="25" t="s">
        <v>1542</v>
      </c>
      <c r="D504" s="25" t="s">
        <v>1546</v>
      </c>
      <c r="E504" s="12" t="s">
        <v>371</v>
      </c>
      <c r="F504" s="25">
        <v>3</v>
      </c>
      <c r="G504" s="25" t="s">
        <v>365</v>
      </c>
      <c r="H504" s="25">
        <v>600</v>
      </c>
      <c r="I504" s="25" t="s">
        <v>111</v>
      </c>
      <c r="J504" s="25">
        <v>640</v>
      </c>
      <c r="K504" s="25">
        <v>1240</v>
      </c>
    </row>
    <row r="505" s="2" customFormat="1" ht="50" customHeight="1" spans="1:11">
      <c r="A505" s="10">
        <v>503</v>
      </c>
      <c r="B505" s="24" t="s">
        <v>1512</v>
      </c>
      <c r="C505" s="25" t="s">
        <v>1542</v>
      </c>
      <c r="D505" s="25" t="s">
        <v>1547</v>
      </c>
      <c r="E505" s="12" t="s">
        <v>179</v>
      </c>
      <c r="F505" s="25">
        <v>5</v>
      </c>
      <c r="G505" s="25"/>
      <c r="H505" s="25"/>
      <c r="I505" s="25" t="s">
        <v>1548</v>
      </c>
      <c r="J505" s="25">
        <v>1040</v>
      </c>
      <c r="K505" s="25">
        <v>1040</v>
      </c>
    </row>
    <row r="506" s="2" customFormat="1" ht="50" customHeight="1" spans="1:11">
      <c r="A506" s="10">
        <v>504</v>
      </c>
      <c r="B506" s="24" t="s">
        <v>1512</v>
      </c>
      <c r="C506" s="25" t="s">
        <v>1542</v>
      </c>
      <c r="D506" s="25" t="s">
        <v>1549</v>
      </c>
      <c r="E506" s="12" t="s">
        <v>183</v>
      </c>
      <c r="F506" s="25">
        <v>4</v>
      </c>
      <c r="G506" s="25" t="s">
        <v>384</v>
      </c>
      <c r="H506" s="25">
        <v>500</v>
      </c>
      <c r="I506" s="25" t="s">
        <v>292</v>
      </c>
      <c r="J506" s="25">
        <v>640</v>
      </c>
      <c r="K506" s="25">
        <v>1140</v>
      </c>
    </row>
    <row r="507" s="2" customFormat="1" ht="50" customHeight="1" spans="1:11">
      <c r="A507" s="10">
        <v>505</v>
      </c>
      <c r="B507" s="24" t="s">
        <v>1512</v>
      </c>
      <c r="C507" s="25" t="s">
        <v>1542</v>
      </c>
      <c r="D507" s="25" t="s">
        <v>1550</v>
      </c>
      <c r="E507" s="12" t="s">
        <v>175</v>
      </c>
      <c r="F507" s="25">
        <v>1</v>
      </c>
      <c r="G507" s="25"/>
      <c r="H507" s="25"/>
      <c r="I507" s="25" t="s">
        <v>1551</v>
      </c>
      <c r="J507" s="25">
        <v>760</v>
      </c>
      <c r="K507" s="25">
        <v>760</v>
      </c>
    </row>
    <row r="508" s="2" customFormat="1" ht="50" customHeight="1" spans="1:11">
      <c r="A508" s="10">
        <v>506</v>
      </c>
      <c r="B508" s="24" t="s">
        <v>1512</v>
      </c>
      <c r="C508" s="25" t="s">
        <v>1542</v>
      </c>
      <c r="D508" s="25" t="s">
        <v>1552</v>
      </c>
      <c r="E508" s="12" t="s">
        <v>375</v>
      </c>
      <c r="F508" s="25">
        <v>2</v>
      </c>
      <c r="G508" s="25"/>
      <c r="H508" s="25"/>
      <c r="I508" s="25" t="s">
        <v>1442</v>
      </c>
      <c r="J508" s="25">
        <v>480</v>
      </c>
      <c r="K508" s="25">
        <v>480</v>
      </c>
    </row>
    <row r="509" s="2" customFormat="1" ht="50" customHeight="1" spans="1:11">
      <c r="A509" s="10">
        <v>507</v>
      </c>
      <c r="B509" s="24" t="s">
        <v>1512</v>
      </c>
      <c r="C509" s="25" t="s">
        <v>1553</v>
      </c>
      <c r="D509" s="25" t="s">
        <v>1554</v>
      </c>
      <c r="E509" s="12" t="s">
        <v>1555</v>
      </c>
      <c r="F509" s="25">
        <v>3</v>
      </c>
      <c r="G509" s="25" t="s">
        <v>1556</v>
      </c>
      <c r="H509" s="25">
        <v>420</v>
      </c>
      <c r="I509" s="25" t="s">
        <v>1557</v>
      </c>
      <c r="J509" s="25">
        <v>1440</v>
      </c>
      <c r="K509" s="25">
        <v>1860</v>
      </c>
    </row>
    <row r="510" s="2" customFormat="1" ht="50" customHeight="1" spans="1:11">
      <c r="A510" s="10">
        <v>508</v>
      </c>
      <c r="B510" s="24" t="s">
        <v>1512</v>
      </c>
      <c r="C510" s="25" t="s">
        <v>1553</v>
      </c>
      <c r="D510" s="25" t="s">
        <v>1558</v>
      </c>
      <c r="E510" s="12" t="s">
        <v>1559</v>
      </c>
      <c r="F510" s="25">
        <v>2</v>
      </c>
      <c r="G510" s="25"/>
      <c r="H510" s="25"/>
      <c r="I510" s="25" t="s">
        <v>1560</v>
      </c>
      <c r="J510" s="25">
        <v>520</v>
      </c>
      <c r="K510" s="25">
        <v>520</v>
      </c>
    </row>
    <row r="511" s="2" customFormat="1" ht="50" customHeight="1" spans="1:11">
      <c r="A511" s="10">
        <v>509</v>
      </c>
      <c r="B511" s="24" t="s">
        <v>1512</v>
      </c>
      <c r="C511" s="25" t="s">
        <v>1553</v>
      </c>
      <c r="D511" s="25" t="s">
        <v>1561</v>
      </c>
      <c r="E511" s="12" t="s">
        <v>183</v>
      </c>
      <c r="F511" s="25">
        <v>3</v>
      </c>
      <c r="G511" s="25" t="s">
        <v>1532</v>
      </c>
      <c r="H511" s="25">
        <v>920</v>
      </c>
      <c r="I511" s="25" t="s">
        <v>1562</v>
      </c>
      <c r="J511" s="25">
        <v>1080</v>
      </c>
      <c r="K511" s="25">
        <v>2000</v>
      </c>
    </row>
    <row r="512" s="2" customFormat="1" ht="50" customHeight="1" spans="1:11">
      <c r="A512" s="10">
        <v>510</v>
      </c>
      <c r="B512" s="24" t="s">
        <v>1512</v>
      </c>
      <c r="C512" s="25" t="s">
        <v>1553</v>
      </c>
      <c r="D512" s="25" t="s">
        <v>1563</v>
      </c>
      <c r="E512" s="12" t="s">
        <v>1564</v>
      </c>
      <c r="F512" s="25">
        <v>1</v>
      </c>
      <c r="G512" s="25"/>
      <c r="H512" s="25"/>
      <c r="I512" s="25" t="s">
        <v>1565</v>
      </c>
      <c r="J512" s="25">
        <v>400</v>
      </c>
      <c r="K512" s="25">
        <v>400</v>
      </c>
    </row>
    <row r="513" s="2" customFormat="1" ht="50" customHeight="1" spans="1:11">
      <c r="A513" s="10">
        <v>511</v>
      </c>
      <c r="B513" s="24" t="s">
        <v>1512</v>
      </c>
      <c r="C513" s="25" t="s">
        <v>1553</v>
      </c>
      <c r="D513" s="25" t="s">
        <v>1566</v>
      </c>
      <c r="E513" s="12" t="s">
        <v>615</v>
      </c>
      <c r="F513" s="25">
        <v>1</v>
      </c>
      <c r="G513" s="25"/>
      <c r="H513" s="25"/>
      <c r="I513" s="25" t="s">
        <v>602</v>
      </c>
      <c r="J513" s="25">
        <v>320</v>
      </c>
      <c r="K513" s="25">
        <v>320</v>
      </c>
    </row>
    <row r="514" s="2" customFormat="1" ht="50" customHeight="1" spans="1:11">
      <c r="A514" s="10">
        <v>512</v>
      </c>
      <c r="B514" s="24" t="s">
        <v>1512</v>
      </c>
      <c r="C514" s="25" t="s">
        <v>1553</v>
      </c>
      <c r="D514" s="25" t="s">
        <v>1567</v>
      </c>
      <c r="E514" s="12" t="s">
        <v>1568</v>
      </c>
      <c r="F514" s="25">
        <v>3</v>
      </c>
      <c r="G514" s="25" t="s">
        <v>365</v>
      </c>
      <c r="H514" s="25">
        <v>600</v>
      </c>
      <c r="I514" s="25" t="s">
        <v>1569</v>
      </c>
      <c r="J514" s="25">
        <v>1120</v>
      </c>
      <c r="K514" s="25">
        <v>1720</v>
      </c>
    </row>
    <row r="515" s="2" customFormat="1" ht="50" customHeight="1" spans="1:11">
      <c r="A515" s="10">
        <v>513</v>
      </c>
      <c r="B515" s="24" t="s">
        <v>1512</v>
      </c>
      <c r="C515" s="25" t="s">
        <v>1553</v>
      </c>
      <c r="D515" s="25" t="s">
        <v>1570</v>
      </c>
      <c r="E515" s="12" t="s">
        <v>1571</v>
      </c>
      <c r="F515" s="25">
        <v>3</v>
      </c>
      <c r="G515" s="25" t="s">
        <v>1008</v>
      </c>
      <c r="H515" s="25">
        <v>400</v>
      </c>
      <c r="I515" s="25" t="s">
        <v>89</v>
      </c>
      <c r="J515" s="25">
        <v>400</v>
      </c>
      <c r="K515" s="25">
        <v>800</v>
      </c>
    </row>
    <row r="516" s="2" customFormat="1" ht="50" customHeight="1" spans="1:11">
      <c r="A516" s="10">
        <v>514</v>
      </c>
      <c r="B516" s="24" t="s">
        <v>1512</v>
      </c>
      <c r="C516" s="25" t="s">
        <v>1553</v>
      </c>
      <c r="D516" s="25" t="s">
        <v>1572</v>
      </c>
      <c r="E516" s="12" t="s">
        <v>1573</v>
      </c>
      <c r="F516" s="25">
        <v>3</v>
      </c>
      <c r="G516" s="25" t="s">
        <v>1574</v>
      </c>
      <c r="H516" s="25">
        <v>540</v>
      </c>
      <c r="I516" s="25" t="s">
        <v>1575</v>
      </c>
      <c r="J516" s="25">
        <v>960</v>
      </c>
      <c r="K516" s="25">
        <v>1500</v>
      </c>
    </row>
    <row r="517" s="2" customFormat="1" ht="50" customHeight="1" spans="1:11">
      <c r="A517" s="10">
        <v>515</v>
      </c>
      <c r="B517" s="24" t="s">
        <v>1512</v>
      </c>
      <c r="C517" s="25" t="s">
        <v>1553</v>
      </c>
      <c r="D517" s="25" t="s">
        <v>1576</v>
      </c>
      <c r="E517" s="12" t="s">
        <v>1519</v>
      </c>
      <c r="F517" s="25">
        <v>2</v>
      </c>
      <c r="G517" s="25" t="s">
        <v>1008</v>
      </c>
      <c r="H517" s="25">
        <v>400</v>
      </c>
      <c r="I517" s="25" t="s">
        <v>1577</v>
      </c>
      <c r="J517" s="25">
        <v>1120</v>
      </c>
      <c r="K517" s="25">
        <v>1520</v>
      </c>
    </row>
    <row r="518" s="2" customFormat="1" ht="50" customHeight="1" spans="1:11">
      <c r="A518" s="10">
        <v>516</v>
      </c>
      <c r="B518" s="24" t="s">
        <v>1512</v>
      </c>
      <c r="C518" s="25" t="s">
        <v>1553</v>
      </c>
      <c r="D518" s="25" t="s">
        <v>1578</v>
      </c>
      <c r="E518" s="12" t="s">
        <v>1579</v>
      </c>
      <c r="F518" s="25">
        <v>1</v>
      </c>
      <c r="G518" s="25"/>
      <c r="H518" s="25"/>
      <c r="I518" s="25" t="s">
        <v>292</v>
      </c>
      <c r="J518" s="25">
        <v>640</v>
      </c>
      <c r="K518" s="25">
        <v>640</v>
      </c>
    </row>
    <row r="519" s="2" customFormat="1" ht="50" customHeight="1" spans="1:11">
      <c r="A519" s="10">
        <v>517</v>
      </c>
      <c r="B519" s="24" t="s">
        <v>1512</v>
      </c>
      <c r="C519" s="25" t="s">
        <v>1553</v>
      </c>
      <c r="D519" s="25" t="s">
        <v>1580</v>
      </c>
      <c r="E519" s="12" t="s">
        <v>371</v>
      </c>
      <c r="F519" s="25">
        <v>5</v>
      </c>
      <c r="G519" s="25" t="s">
        <v>1581</v>
      </c>
      <c r="H519" s="25">
        <v>760</v>
      </c>
      <c r="I519" s="25" t="s">
        <v>1582</v>
      </c>
      <c r="J519" s="25">
        <v>7220</v>
      </c>
      <c r="K519" s="25">
        <v>7980</v>
      </c>
    </row>
    <row r="520" s="2" customFormat="1" ht="50" customHeight="1" spans="1:11">
      <c r="A520" s="10">
        <v>518</v>
      </c>
      <c r="B520" s="24" t="s">
        <v>1512</v>
      </c>
      <c r="C520" s="25" t="s">
        <v>1553</v>
      </c>
      <c r="D520" s="25" t="s">
        <v>1583</v>
      </c>
      <c r="E520" s="12" t="s">
        <v>356</v>
      </c>
      <c r="F520" s="25">
        <v>1</v>
      </c>
      <c r="G520" s="25" t="s">
        <v>1584</v>
      </c>
      <c r="H520" s="25">
        <v>250</v>
      </c>
      <c r="I520" s="25" t="s">
        <v>1575</v>
      </c>
      <c r="J520" s="25">
        <v>960</v>
      </c>
      <c r="K520" s="25">
        <v>1210</v>
      </c>
    </row>
    <row r="521" s="2" customFormat="1" ht="50" customHeight="1" spans="1:11">
      <c r="A521" s="10">
        <v>519</v>
      </c>
      <c r="B521" s="24" t="s">
        <v>1512</v>
      </c>
      <c r="C521" s="25" t="s">
        <v>1553</v>
      </c>
      <c r="D521" s="25" t="s">
        <v>1585</v>
      </c>
      <c r="E521" s="12" t="s">
        <v>1586</v>
      </c>
      <c r="F521" s="25">
        <v>3</v>
      </c>
      <c r="G521" s="25" t="s">
        <v>1587</v>
      </c>
      <c r="H521" s="25">
        <v>580</v>
      </c>
      <c r="I521" s="25" t="s">
        <v>1588</v>
      </c>
      <c r="J521" s="25">
        <v>1270</v>
      </c>
      <c r="K521" s="25">
        <v>1850</v>
      </c>
    </row>
    <row r="522" s="2" customFormat="1" ht="50" customHeight="1" spans="1:11">
      <c r="A522" s="10">
        <v>520</v>
      </c>
      <c r="B522" s="24" t="s">
        <v>1512</v>
      </c>
      <c r="C522" s="25" t="s">
        <v>1589</v>
      </c>
      <c r="D522" s="25" t="s">
        <v>1590</v>
      </c>
      <c r="E522" s="12" t="s">
        <v>1519</v>
      </c>
      <c r="F522" s="25">
        <v>1</v>
      </c>
      <c r="G522" s="25" t="s">
        <v>1591</v>
      </c>
      <c r="H522" s="25">
        <v>340</v>
      </c>
      <c r="I522" s="25" t="s">
        <v>1592</v>
      </c>
      <c r="J522" s="25">
        <v>1300</v>
      </c>
      <c r="K522" s="25">
        <v>1640</v>
      </c>
    </row>
    <row r="523" s="2" customFormat="1" ht="50" customHeight="1" spans="1:11">
      <c r="A523" s="10">
        <v>521</v>
      </c>
      <c r="B523" s="24" t="s">
        <v>1512</v>
      </c>
      <c r="C523" s="25" t="s">
        <v>1589</v>
      </c>
      <c r="D523" s="25" t="s">
        <v>1593</v>
      </c>
      <c r="E523" s="12" t="s">
        <v>175</v>
      </c>
      <c r="F523" s="25">
        <v>5</v>
      </c>
      <c r="G523" s="25" t="s">
        <v>1594</v>
      </c>
      <c r="H523" s="25">
        <v>1450</v>
      </c>
      <c r="I523" s="25" t="s">
        <v>1595</v>
      </c>
      <c r="J523" s="25">
        <v>8800</v>
      </c>
      <c r="K523" s="25">
        <v>10000</v>
      </c>
    </row>
    <row r="524" s="2" customFormat="1" ht="50" customHeight="1" spans="1:11">
      <c r="A524" s="10">
        <v>522</v>
      </c>
      <c r="B524" s="24" t="s">
        <v>1512</v>
      </c>
      <c r="C524" s="25" t="s">
        <v>1589</v>
      </c>
      <c r="D524" s="25" t="s">
        <v>1596</v>
      </c>
      <c r="E524" s="12" t="s">
        <v>1597</v>
      </c>
      <c r="F524" s="25">
        <v>4</v>
      </c>
      <c r="G524" s="25"/>
      <c r="H524" s="25"/>
      <c r="I524" s="25" t="s">
        <v>163</v>
      </c>
      <c r="J524" s="25">
        <v>480</v>
      </c>
      <c r="K524" s="25">
        <v>480</v>
      </c>
    </row>
    <row r="525" s="2" customFormat="1" ht="50" customHeight="1" spans="1:11">
      <c r="A525" s="10">
        <v>523</v>
      </c>
      <c r="B525" s="24" t="s">
        <v>1512</v>
      </c>
      <c r="C525" s="25" t="s">
        <v>1589</v>
      </c>
      <c r="D525" s="25" t="s">
        <v>1598</v>
      </c>
      <c r="E525" s="12" t="s">
        <v>1519</v>
      </c>
      <c r="F525" s="25">
        <v>1</v>
      </c>
      <c r="G525" s="25" t="s">
        <v>96</v>
      </c>
      <c r="H525" s="25">
        <v>100</v>
      </c>
      <c r="I525" s="25" t="s">
        <v>1599</v>
      </c>
      <c r="J525" s="25">
        <v>2200</v>
      </c>
      <c r="K525" s="25">
        <v>2000</v>
      </c>
    </row>
    <row r="526" s="2" customFormat="1" ht="50" customHeight="1" spans="1:11">
      <c r="A526" s="10">
        <v>524</v>
      </c>
      <c r="B526" s="24" t="s">
        <v>1512</v>
      </c>
      <c r="C526" s="25" t="s">
        <v>1589</v>
      </c>
      <c r="D526" s="25" t="s">
        <v>1600</v>
      </c>
      <c r="E526" s="12" t="s">
        <v>175</v>
      </c>
      <c r="F526" s="25">
        <v>2</v>
      </c>
      <c r="G526" s="25" t="s">
        <v>1008</v>
      </c>
      <c r="H526" s="25">
        <v>400</v>
      </c>
      <c r="I526" s="25" t="s">
        <v>1601</v>
      </c>
      <c r="J526" s="25">
        <v>3440</v>
      </c>
      <c r="K526" s="25">
        <v>3840</v>
      </c>
    </row>
    <row r="527" s="2" customFormat="1" ht="50" customHeight="1" spans="1:11">
      <c r="A527" s="10">
        <v>525</v>
      </c>
      <c r="B527" s="24" t="s">
        <v>1512</v>
      </c>
      <c r="C527" s="25" t="s">
        <v>1589</v>
      </c>
      <c r="D527" s="25" t="s">
        <v>1602</v>
      </c>
      <c r="E527" s="12" t="s">
        <v>1603</v>
      </c>
      <c r="F527" s="25">
        <v>4</v>
      </c>
      <c r="G527" s="25" t="s">
        <v>1604</v>
      </c>
      <c r="H527" s="25">
        <v>1500</v>
      </c>
      <c r="I527" s="25" t="s">
        <v>281</v>
      </c>
      <c r="J527" s="25">
        <v>1200</v>
      </c>
      <c r="K527" s="25">
        <v>2700</v>
      </c>
    </row>
    <row r="528" s="2" customFormat="1" ht="50" customHeight="1" spans="1:11">
      <c r="A528" s="10">
        <v>526</v>
      </c>
      <c r="B528" s="24" t="s">
        <v>1512</v>
      </c>
      <c r="C528" s="25" t="s">
        <v>1589</v>
      </c>
      <c r="D528" s="25" t="s">
        <v>1605</v>
      </c>
      <c r="E528" s="12" t="s">
        <v>179</v>
      </c>
      <c r="F528" s="25">
        <v>5</v>
      </c>
      <c r="G528" s="25" t="s">
        <v>937</v>
      </c>
      <c r="H528" s="25">
        <v>300</v>
      </c>
      <c r="I528" s="25" t="s">
        <v>1606</v>
      </c>
      <c r="J528" s="25">
        <v>8840</v>
      </c>
      <c r="K528" s="25">
        <v>9140</v>
      </c>
    </row>
    <row r="529" s="2" customFormat="1" ht="50" customHeight="1" spans="1:11">
      <c r="A529" s="10">
        <v>527</v>
      </c>
      <c r="B529" s="24" t="s">
        <v>1512</v>
      </c>
      <c r="C529" s="25" t="s">
        <v>1589</v>
      </c>
      <c r="D529" s="25" t="s">
        <v>1607</v>
      </c>
      <c r="E529" s="12" t="s">
        <v>352</v>
      </c>
      <c r="F529" s="25">
        <v>1</v>
      </c>
      <c r="G529" s="25"/>
      <c r="H529" s="25"/>
      <c r="I529" s="25" t="s">
        <v>1608</v>
      </c>
      <c r="J529" s="25">
        <v>890</v>
      </c>
      <c r="K529" s="25">
        <v>890</v>
      </c>
    </row>
    <row r="530" s="2" customFormat="1" ht="50" customHeight="1" spans="1:11">
      <c r="A530" s="10">
        <v>528</v>
      </c>
      <c r="B530" s="24" t="s">
        <v>1512</v>
      </c>
      <c r="C530" s="25" t="s">
        <v>1609</v>
      </c>
      <c r="D530" s="25" t="s">
        <v>1610</v>
      </c>
      <c r="E530" s="12" t="s">
        <v>1611</v>
      </c>
      <c r="F530" s="25">
        <v>3</v>
      </c>
      <c r="G530" s="25" t="s">
        <v>1612</v>
      </c>
      <c r="H530" s="25">
        <v>200</v>
      </c>
      <c r="I530" s="25" t="s">
        <v>1613</v>
      </c>
      <c r="J530" s="25">
        <v>176</v>
      </c>
      <c r="K530" s="25">
        <v>376</v>
      </c>
    </row>
    <row r="531" s="2" customFormat="1" ht="50" customHeight="1" spans="1:11">
      <c r="A531" s="10">
        <v>529</v>
      </c>
      <c r="B531" s="24" t="s">
        <v>1512</v>
      </c>
      <c r="C531" s="25" t="s">
        <v>1609</v>
      </c>
      <c r="D531" s="25" t="s">
        <v>1614</v>
      </c>
      <c r="E531" s="12" t="s">
        <v>1615</v>
      </c>
      <c r="F531" s="25">
        <v>1</v>
      </c>
      <c r="G531" s="25"/>
      <c r="H531" s="25"/>
      <c r="I531" s="25" t="s">
        <v>1616</v>
      </c>
      <c r="J531" s="25">
        <v>448</v>
      </c>
      <c r="K531" s="25">
        <v>448</v>
      </c>
    </row>
    <row r="532" s="2" customFormat="1" ht="50" customHeight="1" spans="1:11">
      <c r="A532" s="10">
        <v>530</v>
      </c>
      <c r="B532" s="24" t="s">
        <v>1512</v>
      </c>
      <c r="C532" s="25" t="s">
        <v>1609</v>
      </c>
      <c r="D532" s="25" t="s">
        <v>1617</v>
      </c>
      <c r="E532" s="12" t="s">
        <v>1618</v>
      </c>
      <c r="F532" s="25">
        <v>3</v>
      </c>
      <c r="G532" s="25" t="s">
        <v>1619</v>
      </c>
      <c r="H532" s="25">
        <v>660</v>
      </c>
      <c r="I532" s="25" t="s">
        <v>1620</v>
      </c>
      <c r="J532" s="25">
        <v>904</v>
      </c>
      <c r="K532" s="25">
        <v>1564</v>
      </c>
    </row>
    <row r="533" s="2" customFormat="1" ht="50" customHeight="1" spans="1:11">
      <c r="A533" s="10">
        <v>531</v>
      </c>
      <c r="B533" s="24" t="s">
        <v>1512</v>
      </c>
      <c r="C533" s="25" t="s">
        <v>1609</v>
      </c>
      <c r="D533" s="25" t="s">
        <v>1621</v>
      </c>
      <c r="E533" s="12" t="s">
        <v>1622</v>
      </c>
      <c r="F533" s="25">
        <v>3</v>
      </c>
      <c r="G533" s="25"/>
      <c r="H533" s="25"/>
      <c r="I533" s="25" t="s">
        <v>1623</v>
      </c>
      <c r="J533" s="25">
        <v>192</v>
      </c>
      <c r="K533" s="25">
        <v>192</v>
      </c>
    </row>
    <row r="534" s="2" customFormat="1" ht="50" customHeight="1" spans="1:11">
      <c r="A534" s="10">
        <v>532</v>
      </c>
      <c r="B534" s="24" t="s">
        <v>1512</v>
      </c>
      <c r="C534" s="25" t="s">
        <v>1624</v>
      </c>
      <c r="D534" s="25" t="s">
        <v>1625</v>
      </c>
      <c r="E534" s="12" t="s">
        <v>1626</v>
      </c>
      <c r="F534" s="25">
        <v>3</v>
      </c>
      <c r="G534" s="25" t="s">
        <v>1627</v>
      </c>
      <c r="H534" s="25">
        <v>700</v>
      </c>
      <c r="I534" s="25" t="s">
        <v>1628</v>
      </c>
      <c r="J534" s="25">
        <v>640</v>
      </c>
      <c r="K534" s="25">
        <v>1340</v>
      </c>
    </row>
    <row r="535" s="2" customFormat="1" ht="50" customHeight="1" spans="1:11">
      <c r="A535" s="10">
        <v>533</v>
      </c>
      <c r="B535" s="24" t="s">
        <v>1512</v>
      </c>
      <c r="C535" s="25" t="s">
        <v>1624</v>
      </c>
      <c r="D535" s="25" t="s">
        <v>1629</v>
      </c>
      <c r="E535" s="12" t="s">
        <v>1630</v>
      </c>
      <c r="F535" s="25">
        <v>3</v>
      </c>
      <c r="G535" s="25"/>
      <c r="H535" s="25"/>
      <c r="I535" s="25" t="s">
        <v>299</v>
      </c>
      <c r="J535" s="25">
        <v>400</v>
      </c>
      <c r="K535" s="25">
        <v>400</v>
      </c>
    </row>
    <row r="536" s="2" customFormat="1" ht="50" customHeight="1" spans="1:11">
      <c r="A536" s="10">
        <v>534</v>
      </c>
      <c r="B536" s="24" t="s">
        <v>1512</v>
      </c>
      <c r="C536" s="25" t="s">
        <v>1624</v>
      </c>
      <c r="D536" s="25" t="s">
        <v>1631</v>
      </c>
      <c r="E536" s="12" t="s">
        <v>1538</v>
      </c>
      <c r="F536" s="25">
        <v>4</v>
      </c>
      <c r="G536" s="25" t="s">
        <v>1632</v>
      </c>
      <c r="H536" s="25">
        <v>600</v>
      </c>
      <c r="I536" s="25" t="s">
        <v>1633</v>
      </c>
      <c r="J536" s="25">
        <v>560</v>
      </c>
      <c r="K536" s="25">
        <v>1160</v>
      </c>
    </row>
    <row r="537" s="2" customFormat="1" ht="50" customHeight="1" spans="1:11">
      <c r="A537" s="10">
        <v>535</v>
      </c>
      <c r="B537" s="24" t="s">
        <v>1512</v>
      </c>
      <c r="C537" s="25" t="s">
        <v>1624</v>
      </c>
      <c r="D537" s="25" t="s">
        <v>1634</v>
      </c>
      <c r="E537" s="12" t="s">
        <v>175</v>
      </c>
      <c r="F537" s="25">
        <v>5</v>
      </c>
      <c r="G537" s="25" t="s">
        <v>1635</v>
      </c>
      <c r="H537" s="25">
        <v>1055</v>
      </c>
      <c r="I537" s="25" t="s">
        <v>1636</v>
      </c>
      <c r="J537" s="25">
        <v>960</v>
      </c>
      <c r="K537" s="25">
        <v>2150</v>
      </c>
    </row>
    <row r="538" s="2" customFormat="1" ht="50" customHeight="1" spans="1:11">
      <c r="A538" s="10">
        <v>536</v>
      </c>
      <c r="B538" s="24" t="s">
        <v>1512</v>
      </c>
      <c r="C538" s="25" t="s">
        <v>1624</v>
      </c>
      <c r="D538" s="25" t="s">
        <v>1637</v>
      </c>
      <c r="E538" s="12" t="s">
        <v>1638</v>
      </c>
      <c r="F538" s="25">
        <v>1</v>
      </c>
      <c r="G538" s="25" t="s">
        <v>685</v>
      </c>
      <c r="H538" s="25">
        <v>1200</v>
      </c>
      <c r="I538" s="25" t="s">
        <v>1639</v>
      </c>
      <c r="J538" s="25">
        <v>1216</v>
      </c>
      <c r="K538" s="25">
        <v>2000</v>
      </c>
    </row>
    <row r="539" s="2" customFormat="1" ht="50" customHeight="1" spans="1:11">
      <c r="A539" s="10">
        <v>537</v>
      </c>
      <c r="B539" s="24" t="s">
        <v>1512</v>
      </c>
      <c r="C539" s="25" t="s">
        <v>1624</v>
      </c>
      <c r="D539" s="25" t="s">
        <v>1640</v>
      </c>
      <c r="E539" s="12" t="s">
        <v>1559</v>
      </c>
      <c r="F539" s="25">
        <v>1</v>
      </c>
      <c r="G539" s="25" t="s">
        <v>1641</v>
      </c>
      <c r="H539" s="25">
        <v>800</v>
      </c>
      <c r="I539" s="25" t="s">
        <v>1642</v>
      </c>
      <c r="J539" s="25">
        <v>160</v>
      </c>
      <c r="K539" s="25">
        <v>960</v>
      </c>
    </row>
    <row r="540" s="2" customFormat="1" ht="50" customHeight="1" spans="1:11">
      <c r="A540" s="10">
        <v>538</v>
      </c>
      <c r="B540" s="24" t="s">
        <v>1512</v>
      </c>
      <c r="C540" s="25" t="s">
        <v>1624</v>
      </c>
      <c r="D540" s="25" t="s">
        <v>1643</v>
      </c>
      <c r="E540" s="12" t="s">
        <v>1644</v>
      </c>
      <c r="F540" s="25">
        <v>1</v>
      </c>
      <c r="G540" s="25"/>
      <c r="H540" s="25"/>
      <c r="I540" s="25" t="s">
        <v>127</v>
      </c>
      <c r="J540" s="25">
        <v>320</v>
      </c>
      <c r="K540" s="25">
        <v>320</v>
      </c>
    </row>
    <row r="541" s="2" customFormat="1" ht="50" customHeight="1" spans="1:11">
      <c r="A541" s="10">
        <v>539</v>
      </c>
      <c r="B541" s="24" t="s">
        <v>1512</v>
      </c>
      <c r="C541" s="25" t="s">
        <v>1624</v>
      </c>
      <c r="D541" s="25" t="s">
        <v>1645</v>
      </c>
      <c r="E541" s="12" t="s">
        <v>175</v>
      </c>
      <c r="F541" s="25">
        <v>3</v>
      </c>
      <c r="G541" s="25" t="s">
        <v>720</v>
      </c>
      <c r="H541" s="25">
        <v>300</v>
      </c>
      <c r="I541" s="25" t="s">
        <v>1646</v>
      </c>
      <c r="J541" s="25">
        <v>1360</v>
      </c>
      <c r="K541" s="25">
        <v>1660</v>
      </c>
    </row>
    <row r="542" s="2" customFormat="1" ht="50" customHeight="1" spans="1:11">
      <c r="A542" s="10">
        <v>540</v>
      </c>
      <c r="B542" s="24" t="s">
        <v>1512</v>
      </c>
      <c r="C542" s="25" t="s">
        <v>1647</v>
      </c>
      <c r="D542" s="25" t="s">
        <v>1648</v>
      </c>
      <c r="E542" s="12" t="s">
        <v>183</v>
      </c>
      <c r="F542" s="25">
        <v>3</v>
      </c>
      <c r="G542" s="25" t="s">
        <v>572</v>
      </c>
      <c r="H542" s="25">
        <v>600</v>
      </c>
      <c r="I542" s="25" t="s">
        <v>1649</v>
      </c>
      <c r="J542" s="25">
        <v>1280</v>
      </c>
      <c r="K542" s="25">
        <v>1880</v>
      </c>
    </row>
    <row r="543" s="2" customFormat="1" ht="50" customHeight="1" spans="1:11">
      <c r="A543" s="10">
        <v>541</v>
      </c>
      <c r="B543" s="24" t="s">
        <v>1512</v>
      </c>
      <c r="C543" s="25" t="s">
        <v>1647</v>
      </c>
      <c r="D543" s="25" t="s">
        <v>1650</v>
      </c>
      <c r="E543" s="12" t="s">
        <v>179</v>
      </c>
      <c r="F543" s="25">
        <v>5</v>
      </c>
      <c r="G543" s="25" t="s">
        <v>365</v>
      </c>
      <c r="H543" s="25">
        <v>300</v>
      </c>
      <c r="I543" s="25" t="s">
        <v>1651</v>
      </c>
      <c r="J543" s="25">
        <v>1600</v>
      </c>
      <c r="K543" s="25">
        <v>1900</v>
      </c>
    </row>
    <row r="544" s="2" customFormat="1" ht="50" customHeight="1" spans="1:11">
      <c r="A544" s="10">
        <v>542</v>
      </c>
      <c r="B544" s="24" t="s">
        <v>1512</v>
      </c>
      <c r="C544" s="25" t="s">
        <v>1647</v>
      </c>
      <c r="D544" s="25" t="s">
        <v>1652</v>
      </c>
      <c r="E544" s="12" t="s">
        <v>375</v>
      </c>
      <c r="F544" s="25">
        <v>1</v>
      </c>
      <c r="G544" s="25"/>
      <c r="H544" s="25"/>
      <c r="I544" s="25" t="s">
        <v>1653</v>
      </c>
      <c r="J544" s="25">
        <v>1940</v>
      </c>
      <c r="K544" s="25">
        <v>1940</v>
      </c>
    </row>
    <row r="545" s="2" customFormat="1" ht="50" customHeight="1" spans="1:11">
      <c r="A545" s="10">
        <v>543</v>
      </c>
      <c r="B545" s="24" t="s">
        <v>1512</v>
      </c>
      <c r="C545" s="25" t="s">
        <v>1647</v>
      </c>
      <c r="D545" s="25" t="s">
        <v>1654</v>
      </c>
      <c r="E545" s="12" t="s">
        <v>1538</v>
      </c>
      <c r="F545" s="25">
        <v>1</v>
      </c>
      <c r="G545" s="25" t="s">
        <v>1030</v>
      </c>
      <c r="H545" s="25">
        <v>250</v>
      </c>
      <c r="I545" s="25" t="s">
        <v>1655</v>
      </c>
      <c r="J545" s="25">
        <v>1300</v>
      </c>
      <c r="K545" s="25">
        <v>1550</v>
      </c>
    </row>
    <row r="546" s="2" customFormat="1" ht="50" customHeight="1" spans="1:11">
      <c r="A546" s="10">
        <v>544</v>
      </c>
      <c r="B546" s="24" t="s">
        <v>1512</v>
      </c>
      <c r="C546" s="25" t="s">
        <v>1647</v>
      </c>
      <c r="D546" s="25" t="s">
        <v>1656</v>
      </c>
      <c r="E546" s="12" t="s">
        <v>1657</v>
      </c>
      <c r="F546" s="25">
        <v>3</v>
      </c>
      <c r="G546" s="25"/>
      <c r="H546" s="25"/>
      <c r="I546" s="25" t="s">
        <v>279</v>
      </c>
      <c r="J546" s="25">
        <v>240</v>
      </c>
      <c r="K546" s="25">
        <v>240</v>
      </c>
    </row>
    <row r="547" s="2" customFormat="1" ht="50" customHeight="1" spans="1:11">
      <c r="A547" s="10">
        <v>545</v>
      </c>
      <c r="B547" s="24" t="s">
        <v>1512</v>
      </c>
      <c r="C547" s="25" t="s">
        <v>1647</v>
      </c>
      <c r="D547" s="25" t="s">
        <v>1658</v>
      </c>
      <c r="E547" s="12" t="s">
        <v>356</v>
      </c>
      <c r="F547" s="25">
        <v>1</v>
      </c>
      <c r="G547" s="25"/>
      <c r="H547" s="25"/>
      <c r="I547" s="25" t="s">
        <v>1659</v>
      </c>
      <c r="J547" s="25">
        <v>2000</v>
      </c>
      <c r="K547" s="25">
        <v>2000</v>
      </c>
    </row>
    <row r="548" s="2" customFormat="1" ht="50" customHeight="1" spans="1:11">
      <c r="A548" s="10">
        <v>546</v>
      </c>
      <c r="B548" s="24" t="s">
        <v>1512</v>
      </c>
      <c r="C548" s="25" t="s">
        <v>1647</v>
      </c>
      <c r="D548" s="25" t="s">
        <v>1660</v>
      </c>
      <c r="E548" s="12" t="s">
        <v>1661</v>
      </c>
      <c r="F548" s="25">
        <v>1</v>
      </c>
      <c r="G548" s="25"/>
      <c r="H548" s="25"/>
      <c r="I548" s="25" t="s">
        <v>111</v>
      </c>
      <c r="J548" s="25">
        <v>640</v>
      </c>
      <c r="K548" s="25">
        <v>640</v>
      </c>
    </row>
    <row r="549" s="2" customFormat="1" ht="50" customHeight="1" spans="1:11">
      <c r="A549" s="10">
        <v>547</v>
      </c>
      <c r="B549" s="24" t="s">
        <v>1512</v>
      </c>
      <c r="C549" s="25" t="s">
        <v>1647</v>
      </c>
      <c r="D549" s="25" t="s">
        <v>1662</v>
      </c>
      <c r="E549" s="12" t="s">
        <v>1615</v>
      </c>
      <c r="F549" s="25">
        <v>1</v>
      </c>
      <c r="G549" s="25" t="s">
        <v>1663</v>
      </c>
      <c r="H549" s="25">
        <v>700</v>
      </c>
      <c r="I549" s="25" t="s">
        <v>1664</v>
      </c>
      <c r="J549" s="25">
        <v>400</v>
      </c>
      <c r="K549" s="25">
        <v>1100</v>
      </c>
    </row>
    <row r="550" s="2" customFormat="1" ht="50" customHeight="1" spans="1:11">
      <c r="A550" s="10">
        <v>548</v>
      </c>
      <c r="B550" s="24" t="s">
        <v>1512</v>
      </c>
      <c r="C550" s="25" t="s">
        <v>1665</v>
      </c>
      <c r="D550" s="25" t="s">
        <v>1666</v>
      </c>
      <c r="E550" s="12" t="s">
        <v>375</v>
      </c>
      <c r="F550" s="25">
        <v>3</v>
      </c>
      <c r="G550" s="25" t="s">
        <v>1667</v>
      </c>
      <c r="H550" s="25">
        <v>1080</v>
      </c>
      <c r="I550" s="25" t="s">
        <v>1668</v>
      </c>
      <c r="J550" s="25">
        <v>1680</v>
      </c>
      <c r="K550" s="25">
        <v>2760</v>
      </c>
    </row>
    <row r="551" s="2" customFormat="1" ht="50" customHeight="1" spans="1:11">
      <c r="A551" s="10">
        <v>549</v>
      </c>
      <c r="B551" s="24" t="s">
        <v>1512</v>
      </c>
      <c r="C551" s="25" t="s">
        <v>1665</v>
      </c>
      <c r="D551" s="25" t="s">
        <v>1669</v>
      </c>
      <c r="E551" s="12" t="s">
        <v>1638</v>
      </c>
      <c r="F551" s="25">
        <v>3</v>
      </c>
      <c r="G551" s="25"/>
      <c r="H551" s="25"/>
      <c r="I551" s="25" t="s">
        <v>1670</v>
      </c>
      <c r="J551" s="25">
        <v>1440</v>
      </c>
      <c r="K551" s="25">
        <v>1440</v>
      </c>
    </row>
    <row r="552" s="2" customFormat="1" ht="50" customHeight="1" spans="1:11">
      <c r="A552" s="10">
        <v>550</v>
      </c>
      <c r="B552" s="24" t="s">
        <v>1512</v>
      </c>
      <c r="C552" s="25" t="s">
        <v>1665</v>
      </c>
      <c r="D552" s="25" t="s">
        <v>1671</v>
      </c>
      <c r="E552" s="12" t="s">
        <v>1672</v>
      </c>
      <c r="F552" s="25">
        <v>4</v>
      </c>
      <c r="G552" s="25" t="s">
        <v>986</v>
      </c>
      <c r="H552" s="25">
        <v>100</v>
      </c>
      <c r="I552" s="25" t="s">
        <v>89</v>
      </c>
      <c r="J552" s="25">
        <v>400</v>
      </c>
      <c r="K552" s="25">
        <v>500</v>
      </c>
    </row>
    <row r="553" s="2" customFormat="1" ht="50" customHeight="1" spans="1:11">
      <c r="A553" s="10">
        <v>551</v>
      </c>
      <c r="B553" s="24" t="s">
        <v>1512</v>
      </c>
      <c r="C553" s="25" t="s">
        <v>1665</v>
      </c>
      <c r="D553" s="25" t="s">
        <v>1673</v>
      </c>
      <c r="E553" s="12" t="s">
        <v>175</v>
      </c>
      <c r="F553" s="25">
        <v>1</v>
      </c>
      <c r="G553" s="25" t="s">
        <v>96</v>
      </c>
      <c r="H553" s="25">
        <v>100</v>
      </c>
      <c r="I553" s="25"/>
      <c r="J553" s="25"/>
      <c r="K553" s="25">
        <v>100</v>
      </c>
    </row>
    <row r="554" s="2" customFormat="1" ht="50" customHeight="1" spans="1:11">
      <c r="A554" s="10">
        <v>552</v>
      </c>
      <c r="B554" s="24" t="s">
        <v>1512</v>
      </c>
      <c r="C554" s="25" t="s">
        <v>1665</v>
      </c>
      <c r="D554" s="25" t="s">
        <v>1674</v>
      </c>
      <c r="E554" s="12" t="s">
        <v>1675</v>
      </c>
      <c r="F554" s="25">
        <v>4</v>
      </c>
      <c r="G554" s="25" t="s">
        <v>1627</v>
      </c>
      <c r="H554" s="25">
        <v>700</v>
      </c>
      <c r="I554" s="25" t="s">
        <v>1676</v>
      </c>
      <c r="J554" s="25">
        <v>880</v>
      </c>
      <c r="K554" s="25">
        <v>1580</v>
      </c>
    </row>
    <row r="555" s="2" customFormat="1" ht="50" customHeight="1" spans="1:11">
      <c r="A555" s="10">
        <v>553</v>
      </c>
      <c r="B555" s="24" t="s">
        <v>1512</v>
      </c>
      <c r="C555" s="25" t="s">
        <v>1665</v>
      </c>
      <c r="D555" s="25" t="s">
        <v>1677</v>
      </c>
      <c r="E555" s="12" t="s">
        <v>1597</v>
      </c>
      <c r="F555" s="25">
        <v>1</v>
      </c>
      <c r="G555" s="25"/>
      <c r="H555" s="25"/>
      <c r="I555" s="25" t="s">
        <v>299</v>
      </c>
      <c r="J555" s="25">
        <v>400</v>
      </c>
      <c r="K555" s="25">
        <v>400</v>
      </c>
    </row>
    <row r="556" s="2" customFormat="1" ht="50" customHeight="1" spans="1:11">
      <c r="A556" s="10">
        <v>554</v>
      </c>
      <c r="B556" s="24" t="s">
        <v>1512</v>
      </c>
      <c r="C556" s="25" t="s">
        <v>1665</v>
      </c>
      <c r="D556" s="25" t="s">
        <v>1678</v>
      </c>
      <c r="E556" s="12" t="s">
        <v>1679</v>
      </c>
      <c r="F556" s="25">
        <v>1</v>
      </c>
      <c r="G556" s="25" t="s">
        <v>60</v>
      </c>
      <c r="H556" s="25">
        <v>50</v>
      </c>
      <c r="I556" s="25" t="s">
        <v>163</v>
      </c>
      <c r="J556" s="25">
        <v>480</v>
      </c>
      <c r="K556" s="25">
        <v>530</v>
      </c>
    </row>
    <row r="557" s="2" customFormat="1" ht="50" customHeight="1" spans="1:11">
      <c r="A557" s="10">
        <v>555</v>
      </c>
      <c r="B557" s="24" t="s">
        <v>1512</v>
      </c>
      <c r="C557" s="25" t="s">
        <v>1665</v>
      </c>
      <c r="D557" s="25" t="s">
        <v>1680</v>
      </c>
      <c r="E557" s="12" t="s">
        <v>175</v>
      </c>
      <c r="F557" s="25">
        <v>3</v>
      </c>
      <c r="G557" s="25" t="s">
        <v>1681</v>
      </c>
      <c r="H557" s="25">
        <v>250</v>
      </c>
      <c r="I557" s="25" t="s">
        <v>163</v>
      </c>
      <c r="J557" s="25">
        <v>480</v>
      </c>
      <c r="K557" s="25">
        <v>730</v>
      </c>
    </row>
    <row r="558" s="2" customFormat="1" ht="50" customHeight="1" spans="1:11">
      <c r="A558" s="10">
        <v>556</v>
      </c>
      <c r="B558" s="24" t="s">
        <v>1512</v>
      </c>
      <c r="C558" s="25" t="s">
        <v>1665</v>
      </c>
      <c r="D558" s="25" t="s">
        <v>1682</v>
      </c>
      <c r="E558" s="12" t="s">
        <v>1683</v>
      </c>
      <c r="F558" s="25">
        <v>4</v>
      </c>
      <c r="G558" s="25" t="s">
        <v>294</v>
      </c>
      <c r="H558" s="25">
        <v>400</v>
      </c>
      <c r="I558" s="25" t="s">
        <v>1684</v>
      </c>
      <c r="J558" s="25">
        <v>1720</v>
      </c>
      <c r="K558" s="25">
        <v>2120</v>
      </c>
    </row>
    <row r="559" s="2" customFormat="1" ht="50" customHeight="1" spans="1:11">
      <c r="A559" s="10">
        <v>557</v>
      </c>
      <c r="B559" s="24" t="s">
        <v>1512</v>
      </c>
      <c r="C559" s="25" t="s">
        <v>1665</v>
      </c>
      <c r="D559" s="25" t="s">
        <v>1685</v>
      </c>
      <c r="E559" s="12" t="s">
        <v>179</v>
      </c>
      <c r="F559" s="25">
        <v>4</v>
      </c>
      <c r="G559" s="25" t="s">
        <v>1686</v>
      </c>
      <c r="H559" s="25">
        <v>560</v>
      </c>
      <c r="I559" s="25" t="s">
        <v>89</v>
      </c>
      <c r="J559" s="25">
        <v>400</v>
      </c>
      <c r="K559" s="25">
        <v>960</v>
      </c>
    </row>
    <row r="560" s="2" customFormat="1" ht="50" customHeight="1" spans="1:11">
      <c r="A560" s="10">
        <v>558</v>
      </c>
      <c r="B560" s="24" t="s">
        <v>1512</v>
      </c>
      <c r="C560" s="25" t="s">
        <v>1665</v>
      </c>
      <c r="D560" s="25" t="s">
        <v>1687</v>
      </c>
      <c r="E560" s="12" t="s">
        <v>183</v>
      </c>
      <c r="F560" s="25">
        <v>2</v>
      </c>
      <c r="G560" s="25" t="s">
        <v>1008</v>
      </c>
      <c r="H560" s="25">
        <v>400</v>
      </c>
      <c r="I560" s="25" t="s">
        <v>1688</v>
      </c>
      <c r="J560" s="25">
        <v>4000</v>
      </c>
      <c r="K560" s="25">
        <v>4000</v>
      </c>
    </row>
    <row r="561" s="2" customFormat="1" ht="50" customHeight="1" spans="1:11">
      <c r="A561" s="10">
        <v>559</v>
      </c>
      <c r="B561" s="24" t="s">
        <v>1512</v>
      </c>
      <c r="C561" s="25" t="s">
        <v>1665</v>
      </c>
      <c r="D561" s="25" t="s">
        <v>1689</v>
      </c>
      <c r="E561" s="12" t="s">
        <v>1690</v>
      </c>
      <c r="F561" s="25">
        <v>6</v>
      </c>
      <c r="G561" s="25" t="s">
        <v>1691</v>
      </c>
      <c r="H561" s="25">
        <v>1150</v>
      </c>
      <c r="I561" s="25" t="s">
        <v>1676</v>
      </c>
      <c r="J561" s="25">
        <v>880</v>
      </c>
      <c r="K561" s="25">
        <v>2030</v>
      </c>
    </row>
    <row r="562" s="2" customFormat="1" ht="50" customHeight="1" spans="1:11">
      <c r="A562" s="10">
        <v>560</v>
      </c>
      <c r="B562" s="24" t="s">
        <v>1512</v>
      </c>
      <c r="C562" s="25" t="s">
        <v>1665</v>
      </c>
      <c r="D562" s="25" t="s">
        <v>1692</v>
      </c>
      <c r="E562" s="12" t="s">
        <v>175</v>
      </c>
      <c r="F562" s="25">
        <v>1</v>
      </c>
      <c r="G562" s="25"/>
      <c r="H562" s="25"/>
      <c r="I562" s="25" t="s">
        <v>89</v>
      </c>
      <c r="J562" s="25">
        <v>400</v>
      </c>
      <c r="K562" s="25">
        <v>400</v>
      </c>
    </row>
    <row r="563" s="2" customFormat="1" ht="50" customHeight="1" spans="1:11">
      <c r="A563" s="10">
        <v>561</v>
      </c>
      <c r="B563" s="24" t="s">
        <v>1512</v>
      </c>
      <c r="C563" s="25" t="s">
        <v>1665</v>
      </c>
      <c r="D563" s="25" t="s">
        <v>1693</v>
      </c>
      <c r="E563" s="12" t="s">
        <v>1694</v>
      </c>
      <c r="F563" s="25">
        <v>4</v>
      </c>
      <c r="G563" s="25" t="s">
        <v>1695</v>
      </c>
      <c r="H563" s="25">
        <v>400</v>
      </c>
      <c r="I563" s="25" t="s">
        <v>1696</v>
      </c>
      <c r="J563" s="25">
        <v>1440</v>
      </c>
      <c r="K563" s="25">
        <v>1840</v>
      </c>
    </row>
    <row r="564" s="2" customFormat="1" ht="50" customHeight="1" spans="1:11">
      <c r="A564" s="10">
        <v>562</v>
      </c>
      <c r="B564" s="24" t="s">
        <v>1512</v>
      </c>
      <c r="C564" s="25" t="s">
        <v>1665</v>
      </c>
      <c r="D564" s="25" t="s">
        <v>1697</v>
      </c>
      <c r="E564" s="12" t="s">
        <v>1597</v>
      </c>
      <c r="F564" s="25">
        <v>4</v>
      </c>
      <c r="G564" s="25" t="s">
        <v>685</v>
      </c>
      <c r="H564" s="25">
        <v>1200</v>
      </c>
      <c r="I564" s="25" t="s">
        <v>1698</v>
      </c>
      <c r="J564" s="25">
        <v>2024</v>
      </c>
      <c r="K564" s="25">
        <v>3224</v>
      </c>
    </row>
    <row r="565" s="2" customFormat="1" ht="50" customHeight="1" spans="1:11">
      <c r="A565" s="10">
        <v>563</v>
      </c>
      <c r="B565" s="24" t="s">
        <v>1512</v>
      </c>
      <c r="C565" s="25" t="s">
        <v>1665</v>
      </c>
      <c r="D565" s="25" t="s">
        <v>1699</v>
      </c>
      <c r="E565" s="12" t="s">
        <v>1586</v>
      </c>
      <c r="F565" s="25">
        <v>5</v>
      </c>
      <c r="G565" s="25" t="s">
        <v>1700</v>
      </c>
      <c r="H565" s="25">
        <v>1570</v>
      </c>
      <c r="I565" s="25" t="s">
        <v>1701</v>
      </c>
      <c r="J565" s="25">
        <v>1376</v>
      </c>
      <c r="K565" s="25">
        <v>2946</v>
      </c>
    </row>
    <row r="566" s="2" customFormat="1" ht="50" customHeight="1" spans="1:11">
      <c r="A566" s="10">
        <v>564</v>
      </c>
      <c r="B566" s="24" t="s">
        <v>1512</v>
      </c>
      <c r="C566" s="25" t="s">
        <v>1665</v>
      </c>
      <c r="D566" s="25" t="s">
        <v>1702</v>
      </c>
      <c r="E566" s="12" t="s">
        <v>352</v>
      </c>
      <c r="F566" s="25">
        <v>6</v>
      </c>
      <c r="G566" s="25" t="s">
        <v>1703</v>
      </c>
      <c r="H566" s="25">
        <v>1340</v>
      </c>
      <c r="I566" s="25" t="s">
        <v>1704</v>
      </c>
      <c r="J566" s="25">
        <v>6800</v>
      </c>
      <c r="K566" s="25">
        <v>8140</v>
      </c>
    </row>
    <row r="567" s="2" customFormat="1" ht="50" customHeight="1" spans="1:11">
      <c r="A567" s="10">
        <v>565</v>
      </c>
      <c r="B567" s="24" t="s">
        <v>1512</v>
      </c>
      <c r="C567" s="25" t="s">
        <v>1665</v>
      </c>
      <c r="D567" s="25" t="s">
        <v>1677</v>
      </c>
      <c r="E567" s="12" t="s">
        <v>524</v>
      </c>
      <c r="F567" s="25">
        <v>1</v>
      </c>
      <c r="G567" s="25"/>
      <c r="H567" s="25"/>
      <c r="I567" s="25" t="s">
        <v>1705</v>
      </c>
      <c r="J567" s="25">
        <v>288</v>
      </c>
      <c r="K567" s="25">
        <v>288</v>
      </c>
    </row>
    <row r="568" s="2" customFormat="1" ht="50" customHeight="1" spans="1:11">
      <c r="A568" s="10">
        <v>566</v>
      </c>
      <c r="B568" s="24" t="s">
        <v>1512</v>
      </c>
      <c r="C568" s="25" t="s">
        <v>1665</v>
      </c>
      <c r="D568" s="25" t="s">
        <v>1706</v>
      </c>
      <c r="E568" s="12" t="s">
        <v>356</v>
      </c>
      <c r="F568" s="25">
        <v>1</v>
      </c>
      <c r="G568" s="25" t="s">
        <v>56</v>
      </c>
      <c r="H568" s="25">
        <v>240</v>
      </c>
      <c r="I568" s="25" t="s">
        <v>1707</v>
      </c>
      <c r="J568" s="25">
        <v>368</v>
      </c>
      <c r="K568" s="25">
        <v>608</v>
      </c>
    </row>
    <row r="569" ht="30" customHeight="1" spans="1:11">
      <c r="A569" s="10" t="s">
        <v>1708</v>
      </c>
      <c r="B569" s="32"/>
      <c r="C569" s="32"/>
      <c r="D569" s="32"/>
      <c r="E569" s="12"/>
      <c r="F569" s="32">
        <f>SUM(F3:F568)</f>
        <v>1424</v>
      </c>
      <c r="G569" s="32"/>
      <c r="H569" s="32"/>
      <c r="I569" s="32"/>
      <c r="J569" s="32"/>
      <c r="K569" s="32">
        <f>SUM(K3:K568)</f>
        <v>685023</v>
      </c>
    </row>
  </sheetData>
  <mergeCells count="1">
    <mergeCell ref="A1:K1"/>
  </mergeCells>
  <dataValidations count="1">
    <dataValidation type="custom" allowBlank="1" showInputMessage="1" showErrorMessage="1" errorTitle="提示" error="名字不能包含空格" sqref="D9:D10">
      <formula1>ISERROR(FIND(" ",D9))</formula1>
    </dataValidation>
  </dataValidations>
  <pageMargins left="0.700694444444445" right="0.700694444444445" top="0.550694444444444" bottom="0.511805555555556" header="0.298611111111111" footer="0.298611111111111"/>
  <pageSetup paperSize="9" scale="84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洁洁</cp:lastModifiedBy>
  <dcterms:created xsi:type="dcterms:W3CDTF">2025-08-25T08:11:00Z</dcterms:created>
  <dcterms:modified xsi:type="dcterms:W3CDTF">2025-09-02T08:26:37Z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AE21A6AE2F0A43679E574F24A687E2E9_13</vt:lpwstr>
  </property>
  <property fmtid="{D5CDD505-2E9C-101B-9397-08002B2CF9AE}" pid="3" name="KSOProductBuildVer">
    <vt:lpwstr>2052-12.1.0.22529</vt:lpwstr>
  </property>
</Properties>
</file>