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1"/>
  </bookViews>
  <sheets>
    <sheet name="汇总" sheetId="1" r:id="rId1"/>
    <sheet name="到户" sheetId="2" r:id="rId2"/>
  </sheets>
  <definedNames>
    <definedName name="_xlnm._FilterDatabase" localSheetId="1" hidden="1">到户!$B$3:$K$3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<sst xmlns="http://schemas.openxmlformats.org/spreadsheetml/2006/main" count="300" uniqueCount="170">
  <si>
    <t>双牌县2024年大豆玉米带状复合种植统计表</t>
  </si>
  <si>
    <t>序号</t>
  </si>
  <si>
    <t>乡镇</t>
  </si>
  <si>
    <t>户数</t>
  </si>
  <si>
    <t>申报面积（亩）</t>
  </si>
  <si>
    <t>核实面积(亩)</t>
  </si>
  <si>
    <t>备注</t>
  </si>
  <si>
    <t>茶林镇</t>
  </si>
  <si>
    <t>泷泊镇</t>
  </si>
  <si>
    <t>理家坪乡</t>
  </si>
  <si>
    <t>何家洞镇</t>
  </si>
  <si>
    <t>五里牌镇</t>
  </si>
  <si>
    <t>江村镇</t>
  </si>
  <si>
    <t>合计</t>
  </si>
  <si>
    <t>双牌县2024年大豆玉米带状复合种植奖补验收表</t>
  </si>
  <si>
    <r>
      <rPr>
        <b/>
        <u/>
        <sz val="12"/>
        <color theme="1"/>
        <rFont val="宋体"/>
        <charset val="134"/>
        <scheme val="minor"/>
      </rPr>
      <t xml:space="preserve">          </t>
    </r>
    <r>
      <rPr>
        <b/>
        <sz val="12"/>
        <color theme="1"/>
        <rFont val="宋体"/>
        <charset val="134"/>
        <scheme val="minor"/>
      </rPr>
      <t>乡镇（章）                          主要领导签字：</t>
    </r>
    <r>
      <rPr>
        <b/>
        <u/>
        <sz val="12"/>
        <color theme="1"/>
        <rFont val="宋体"/>
        <charset val="134"/>
        <scheme val="minor"/>
      </rPr>
      <t xml:space="preserve">             </t>
    </r>
    <r>
      <rPr>
        <b/>
        <sz val="12"/>
        <color theme="1"/>
        <rFont val="宋体"/>
        <charset val="134"/>
        <scheme val="minor"/>
      </rPr>
      <t xml:space="preserve">                              年      月      日</t>
    </r>
  </si>
  <si>
    <t>村</t>
  </si>
  <si>
    <t>组</t>
  </si>
  <si>
    <t>姓名</t>
  </si>
  <si>
    <t>身份证号</t>
  </si>
  <si>
    <t>账号</t>
  </si>
  <si>
    <t>面积（亩）</t>
  </si>
  <si>
    <t>标准（元/亩）</t>
  </si>
  <si>
    <t>金额（元）</t>
  </si>
  <si>
    <t>桐子坳村</t>
  </si>
  <si>
    <t>3-6组</t>
  </si>
  <si>
    <t>蒋祥荣</t>
  </si>
  <si>
    <t>43292919********18</t>
  </si>
  <si>
    <t>6221690211*******66</t>
  </si>
  <si>
    <t>新院子村</t>
  </si>
  <si>
    <t>6组</t>
  </si>
  <si>
    <t>人民洞村</t>
  </si>
  <si>
    <t>蒋争伍</t>
  </si>
  <si>
    <t>43292919********14</t>
  </si>
  <si>
    <t>6230901811*******91</t>
  </si>
  <si>
    <t>胡鹏归</t>
  </si>
  <si>
    <t>43292919********12</t>
  </si>
  <si>
    <t>6230901818*******24</t>
  </si>
  <si>
    <t>九甲村</t>
  </si>
  <si>
    <t>蒋鸿牧</t>
  </si>
  <si>
    <t>43292919********55</t>
  </si>
  <si>
    <t>6230901818*******64</t>
  </si>
  <si>
    <t>文茂军</t>
  </si>
  <si>
    <t>8101430000*******</t>
  </si>
  <si>
    <t>霞灯村</t>
  </si>
  <si>
    <t>屈大胜</t>
  </si>
  <si>
    <t>43292919********16</t>
  </si>
  <si>
    <t>6230901818*******76</t>
  </si>
  <si>
    <t>大路口村</t>
  </si>
  <si>
    <t>沙背甸村</t>
  </si>
  <si>
    <t>岭脚4组</t>
  </si>
  <si>
    <t>黄明合</t>
  </si>
  <si>
    <t>43292919********11</t>
  </si>
  <si>
    <t>8101430022*******</t>
  </si>
  <si>
    <t>塘于洞村</t>
  </si>
  <si>
    <t>西2</t>
  </si>
  <si>
    <t>秦全开</t>
  </si>
  <si>
    <t>43112319********3X</t>
  </si>
  <si>
    <t>六江洞村</t>
  </si>
  <si>
    <t>蒋月亮</t>
  </si>
  <si>
    <t>6230901818*******81</t>
  </si>
  <si>
    <t>群力村</t>
  </si>
  <si>
    <t>10组</t>
  </si>
  <si>
    <t>胡仁松</t>
  </si>
  <si>
    <t>老屋张家瑶族村</t>
  </si>
  <si>
    <t>9组</t>
  </si>
  <si>
    <t>张启艳</t>
  </si>
  <si>
    <t>43310119********24</t>
  </si>
  <si>
    <t>双江村</t>
  </si>
  <si>
    <t>8组</t>
  </si>
  <si>
    <t>何献友</t>
  </si>
  <si>
    <t>43292919********39</t>
  </si>
  <si>
    <t>6230901811*******99</t>
  </si>
  <si>
    <t>倪家洞村</t>
  </si>
  <si>
    <t>4组</t>
  </si>
  <si>
    <t>周治汉</t>
  </si>
  <si>
    <t>43292919********5X</t>
  </si>
  <si>
    <t>贤源村</t>
  </si>
  <si>
    <t>陆慧玲</t>
  </si>
  <si>
    <t>45222619********2X</t>
  </si>
  <si>
    <t>6230901811*******18</t>
  </si>
  <si>
    <t>水银江村</t>
  </si>
  <si>
    <t>3组</t>
  </si>
  <si>
    <t>熊祥松</t>
  </si>
  <si>
    <t>43292919********15</t>
  </si>
  <si>
    <t>5组</t>
  </si>
  <si>
    <t>熊启义</t>
  </si>
  <si>
    <t>43292919********10</t>
  </si>
  <si>
    <t>粗石江村</t>
  </si>
  <si>
    <t>杨彩云</t>
  </si>
  <si>
    <t>43292919********24</t>
  </si>
  <si>
    <t>6215191311*******00</t>
  </si>
  <si>
    <t>大宅村</t>
  </si>
  <si>
    <t>7组</t>
  </si>
  <si>
    <t>彭玉旗</t>
  </si>
  <si>
    <t>蔡里口村</t>
  </si>
  <si>
    <t>14组</t>
  </si>
  <si>
    <t>唐承宣</t>
  </si>
  <si>
    <t>43292919********17</t>
  </si>
  <si>
    <t>朝阳庵村</t>
  </si>
  <si>
    <t>4祖</t>
  </si>
  <si>
    <t>唐祖军</t>
  </si>
  <si>
    <t>何家洞村</t>
  </si>
  <si>
    <t>何家洞村小坪里</t>
  </si>
  <si>
    <t>卿小芳</t>
  </si>
  <si>
    <t>43112319********2X</t>
  </si>
  <si>
    <t>6230901818*******04</t>
  </si>
  <si>
    <t>青山里村</t>
  </si>
  <si>
    <t>田洞里1组</t>
  </si>
  <si>
    <t>胡尚迪</t>
  </si>
  <si>
    <t>8101430003*******</t>
  </si>
  <si>
    <t>田洞里4、5组</t>
  </si>
  <si>
    <t>刘国颂</t>
  </si>
  <si>
    <t>五里牌村</t>
  </si>
  <si>
    <t>唐顺斌</t>
  </si>
  <si>
    <t>43112319********17</t>
  </si>
  <si>
    <t>6230901818*******79</t>
  </si>
  <si>
    <t>双井村</t>
  </si>
  <si>
    <t>双井村启农合作社</t>
  </si>
  <si>
    <t>蒋愉明</t>
  </si>
  <si>
    <t>43292919********36</t>
  </si>
  <si>
    <t>双井村三组</t>
  </si>
  <si>
    <t>蒋荣建</t>
  </si>
  <si>
    <t>43292919********38</t>
  </si>
  <si>
    <t>金滩村</t>
  </si>
  <si>
    <t>金滩村四组</t>
  </si>
  <si>
    <t>陈尚明</t>
  </si>
  <si>
    <t>陈尚加</t>
  </si>
  <si>
    <t>金滩村五组</t>
  </si>
  <si>
    <t>何昌盛</t>
  </si>
  <si>
    <t>43292919********19</t>
  </si>
  <si>
    <t>周先武</t>
  </si>
  <si>
    <t>周天才</t>
  </si>
  <si>
    <t>陈质凤</t>
  </si>
  <si>
    <t>熊元道</t>
  </si>
  <si>
    <t>43292919********57</t>
  </si>
  <si>
    <t>文塔村</t>
  </si>
  <si>
    <t>文塔村乌石一组</t>
  </si>
  <si>
    <t>唐改芝</t>
  </si>
  <si>
    <t>43292919********35</t>
  </si>
  <si>
    <t>吴明喜</t>
  </si>
  <si>
    <t>43292919********33</t>
  </si>
  <si>
    <t>文塔村乌石四组</t>
  </si>
  <si>
    <t>何书彪</t>
  </si>
  <si>
    <t>文塔村黑漯七组</t>
  </si>
  <si>
    <t>何田玉</t>
  </si>
  <si>
    <t>43292319********26</t>
  </si>
  <si>
    <t>文塔村村集体</t>
  </si>
  <si>
    <t>秦连元</t>
  </si>
  <si>
    <t>43292919********50</t>
  </si>
  <si>
    <t>文塔村黑漯十组</t>
  </si>
  <si>
    <t>谭诗军</t>
  </si>
  <si>
    <t>43292919********34</t>
  </si>
  <si>
    <t>文塔村黑漯九组</t>
  </si>
  <si>
    <t>周知玉</t>
  </si>
  <si>
    <t>43292919********43</t>
  </si>
  <si>
    <t>6230901818*******35</t>
  </si>
  <si>
    <t>张春艳</t>
  </si>
  <si>
    <t>43292919********4X</t>
  </si>
  <si>
    <t>访尧村</t>
  </si>
  <si>
    <t>访尧村四组</t>
  </si>
  <si>
    <t>周厚燕</t>
  </si>
  <si>
    <t>牟江村</t>
  </si>
  <si>
    <t>牟江五组</t>
  </si>
  <si>
    <t>夏小平</t>
  </si>
  <si>
    <t>43292919********3X</t>
  </si>
  <si>
    <t>花坪村</t>
  </si>
  <si>
    <t>周守腾</t>
  </si>
  <si>
    <t>8201430000*******</t>
  </si>
  <si>
    <t>注：请填报10亩以上的种植主体。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</si>
</sst>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1" xfId="49"/>
    <cellStyle name="常规 4" xfId="50"/>
    <cellStyle name="常规 2 2" xfId="51"/>
    <cellStyle name="常规 3 10" xfId="52"/>
    <cellStyle name="常规 1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"/>
  <sheetViews>
    <sheetView workbookViewId="0">
      <selection activeCell="D16" sqref="D16"/>
    </sheetView>
  </sheetViews>
  <sheetFormatPr defaultColWidth="9" defaultRowHeight="13.5" outlineLevelCol="5"/>
  <cols>
    <col min="1" max="1" width="9" style="1"/>
    <col min="2" max="2" width="21.875" style="1" customWidth="1"/>
    <col min="3" max="3" width="19.25" style="1" customWidth="1"/>
    <col min="4" max="4" width="19" style="1" customWidth="1"/>
    <col min="5" max="5" width="20.125" style="1" customWidth="1"/>
    <col min="6" max="6" width="18.625" style="1" customWidth="1"/>
    <col min="7" max="7" width="9" style="1"/>
    <col min="8" max="8" width="9.375" style="1"/>
    <col min="9" max="12" width="9" style="1"/>
    <col min="13" max="13" width="12.625" style="1"/>
    <col min="14" max="16384" width="9" style="1"/>
  </cols>
  <sheetData>
    <row r="2" ht="64" customHeight="1" spans="2:6">
      <c r="B2" s="3" t="s">
        <v>0</v>
      </c>
      <c r="C2" s="3"/>
      <c r="D2" s="3"/>
      <c r="E2" s="3"/>
      <c r="F2" s="3"/>
    </row>
    <row r="3" ht="30" customHeight="1" spans="1:6">
      <c r="A3" s="5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5" t="s">
        <v>6</v>
      </c>
    </row>
    <row r="4" ht="30" customHeight="1" spans="1:6">
      <c r="A4" s="15">
        <v>1</v>
      </c>
      <c r="B4" s="15" t="s">
        <v>7</v>
      </c>
      <c r="C4" s="15">
        <v>2</v>
      </c>
      <c r="D4" s="15">
        <v>90</v>
      </c>
      <c r="E4" s="15">
        <v>70.9</v>
      </c>
      <c r="F4" s="15"/>
    </row>
    <row r="5" ht="30" customHeight="1" spans="1:6">
      <c r="A5" s="15">
        <v>2</v>
      </c>
      <c r="B5" s="15" t="s">
        <v>8</v>
      </c>
      <c r="C5" s="15">
        <v>7</v>
      </c>
      <c r="D5" s="15">
        <v>324</v>
      </c>
      <c r="E5" s="15">
        <v>291.6</v>
      </c>
      <c r="F5" s="15"/>
    </row>
    <row r="6" ht="30" customHeight="1" spans="1:6">
      <c r="A6" s="15">
        <v>3</v>
      </c>
      <c r="B6" s="15" t="s">
        <v>9</v>
      </c>
      <c r="C6" s="15">
        <v>3</v>
      </c>
      <c r="D6" s="15">
        <v>240</v>
      </c>
      <c r="E6" s="15">
        <v>214.2</v>
      </c>
      <c r="F6" s="15"/>
    </row>
    <row r="7" ht="30" customHeight="1" spans="1:6">
      <c r="A7" s="15">
        <v>4</v>
      </c>
      <c r="B7" s="15" t="s">
        <v>10</v>
      </c>
      <c r="C7" s="15">
        <v>11</v>
      </c>
      <c r="D7" s="15">
        <v>379.5</v>
      </c>
      <c r="E7" s="15">
        <v>356</v>
      </c>
      <c r="F7" s="15"/>
    </row>
    <row r="8" ht="30" customHeight="1" spans="1:6">
      <c r="A8" s="15">
        <v>5</v>
      </c>
      <c r="B8" s="15" t="s">
        <v>11</v>
      </c>
      <c r="C8" s="15">
        <v>3</v>
      </c>
      <c r="D8" s="15">
        <v>109.5</v>
      </c>
      <c r="E8" s="15">
        <v>80.9</v>
      </c>
      <c r="F8" s="15"/>
    </row>
    <row r="9" ht="30" customHeight="1" spans="1:6">
      <c r="A9" s="15">
        <v>6</v>
      </c>
      <c r="B9" s="15" t="s">
        <v>12</v>
      </c>
      <c r="C9" s="15">
        <v>20</v>
      </c>
      <c r="D9" s="15">
        <v>1024.7</v>
      </c>
      <c r="E9" s="15">
        <v>926.8</v>
      </c>
      <c r="F9" s="15"/>
    </row>
    <row r="10" s="2" customFormat="1" ht="30" customHeight="1" spans="1:6">
      <c r="A10" s="16" t="s">
        <v>13</v>
      </c>
      <c r="B10" s="17"/>
      <c r="C10" s="18">
        <f>SUM(C4:C9)</f>
        <v>46</v>
      </c>
      <c r="D10" s="18">
        <f>SUM(D4:D9)</f>
        <v>2167.7</v>
      </c>
      <c r="E10" s="18">
        <f>SUM(E4:E9)</f>
        <v>1940.4</v>
      </c>
      <c r="F10" s="11"/>
    </row>
  </sheetData>
  <mergeCells count="2">
    <mergeCell ref="B2:F2"/>
    <mergeCell ref="A10:B10"/>
  </mergeCells>
  <pageMargins left="1.023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pane ySplit="3" topLeftCell="A32" activePane="bottomLeft" state="frozen"/>
      <selection/>
      <selection pane="bottomLeft" activeCell="G39" sqref="G39"/>
    </sheetView>
  </sheetViews>
  <sheetFormatPr defaultColWidth="9" defaultRowHeight="13.5"/>
  <cols>
    <col min="1" max="1" width="9" style="1"/>
    <col min="2" max="2" width="13.25" style="1" customWidth="1"/>
    <col min="3" max="5" width="17.625" style="1" customWidth="1"/>
    <col min="6" max="6" width="25.375" style="1" customWidth="1"/>
    <col min="7" max="7" width="23.5" style="1" customWidth="1"/>
    <col min="8" max="8" width="13.625" style="1" customWidth="1"/>
    <col min="9" max="10" width="13.75" style="1" customWidth="1"/>
    <col min="11" max="11" width="19" style="1" customWidth="1"/>
    <col min="12" max="12" width="12.625" style="1"/>
    <col min="13" max="16384" width="9" style="1"/>
  </cols>
  <sheetData>
    <row r="1" s="1" customFormat="1" ht="64" customHeight="1" spans="1:1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1</v>
      </c>
      <c r="B3" s="6" t="s">
        <v>2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21</v>
      </c>
      <c r="I3" s="6" t="s">
        <v>22</v>
      </c>
      <c r="J3" s="6" t="s">
        <v>23</v>
      </c>
      <c r="K3" s="6" t="s">
        <v>6</v>
      </c>
    </row>
    <row r="4" ht="25" customHeight="1" spans="1:11">
      <c r="A4" s="5">
        <v>1</v>
      </c>
      <c r="B4" s="5" t="s">
        <v>7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>
        <v>56.7</v>
      </c>
      <c r="I4" s="5">
        <v>170</v>
      </c>
      <c r="J4" s="5">
        <f>H4*I4</f>
        <v>9639</v>
      </c>
      <c r="K4" s="5"/>
    </row>
    <row r="5" ht="25" customHeight="1" spans="1:11">
      <c r="A5" s="5">
        <v>2</v>
      </c>
      <c r="B5" s="5" t="s">
        <v>7</v>
      </c>
      <c r="C5" s="5" t="s">
        <v>29</v>
      </c>
      <c r="D5" s="5" t="s">
        <v>30</v>
      </c>
      <c r="E5" s="5" t="s">
        <v>26</v>
      </c>
      <c r="F5" s="5" t="s">
        <v>27</v>
      </c>
      <c r="G5" s="5" t="s">
        <v>28</v>
      </c>
      <c r="H5" s="5">
        <v>14.2</v>
      </c>
      <c r="I5" s="5">
        <v>170</v>
      </c>
      <c r="J5" s="5">
        <f t="shared" ref="J5:J51" si="0">H5*I5</f>
        <v>2414</v>
      </c>
      <c r="K5" s="5"/>
    </row>
    <row r="6" ht="25" customHeight="1" spans="1:11">
      <c r="A6" s="5">
        <v>3</v>
      </c>
      <c r="B6" s="5" t="s">
        <v>8</v>
      </c>
      <c r="C6" s="5" t="s">
        <v>31</v>
      </c>
      <c r="D6" s="5">
        <v>16</v>
      </c>
      <c r="E6" s="5" t="s">
        <v>32</v>
      </c>
      <c r="F6" s="5" t="s">
        <v>33</v>
      </c>
      <c r="G6" s="5" t="s">
        <v>34</v>
      </c>
      <c r="H6" s="5">
        <v>14.3</v>
      </c>
      <c r="I6" s="5">
        <v>170</v>
      </c>
      <c r="J6" s="5">
        <f t="shared" si="0"/>
        <v>2431</v>
      </c>
      <c r="K6" s="5"/>
    </row>
    <row r="7" ht="25" customHeight="1" spans="1:11">
      <c r="A7" s="5">
        <v>4</v>
      </c>
      <c r="B7" s="5" t="s">
        <v>8</v>
      </c>
      <c r="C7" s="5" t="s">
        <v>31</v>
      </c>
      <c r="D7" s="5">
        <v>16</v>
      </c>
      <c r="E7" s="5" t="s">
        <v>35</v>
      </c>
      <c r="F7" s="5" t="s">
        <v>36</v>
      </c>
      <c r="G7" s="5" t="s">
        <v>37</v>
      </c>
      <c r="H7" s="5">
        <v>43.1</v>
      </c>
      <c r="I7" s="5">
        <v>170</v>
      </c>
      <c r="J7" s="5">
        <f t="shared" si="0"/>
        <v>7327</v>
      </c>
      <c r="K7" s="5"/>
    </row>
    <row r="8" ht="25" customHeight="1" spans="1:11">
      <c r="A8" s="5">
        <v>5</v>
      </c>
      <c r="B8" s="5" t="s">
        <v>8</v>
      </c>
      <c r="C8" s="5" t="s">
        <v>38</v>
      </c>
      <c r="D8" s="5">
        <v>6</v>
      </c>
      <c r="E8" s="5" t="s">
        <v>39</v>
      </c>
      <c r="F8" s="5" t="s">
        <v>40</v>
      </c>
      <c r="G8" s="5" t="s">
        <v>41</v>
      </c>
      <c r="H8" s="5">
        <v>57.2</v>
      </c>
      <c r="I8" s="5">
        <v>170</v>
      </c>
      <c r="J8" s="5">
        <f t="shared" si="0"/>
        <v>9724</v>
      </c>
      <c r="K8" s="5"/>
    </row>
    <row r="9" ht="25" customHeight="1" spans="1:11">
      <c r="A9" s="5">
        <v>6</v>
      </c>
      <c r="B9" s="5" t="s">
        <v>8</v>
      </c>
      <c r="C9" s="5" t="s">
        <v>38</v>
      </c>
      <c r="D9" s="5">
        <v>8</v>
      </c>
      <c r="E9" s="5" t="s">
        <v>42</v>
      </c>
      <c r="F9" s="5" t="s">
        <v>27</v>
      </c>
      <c r="G9" s="5" t="s">
        <v>43</v>
      </c>
      <c r="H9" s="5">
        <v>91.5</v>
      </c>
      <c r="I9" s="5">
        <v>170</v>
      </c>
      <c r="J9" s="5">
        <f t="shared" si="0"/>
        <v>15555</v>
      </c>
      <c r="K9" s="5"/>
    </row>
    <row r="10" ht="25" customHeight="1" spans="1:11">
      <c r="A10" s="5">
        <v>7</v>
      </c>
      <c r="B10" s="5" t="s">
        <v>8</v>
      </c>
      <c r="C10" s="5" t="s">
        <v>44</v>
      </c>
      <c r="D10" s="5" t="s">
        <v>44</v>
      </c>
      <c r="E10" s="5" t="s">
        <v>45</v>
      </c>
      <c r="F10" s="5" t="s">
        <v>46</v>
      </c>
      <c r="G10" s="5" t="s">
        <v>47</v>
      </c>
      <c r="H10" s="5">
        <v>38.4</v>
      </c>
      <c r="I10" s="5">
        <v>170</v>
      </c>
      <c r="J10" s="5">
        <f t="shared" si="0"/>
        <v>6528</v>
      </c>
      <c r="K10" s="5"/>
    </row>
    <row r="11" ht="25" customHeight="1" spans="1:11">
      <c r="A11" s="5">
        <v>8</v>
      </c>
      <c r="B11" s="5" t="s">
        <v>8</v>
      </c>
      <c r="C11" s="5" t="s">
        <v>48</v>
      </c>
      <c r="D11" s="5" t="s">
        <v>48</v>
      </c>
      <c r="E11" s="5" t="s">
        <v>45</v>
      </c>
      <c r="F11" s="5" t="s">
        <v>46</v>
      </c>
      <c r="G11" s="5" t="s">
        <v>47</v>
      </c>
      <c r="H11" s="5">
        <v>17.5</v>
      </c>
      <c r="I11" s="5">
        <v>170</v>
      </c>
      <c r="J11" s="5">
        <f t="shared" si="0"/>
        <v>2975</v>
      </c>
      <c r="K11" s="5"/>
    </row>
    <row r="12" ht="25" customHeight="1" spans="1:11">
      <c r="A12" s="5">
        <v>9</v>
      </c>
      <c r="B12" s="5" t="s">
        <v>8</v>
      </c>
      <c r="C12" s="5" t="s">
        <v>49</v>
      </c>
      <c r="D12" s="5" t="s">
        <v>50</v>
      </c>
      <c r="E12" s="5" t="s">
        <v>51</v>
      </c>
      <c r="F12" s="5" t="s">
        <v>52</v>
      </c>
      <c r="G12" s="5" t="s">
        <v>53</v>
      </c>
      <c r="H12" s="5">
        <v>29.6</v>
      </c>
      <c r="I12" s="5">
        <v>170</v>
      </c>
      <c r="J12" s="5">
        <f t="shared" si="0"/>
        <v>5032</v>
      </c>
      <c r="K12" s="5"/>
    </row>
    <row r="13" ht="25" customHeight="1" spans="1:11">
      <c r="A13" s="5">
        <v>10</v>
      </c>
      <c r="B13" s="5" t="s">
        <v>9</v>
      </c>
      <c r="C13" s="5" t="s">
        <v>54</v>
      </c>
      <c r="D13" s="5" t="s">
        <v>55</v>
      </c>
      <c r="E13" s="5" t="s">
        <v>56</v>
      </c>
      <c r="F13" s="5" t="s">
        <v>57</v>
      </c>
      <c r="G13" s="5" t="s">
        <v>43</v>
      </c>
      <c r="H13" s="5">
        <v>58.4</v>
      </c>
      <c r="I13" s="5">
        <v>170</v>
      </c>
      <c r="J13" s="5">
        <f t="shared" si="0"/>
        <v>9928</v>
      </c>
      <c r="K13" s="5"/>
    </row>
    <row r="14" ht="25" customHeight="1" spans="1:11">
      <c r="A14" s="5">
        <v>11</v>
      </c>
      <c r="B14" s="5" t="s">
        <v>9</v>
      </c>
      <c r="C14" s="5" t="s">
        <v>58</v>
      </c>
      <c r="D14" s="5">
        <v>12</v>
      </c>
      <c r="E14" s="5" t="s">
        <v>59</v>
      </c>
      <c r="F14" s="5" t="s">
        <v>36</v>
      </c>
      <c r="G14" s="5" t="s">
        <v>60</v>
      </c>
      <c r="H14" s="5">
        <v>94.6</v>
      </c>
      <c r="I14" s="5">
        <v>170</v>
      </c>
      <c r="J14" s="5">
        <f t="shared" si="0"/>
        <v>16082</v>
      </c>
      <c r="K14" s="5"/>
    </row>
    <row r="15" ht="25" customHeight="1" spans="1:11">
      <c r="A15" s="5">
        <v>12</v>
      </c>
      <c r="B15" s="5" t="s">
        <v>9</v>
      </c>
      <c r="C15" s="5" t="s">
        <v>61</v>
      </c>
      <c r="D15" s="5" t="s">
        <v>62</v>
      </c>
      <c r="E15" s="5" t="s">
        <v>63</v>
      </c>
      <c r="F15" s="5" t="s">
        <v>27</v>
      </c>
      <c r="G15" s="5" t="s">
        <v>43</v>
      </c>
      <c r="H15" s="5">
        <v>61.2</v>
      </c>
      <c r="I15" s="5">
        <v>170</v>
      </c>
      <c r="J15" s="5">
        <f t="shared" si="0"/>
        <v>10404</v>
      </c>
      <c r="K15" s="5"/>
    </row>
    <row r="16" ht="25" customHeight="1" spans="1:11">
      <c r="A16" s="5">
        <v>13</v>
      </c>
      <c r="B16" s="5" t="s">
        <v>10</v>
      </c>
      <c r="C16" s="5" t="s">
        <v>64</v>
      </c>
      <c r="D16" s="5" t="s">
        <v>65</v>
      </c>
      <c r="E16" s="5" t="s">
        <v>66</v>
      </c>
      <c r="F16" s="5" t="s">
        <v>67</v>
      </c>
      <c r="G16" s="5" t="s">
        <v>43</v>
      </c>
      <c r="H16" s="5">
        <v>20</v>
      </c>
      <c r="I16" s="5">
        <v>170</v>
      </c>
      <c r="J16" s="5">
        <f t="shared" si="0"/>
        <v>3400</v>
      </c>
      <c r="K16" s="5"/>
    </row>
    <row r="17" ht="25" customHeight="1" spans="1:11">
      <c r="A17" s="5">
        <v>14</v>
      </c>
      <c r="B17" s="5" t="s">
        <v>10</v>
      </c>
      <c r="C17" s="5" t="s">
        <v>68</v>
      </c>
      <c r="D17" s="5" t="s">
        <v>69</v>
      </c>
      <c r="E17" s="5" t="s">
        <v>70</v>
      </c>
      <c r="F17" s="5" t="s">
        <v>71</v>
      </c>
      <c r="G17" s="5" t="s">
        <v>72</v>
      </c>
      <c r="H17" s="5">
        <v>19</v>
      </c>
      <c r="I17" s="5">
        <v>170</v>
      </c>
      <c r="J17" s="5">
        <f t="shared" si="0"/>
        <v>3230</v>
      </c>
      <c r="K17" s="5"/>
    </row>
    <row r="18" ht="25" customHeight="1" spans="1:11">
      <c r="A18" s="5">
        <v>15</v>
      </c>
      <c r="B18" s="5" t="s">
        <v>10</v>
      </c>
      <c r="C18" s="5" t="s">
        <v>73</v>
      </c>
      <c r="D18" s="5" t="s">
        <v>74</v>
      </c>
      <c r="E18" s="5" t="s">
        <v>75</v>
      </c>
      <c r="F18" s="5" t="s">
        <v>76</v>
      </c>
      <c r="G18" s="5" t="s">
        <v>43</v>
      </c>
      <c r="H18" s="5">
        <v>37</v>
      </c>
      <c r="I18" s="5">
        <v>170</v>
      </c>
      <c r="J18" s="5">
        <f t="shared" si="0"/>
        <v>6290</v>
      </c>
      <c r="K18" s="5"/>
    </row>
    <row r="19" ht="25" customHeight="1" spans="1:11">
      <c r="A19" s="5">
        <v>16</v>
      </c>
      <c r="B19" s="5" t="s">
        <v>10</v>
      </c>
      <c r="C19" s="5" t="s">
        <v>77</v>
      </c>
      <c r="D19" s="5" t="s">
        <v>74</v>
      </c>
      <c r="E19" s="5" t="s">
        <v>78</v>
      </c>
      <c r="F19" s="5" t="s">
        <v>79</v>
      </c>
      <c r="G19" s="5" t="s">
        <v>80</v>
      </c>
      <c r="H19" s="5">
        <v>78</v>
      </c>
      <c r="I19" s="5">
        <v>170</v>
      </c>
      <c r="J19" s="5">
        <f t="shared" si="0"/>
        <v>13260</v>
      </c>
      <c r="K19" s="5"/>
    </row>
    <row r="20" ht="25" customHeight="1" spans="1:11">
      <c r="A20" s="5">
        <v>17</v>
      </c>
      <c r="B20" s="5" t="s">
        <v>10</v>
      </c>
      <c r="C20" s="5" t="s">
        <v>81</v>
      </c>
      <c r="D20" s="5" t="s">
        <v>82</v>
      </c>
      <c r="E20" s="5" t="s">
        <v>83</v>
      </c>
      <c r="F20" s="5" t="s">
        <v>84</v>
      </c>
      <c r="G20" s="5" t="s">
        <v>43</v>
      </c>
      <c r="H20" s="5">
        <v>10</v>
      </c>
      <c r="I20" s="5">
        <v>170</v>
      </c>
      <c r="J20" s="5">
        <f t="shared" si="0"/>
        <v>1700</v>
      </c>
      <c r="K20" s="5"/>
    </row>
    <row r="21" ht="25" customHeight="1" spans="1:11">
      <c r="A21" s="5">
        <v>18</v>
      </c>
      <c r="B21" s="5" t="s">
        <v>10</v>
      </c>
      <c r="C21" s="5" t="s">
        <v>81</v>
      </c>
      <c r="D21" s="5" t="s">
        <v>85</v>
      </c>
      <c r="E21" s="5" t="s">
        <v>86</v>
      </c>
      <c r="F21" s="5" t="s">
        <v>87</v>
      </c>
      <c r="G21" s="5" t="s">
        <v>43</v>
      </c>
      <c r="H21" s="5">
        <v>11</v>
      </c>
      <c r="I21" s="5">
        <v>170</v>
      </c>
      <c r="J21" s="5">
        <f t="shared" si="0"/>
        <v>1870</v>
      </c>
      <c r="K21" s="5"/>
    </row>
    <row r="22" ht="25" customHeight="1" spans="1:11">
      <c r="A22" s="5">
        <v>19</v>
      </c>
      <c r="B22" s="5" t="s">
        <v>10</v>
      </c>
      <c r="C22" s="5" t="s">
        <v>88</v>
      </c>
      <c r="D22" s="5" t="s">
        <v>85</v>
      </c>
      <c r="E22" s="5" t="s">
        <v>89</v>
      </c>
      <c r="F22" s="5" t="s">
        <v>90</v>
      </c>
      <c r="G22" s="5" t="s">
        <v>91</v>
      </c>
      <c r="H22" s="5">
        <v>14</v>
      </c>
      <c r="I22" s="5">
        <v>170</v>
      </c>
      <c r="J22" s="5">
        <f t="shared" si="0"/>
        <v>2380</v>
      </c>
      <c r="K22" s="5"/>
    </row>
    <row r="23" ht="25" customHeight="1" spans="1:11">
      <c r="A23" s="5">
        <v>20</v>
      </c>
      <c r="B23" s="5" t="s">
        <v>10</v>
      </c>
      <c r="C23" s="5" t="s">
        <v>92</v>
      </c>
      <c r="D23" s="5" t="s">
        <v>93</v>
      </c>
      <c r="E23" s="5" t="s">
        <v>94</v>
      </c>
      <c r="F23" s="5" t="s">
        <v>84</v>
      </c>
      <c r="G23" s="5" t="s">
        <v>43</v>
      </c>
      <c r="H23" s="5">
        <v>26</v>
      </c>
      <c r="I23" s="5">
        <v>170</v>
      </c>
      <c r="J23" s="5">
        <f t="shared" si="0"/>
        <v>4420</v>
      </c>
      <c r="K23" s="5"/>
    </row>
    <row r="24" ht="25" customHeight="1" spans="1:11">
      <c r="A24" s="5">
        <v>21</v>
      </c>
      <c r="B24" s="5" t="s">
        <v>10</v>
      </c>
      <c r="C24" s="5" t="s">
        <v>95</v>
      </c>
      <c r="D24" s="5" t="s">
        <v>96</v>
      </c>
      <c r="E24" s="5" t="s">
        <v>97</v>
      </c>
      <c r="F24" s="5" t="s">
        <v>98</v>
      </c>
      <c r="G24" s="5" t="s">
        <v>43</v>
      </c>
      <c r="H24" s="5">
        <v>38</v>
      </c>
      <c r="I24" s="5">
        <v>170</v>
      </c>
      <c r="J24" s="5">
        <f t="shared" si="0"/>
        <v>6460</v>
      </c>
      <c r="K24" s="5"/>
    </row>
    <row r="25" ht="25" customHeight="1" spans="1:11">
      <c r="A25" s="5">
        <v>22</v>
      </c>
      <c r="B25" s="5" t="s">
        <v>10</v>
      </c>
      <c r="C25" s="5" t="s">
        <v>99</v>
      </c>
      <c r="D25" s="5" t="s">
        <v>100</v>
      </c>
      <c r="E25" s="5" t="s">
        <v>101</v>
      </c>
      <c r="F25" s="5" t="s">
        <v>84</v>
      </c>
      <c r="G25" s="5" t="s">
        <v>43</v>
      </c>
      <c r="H25" s="5">
        <v>76</v>
      </c>
      <c r="I25" s="5">
        <v>170</v>
      </c>
      <c r="J25" s="5">
        <f t="shared" si="0"/>
        <v>12920</v>
      </c>
      <c r="K25" s="5"/>
    </row>
    <row r="26" ht="25" customHeight="1" spans="1:11">
      <c r="A26" s="5">
        <v>23</v>
      </c>
      <c r="B26" s="5" t="s">
        <v>10</v>
      </c>
      <c r="C26" s="5" t="s">
        <v>102</v>
      </c>
      <c r="D26" s="5" t="s">
        <v>103</v>
      </c>
      <c r="E26" s="5" t="s">
        <v>104</v>
      </c>
      <c r="F26" s="5" t="s">
        <v>105</v>
      </c>
      <c r="G26" s="5" t="s">
        <v>106</v>
      </c>
      <c r="H26" s="5">
        <v>27</v>
      </c>
      <c r="I26" s="5">
        <v>170</v>
      </c>
      <c r="J26" s="5">
        <f t="shared" si="0"/>
        <v>4590</v>
      </c>
      <c r="K26" s="5"/>
    </row>
    <row r="27" ht="25" customHeight="1" spans="1:11">
      <c r="A27" s="5">
        <v>24</v>
      </c>
      <c r="B27" s="5" t="s">
        <v>11</v>
      </c>
      <c r="C27" s="5" t="s">
        <v>107</v>
      </c>
      <c r="D27" s="5" t="s">
        <v>108</v>
      </c>
      <c r="E27" s="5" t="s">
        <v>109</v>
      </c>
      <c r="F27" s="5" t="s">
        <v>52</v>
      </c>
      <c r="G27" s="5" t="s">
        <v>110</v>
      </c>
      <c r="H27" s="5">
        <v>47.2</v>
      </c>
      <c r="I27" s="5">
        <v>170</v>
      </c>
      <c r="J27" s="5">
        <f t="shared" si="0"/>
        <v>8024</v>
      </c>
      <c r="K27" s="5"/>
    </row>
    <row r="28" ht="25" customHeight="1" spans="1:11">
      <c r="A28" s="5">
        <v>25</v>
      </c>
      <c r="B28" s="5" t="s">
        <v>11</v>
      </c>
      <c r="C28" s="5" t="s">
        <v>107</v>
      </c>
      <c r="D28" s="5" t="s">
        <v>111</v>
      </c>
      <c r="E28" s="5" t="s">
        <v>112</v>
      </c>
      <c r="F28" s="5" t="s">
        <v>98</v>
      </c>
      <c r="G28" s="5" t="s">
        <v>43</v>
      </c>
      <c r="H28" s="5">
        <v>33.7</v>
      </c>
      <c r="I28" s="5">
        <v>170</v>
      </c>
      <c r="J28" s="5">
        <f t="shared" si="0"/>
        <v>5729</v>
      </c>
      <c r="K28" s="5"/>
    </row>
    <row r="29" ht="25" customHeight="1" spans="1:11">
      <c r="A29" s="5">
        <v>26</v>
      </c>
      <c r="B29" s="5" t="s">
        <v>11</v>
      </c>
      <c r="C29" s="5" t="s">
        <v>113</v>
      </c>
      <c r="D29" s="5" t="s">
        <v>96</v>
      </c>
      <c r="E29" s="5" t="s">
        <v>114</v>
      </c>
      <c r="F29" s="5" t="s">
        <v>115</v>
      </c>
      <c r="G29" s="5" t="s">
        <v>116</v>
      </c>
      <c r="H29" s="5">
        <v>0</v>
      </c>
      <c r="I29" s="5">
        <v>170</v>
      </c>
      <c r="J29" s="5">
        <f t="shared" si="0"/>
        <v>0</v>
      </c>
      <c r="K29" s="5"/>
    </row>
    <row r="30" ht="25" customHeight="1" spans="1:11">
      <c r="A30" s="5">
        <v>27</v>
      </c>
      <c r="B30" s="5" t="s">
        <v>12</v>
      </c>
      <c r="C30" s="5" t="s">
        <v>117</v>
      </c>
      <c r="D30" s="5" t="s">
        <v>118</v>
      </c>
      <c r="E30" s="5" t="s">
        <v>119</v>
      </c>
      <c r="F30" s="5" t="s">
        <v>120</v>
      </c>
      <c r="G30" s="5" t="s">
        <v>43</v>
      </c>
      <c r="H30" s="5">
        <v>241.5</v>
      </c>
      <c r="I30" s="5">
        <v>170</v>
      </c>
      <c r="J30" s="5">
        <f t="shared" si="0"/>
        <v>41055</v>
      </c>
      <c r="K30" s="5"/>
    </row>
    <row r="31" ht="25" customHeight="1" spans="1:11">
      <c r="A31" s="5">
        <v>28</v>
      </c>
      <c r="B31" s="5" t="s">
        <v>12</v>
      </c>
      <c r="C31" s="5" t="s">
        <v>117</v>
      </c>
      <c r="D31" s="5" t="s">
        <v>121</v>
      </c>
      <c r="E31" s="5" t="s">
        <v>122</v>
      </c>
      <c r="F31" s="5" t="s">
        <v>123</v>
      </c>
      <c r="G31" s="5" t="s">
        <v>43</v>
      </c>
      <c r="H31" s="5">
        <v>35.8</v>
      </c>
      <c r="I31" s="5">
        <v>170</v>
      </c>
      <c r="J31" s="5">
        <f t="shared" si="0"/>
        <v>6086</v>
      </c>
      <c r="K31" s="5"/>
    </row>
    <row r="32" ht="25" customHeight="1" spans="1:11">
      <c r="A32" s="5">
        <v>29</v>
      </c>
      <c r="B32" s="5" t="s">
        <v>12</v>
      </c>
      <c r="C32" s="5" t="s">
        <v>124</v>
      </c>
      <c r="D32" s="5" t="s">
        <v>125</v>
      </c>
      <c r="E32" s="5" t="s">
        <v>126</v>
      </c>
      <c r="F32" s="5" t="s">
        <v>33</v>
      </c>
      <c r="G32" s="5" t="s">
        <v>43</v>
      </c>
      <c r="H32" s="5">
        <v>11</v>
      </c>
      <c r="I32" s="5">
        <v>170</v>
      </c>
      <c r="J32" s="5">
        <f t="shared" si="0"/>
        <v>1870</v>
      </c>
      <c r="K32" s="5"/>
    </row>
    <row r="33" ht="25" customHeight="1" spans="1:11">
      <c r="A33" s="5">
        <v>30</v>
      </c>
      <c r="B33" s="5" t="s">
        <v>12</v>
      </c>
      <c r="C33" s="5" t="s">
        <v>124</v>
      </c>
      <c r="D33" s="5" t="s">
        <v>125</v>
      </c>
      <c r="E33" s="5" t="s">
        <v>127</v>
      </c>
      <c r="F33" s="5" t="s">
        <v>36</v>
      </c>
      <c r="G33" s="5" t="s">
        <v>43</v>
      </c>
      <c r="H33" s="5">
        <v>10.5</v>
      </c>
      <c r="I33" s="5">
        <v>170</v>
      </c>
      <c r="J33" s="5">
        <f t="shared" si="0"/>
        <v>1785</v>
      </c>
      <c r="K33" s="5"/>
    </row>
    <row r="34" ht="25" customHeight="1" spans="1:11">
      <c r="A34" s="5">
        <v>31</v>
      </c>
      <c r="B34" s="5" t="s">
        <v>12</v>
      </c>
      <c r="C34" s="5" t="s">
        <v>124</v>
      </c>
      <c r="D34" s="5" t="s">
        <v>128</v>
      </c>
      <c r="E34" s="5" t="s">
        <v>129</v>
      </c>
      <c r="F34" s="5" t="s">
        <v>130</v>
      </c>
      <c r="G34" s="5" t="s">
        <v>43</v>
      </c>
      <c r="H34" s="5">
        <v>16.4</v>
      </c>
      <c r="I34" s="5">
        <v>170</v>
      </c>
      <c r="J34" s="5">
        <f t="shared" si="0"/>
        <v>2788</v>
      </c>
      <c r="K34" s="5"/>
    </row>
    <row r="35" ht="25" customHeight="1" spans="1:11">
      <c r="A35" s="5">
        <v>32</v>
      </c>
      <c r="B35" s="5" t="s">
        <v>12</v>
      </c>
      <c r="C35" s="5" t="s">
        <v>124</v>
      </c>
      <c r="D35" s="5" t="s">
        <v>128</v>
      </c>
      <c r="E35" s="5" t="s">
        <v>131</v>
      </c>
      <c r="F35" s="5" t="s">
        <v>87</v>
      </c>
      <c r="G35" s="5" t="s">
        <v>43</v>
      </c>
      <c r="H35" s="5">
        <v>10.4</v>
      </c>
      <c r="I35" s="5">
        <v>170</v>
      </c>
      <c r="J35" s="5">
        <f t="shared" si="0"/>
        <v>1768</v>
      </c>
      <c r="K35" s="5"/>
    </row>
    <row r="36" ht="25" customHeight="1" spans="1:11">
      <c r="A36" s="5">
        <v>33</v>
      </c>
      <c r="B36" s="5" t="s">
        <v>12</v>
      </c>
      <c r="C36" s="5" t="s">
        <v>124</v>
      </c>
      <c r="D36" s="5" t="s">
        <v>128</v>
      </c>
      <c r="E36" s="5" t="s">
        <v>132</v>
      </c>
      <c r="F36" s="5" t="s">
        <v>84</v>
      </c>
      <c r="G36" s="5" t="s">
        <v>43</v>
      </c>
      <c r="H36" s="5">
        <v>11.6</v>
      </c>
      <c r="I36" s="5">
        <v>170</v>
      </c>
      <c r="J36" s="5">
        <f t="shared" si="0"/>
        <v>1972</v>
      </c>
      <c r="K36" s="5"/>
    </row>
    <row r="37" ht="25" customHeight="1" spans="1:11">
      <c r="A37" s="5">
        <v>34</v>
      </c>
      <c r="B37" s="5" t="s">
        <v>12</v>
      </c>
      <c r="C37" s="5" t="s">
        <v>124</v>
      </c>
      <c r="D37" s="5" t="s">
        <v>128</v>
      </c>
      <c r="E37" s="5" t="s">
        <v>133</v>
      </c>
      <c r="F37" s="5" t="s">
        <v>123</v>
      </c>
      <c r="G37" s="5" t="s">
        <v>43</v>
      </c>
      <c r="H37" s="5">
        <v>10.7</v>
      </c>
      <c r="I37" s="5">
        <v>170</v>
      </c>
      <c r="J37" s="5">
        <f t="shared" si="0"/>
        <v>1819</v>
      </c>
      <c r="K37" s="5"/>
    </row>
    <row r="38" ht="25" customHeight="1" spans="1:11">
      <c r="A38" s="5">
        <v>35</v>
      </c>
      <c r="B38" s="5" t="s">
        <v>12</v>
      </c>
      <c r="C38" s="5" t="s">
        <v>124</v>
      </c>
      <c r="D38" s="5" t="s">
        <v>128</v>
      </c>
      <c r="E38" s="5" t="s">
        <v>134</v>
      </c>
      <c r="F38" s="5" t="s">
        <v>135</v>
      </c>
      <c r="G38" s="5" t="s">
        <v>43</v>
      </c>
      <c r="H38" s="5">
        <v>17.2</v>
      </c>
      <c r="I38" s="5">
        <v>170</v>
      </c>
      <c r="J38" s="5">
        <f t="shared" si="0"/>
        <v>2924</v>
      </c>
      <c r="K38" s="5"/>
    </row>
    <row r="39" ht="25" customHeight="1" spans="1:11">
      <c r="A39" s="5">
        <v>36</v>
      </c>
      <c r="B39" s="5" t="s">
        <v>12</v>
      </c>
      <c r="C39" s="5" t="s">
        <v>136</v>
      </c>
      <c r="D39" s="5" t="s">
        <v>137</v>
      </c>
      <c r="E39" s="5" t="s">
        <v>138</v>
      </c>
      <c r="F39" s="5" t="s">
        <v>139</v>
      </c>
      <c r="G39" s="5" t="s">
        <v>43</v>
      </c>
      <c r="H39" s="5">
        <v>52.3</v>
      </c>
      <c r="I39" s="5">
        <v>170</v>
      </c>
      <c r="J39" s="5">
        <f t="shared" si="0"/>
        <v>8891</v>
      </c>
      <c r="K39" s="5"/>
    </row>
    <row r="40" ht="25" customHeight="1" spans="1:11">
      <c r="A40" s="5">
        <v>37</v>
      </c>
      <c r="B40" s="5" t="s">
        <v>12</v>
      </c>
      <c r="C40" s="5" t="s">
        <v>136</v>
      </c>
      <c r="D40" s="5" t="s">
        <v>137</v>
      </c>
      <c r="E40" s="5" t="s">
        <v>140</v>
      </c>
      <c r="F40" s="5" t="s">
        <v>141</v>
      </c>
      <c r="G40" s="5" t="s">
        <v>43</v>
      </c>
      <c r="H40" s="5">
        <v>49.8</v>
      </c>
      <c r="I40" s="5">
        <v>170</v>
      </c>
      <c r="J40" s="5">
        <f t="shared" si="0"/>
        <v>8466</v>
      </c>
      <c r="K40" s="5"/>
    </row>
    <row r="41" ht="25" customHeight="1" spans="1:11">
      <c r="A41" s="5">
        <v>38</v>
      </c>
      <c r="B41" s="5" t="s">
        <v>12</v>
      </c>
      <c r="C41" s="5" t="s">
        <v>136</v>
      </c>
      <c r="D41" s="5" t="s">
        <v>142</v>
      </c>
      <c r="E41" s="5" t="s">
        <v>143</v>
      </c>
      <c r="F41" s="5" t="s">
        <v>33</v>
      </c>
      <c r="G41" s="5" t="s">
        <v>43</v>
      </c>
      <c r="H41" s="5">
        <v>81.7</v>
      </c>
      <c r="I41" s="5">
        <v>170</v>
      </c>
      <c r="J41" s="5">
        <f t="shared" si="0"/>
        <v>13889</v>
      </c>
      <c r="K41" s="5"/>
    </row>
    <row r="42" ht="25" customHeight="1" spans="1:11">
      <c r="A42" s="5">
        <v>39</v>
      </c>
      <c r="B42" s="5" t="s">
        <v>12</v>
      </c>
      <c r="C42" s="5" t="s">
        <v>136</v>
      </c>
      <c r="D42" s="5" t="s">
        <v>144</v>
      </c>
      <c r="E42" s="5" t="s">
        <v>145</v>
      </c>
      <c r="F42" s="5" t="s">
        <v>146</v>
      </c>
      <c r="G42" s="5" t="s">
        <v>43</v>
      </c>
      <c r="H42" s="5">
        <v>71.5</v>
      </c>
      <c r="I42" s="5">
        <v>170</v>
      </c>
      <c r="J42" s="5">
        <f t="shared" si="0"/>
        <v>12155</v>
      </c>
      <c r="K42" s="5"/>
    </row>
    <row r="43" ht="25" customHeight="1" spans="1:11">
      <c r="A43" s="5">
        <v>40</v>
      </c>
      <c r="B43" s="5" t="s">
        <v>12</v>
      </c>
      <c r="C43" s="5" t="s">
        <v>136</v>
      </c>
      <c r="D43" s="5" t="s">
        <v>147</v>
      </c>
      <c r="E43" s="5" t="s">
        <v>148</v>
      </c>
      <c r="F43" s="5" t="s">
        <v>149</v>
      </c>
      <c r="G43" s="5" t="s">
        <v>43</v>
      </c>
      <c r="H43" s="5">
        <v>69.6</v>
      </c>
      <c r="I43" s="5">
        <v>170</v>
      </c>
      <c r="J43" s="5">
        <f t="shared" si="0"/>
        <v>11832</v>
      </c>
      <c r="K43" s="5"/>
    </row>
    <row r="44" ht="25" customHeight="1" spans="1:11">
      <c r="A44" s="5">
        <v>41</v>
      </c>
      <c r="B44" s="5" t="s">
        <v>12</v>
      </c>
      <c r="C44" s="5" t="s">
        <v>136</v>
      </c>
      <c r="D44" s="5" t="s">
        <v>150</v>
      </c>
      <c r="E44" s="5" t="s">
        <v>151</v>
      </c>
      <c r="F44" s="5" t="s">
        <v>152</v>
      </c>
      <c r="G44" s="5" t="s">
        <v>43</v>
      </c>
      <c r="H44" s="5">
        <v>51.9</v>
      </c>
      <c r="I44" s="5">
        <v>170</v>
      </c>
      <c r="J44" s="5">
        <f t="shared" si="0"/>
        <v>8823</v>
      </c>
      <c r="K44" s="5"/>
    </row>
    <row r="45" ht="25" customHeight="1" spans="1:11">
      <c r="A45" s="5">
        <v>42</v>
      </c>
      <c r="B45" s="5" t="s">
        <v>12</v>
      </c>
      <c r="C45" s="5" t="s">
        <v>136</v>
      </c>
      <c r="D45" s="5" t="s">
        <v>153</v>
      </c>
      <c r="E45" s="5" t="s">
        <v>154</v>
      </c>
      <c r="F45" s="5" t="s">
        <v>155</v>
      </c>
      <c r="G45" s="5" t="s">
        <v>156</v>
      </c>
      <c r="H45" s="5">
        <v>63.5</v>
      </c>
      <c r="I45" s="5">
        <v>170</v>
      </c>
      <c r="J45" s="5">
        <f t="shared" si="0"/>
        <v>10795</v>
      </c>
      <c r="K45" s="5"/>
    </row>
    <row r="46" ht="25" customHeight="1" spans="1:11">
      <c r="A46" s="5">
        <v>43</v>
      </c>
      <c r="B46" s="5" t="s">
        <v>12</v>
      </c>
      <c r="C46" s="5" t="s">
        <v>136</v>
      </c>
      <c r="D46" s="5" t="s">
        <v>142</v>
      </c>
      <c r="E46" s="5" t="s">
        <v>157</v>
      </c>
      <c r="F46" s="5" t="s">
        <v>158</v>
      </c>
      <c r="G46" s="5" t="s">
        <v>43</v>
      </c>
      <c r="H46" s="5">
        <v>65.8</v>
      </c>
      <c r="I46" s="5">
        <v>170</v>
      </c>
      <c r="J46" s="5">
        <f t="shared" si="0"/>
        <v>11186</v>
      </c>
      <c r="K46" s="5"/>
    </row>
    <row r="47" ht="25" customHeight="1" spans="1:11">
      <c r="A47" s="5">
        <v>44</v>
      </c>
      <c r="B47" s="5" t="s">
        <v>12</v>
      </c>
      <c r="C47" s="5" t="s">
        <v>159</v>
      </c>
      <c r="D47" s="5" t="s">
        <v>160</v>
      </c>
      <c r="E47" s="5" t="s">
        <v>161</v>
      </c>
      <c r="F47" s="5" t="s">
        <v>84</v>
      </c>
      <c r="G47" s="5" t="s">
        <v>43</v>
      </c>
      <c r="H47" s="5">
        <v>12.4</v>
      </c>
      <c r="I47" s="5">
        <v>170</v>
      </c>
      <c r="J47" s="5">
        <f t="shared" si="0"/>
        <v>2108</v>
      </c>
      <c r="K47" s="5"/>
    </row>
    <row r="48" ht="25" customHeight="1" spans="1:11">
      <c r="A48" s="5">
        <v>45</v>
      </c>
      <c r="B48" s="5" t="s">
        <v>12</v>
      </c>
      <c r="C48" s="5" t="s">
        <v>162</v>
      </c>
      <c r="D48" s="5" t="s">
        <v>163</v>
      </c>
      <c r="E48" s="5" t="s">
        <v>164</v>
      </c>
      <c r="F48" s="5" t="s">
        <v>165</v>
      </c>
      <c r="G48" s="5" t="s">
        <v>43</v>
      </c>
      <c r="H48" s="5">
        <v>10.8</v>
      </c>
      <c r="I48" s="5">
        <v>170</v>
      </c>
      <c r="J48" s="5">
        <f t="shared" si="0"/>
        <v>1836</v>
      </c>
      <c r="K48" s="5"/>
    </row>
    <row r="49" ht="25" customHeight="1" spans="1:11">
      <c r="A49" s="5">
        <v>46</v>
      </c>
      <c r="B49" s="5" t="s">
        <v>12</v>
      </c>
      <c r="C49" s="5" t="s">
        <v>166</v>
      </c>
      <c r="D49" s="5" t="s">
        <v>166</v>
      </c>
      <c r="E49" s="5" t="s">
        <v>167</v>
      </c>
      <c r="F49" s="5" t="s">
        <v>130</v>
      </c>
      <c r="G49" s="5" t="s">
        <v>168</v>
      </c>
      <c r="H49" s="5">
        <v>32.4</v>
      </c>
      <c r="I49" s="5">
        <v>170</v>
      </c>
      <c r="J49" s="5">
        <f t="shared" si="0"/>
        <v>5508</v>
      </c>
      <c r="K49" s="5"/>
    </row>
    <row r="50" s="2" customFormat="1" ht="25" customHeight="1" spans="1:11">
      <c r="A50" s="8" t="s">
        <v>13</v>
      </c>
      <c r="B50" s="9"/>
      <c r="C50" s="9"/>
      <c r="D50" s="10"/>
      <c r="E50" s="11"/>
      <c r="F50" s="11"/>
      <c r="G50" s="11"/>
      <c r="H50" s="11">
        <f>SUM(H4:H49)</f>
        <v>1940.4</v>
      </c>
      <c r="I50" s="14"/>
      <c r="J50" s="14">
        <f>SUM(J4:J49)</f>
        <v>329868</v>
      </c>
      <c r="K50" s="11"/>
    </row>
    <row r="51" ht="33" customHeight="1" spans="1:11">
      <c r="A51" s="12" t="s">
        <v>169</v>
      </c>
      <c r="C51" s="13"/>
      <c r="D51" s="13"/>
      <c r="E51" s="13"/>
      <c r="F51" s="13"/>
      <c r="G51" s="13"/>
      <c r="H51" s="13"/>
      <c r="I51" s="13"/>
      <c r="J51" s="13"/>
      <c r="K51" s="13"/>
    </row>
  </sheetData>
  <mergeCells count="3">
    <mergeCell ref="A1:K1"/>
    <mergeCell ref="A2:K2"/>
    <mergeCell ref="A50:D50"/>
  </mergeCells>
  <pageMargins left="0.747916666666667" right="0.7" top="0.708333333333333" bottom="0.550694444444444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ASDR</cp:lastModifiedBy>
  <dcterms:created xsi:type="dcterms:W3CDTF">2022-10-10T03:07:00Z</dcterms:created>
  <dcterms:modified xsi:type="dcterms:W3CDTF">2024-11-01T06:56:17Z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B379FB3E5962444083F164116F04BFC9_13</vt:lpwstr>
  </property>
  <property fmtid="{D5CDD505-2E9C-101B-9397-08002B2CF9AE}" pid="3" name="KSOProductBuildVer">
    <vt:lpwstr>2052-12.1.0.18608</vt:lpwstr>
  </property>
</Properties>
</file>