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61"/>
  </bookViews>
  <sheets>
    <sheet name="目录" sheetId="14" r:id="rId1"/>
    <sheet name="1、一般公共预算收支决算总表" sheetId="67" r:id="rId2"/>
    <sheet name="2、一般公共预算收入决算表" sheetId="68" r:id="rId3"/>
    <sheet name="3、一般公共预算支出决算表 " sheetId="69" r:id="rId4"/>
    <sheet name="4、一般公共预算本级支出决算表" sheetId="70" r:id="rId5"/>
    <sheet name="5、一般公共预算支出决算经济分类明细表" sheetId="71" r:id="rId6"/>
    <sheet name="6、一般公共预算本级支出决算经济分类明细表 " sheetId="74" r:id="rId7"/>
    <sheet name="7.2022年度一般公共预算税收返还和转移支付决算分地区表" sheetId="75" r:id="rId8"/>
    <sheet name="8、一般公共预算税收返还及转移支付决算分项目表" sheetId="72" r:id="rId9"/>
    <sheet name="9、一般公共预算对下税收返还及转移支付情况表 -分项目" sheetId="73" r:id="rId10"/>
    <sheet name="10、一般公共预算对下税收返还和转移支付情况表-分地区" sheetId="45" r:id="rId11"/>
    <sheet name="11、政府性基金预算收入决算表" sheetId="19" r:id="rId12"/>
    <sheet name="12、政府性基金预算支出决算表" sheetId="20" r:id="rId13"/>
    <sheet name="13、政府性基金预算本级支出决算表" sheetId="41" r:id="rId14"/>
    <sheet name="14、2022年度政府性基金转移支付决算分地区决算表" sheetId="76" r:id="rId15"/>
    <sheet name="15、政府性基金预算转移支付分项目决算表" sheetId="38" r:id="rId16"/>
    <sheet name="16、政府性基金对下转移支付收入决算表-分项目" sheetId="46" r:id="rId17"/>
    <sheet name="17、政府性基金对下转移支付决算表-分地区" sheetId="44" r:id="rId18"/>
    <sheet name="18、社会保险基金收入决算表" sheetId="54" r:id="rId19"/>
    <sheet name="19、社会保险基金支出决算表" sheetId="55" r:id="rId20"/>
    <sheet name="20、国有资本经营预算收入决算表" sheetId="24" r:id="rId21"/>
    <sheet name="21、国有资本经营预算支出决算表" sheetId="26" r:id="rId22"/>
    <sheet name="22、国有资本经营预算本级支出决算表" sheetId="42" r:id="rId23"/>
    <sheet name="23、国有资本经营预算对下转移支付情况表-分项目" sheetId="57" r:id="rId24"/>
    <sheet name="24、国有资本经营预算对下转移支付情况表-分地区" sheetId="47" r:id="rId25"/>
    <sheet name="25、地方政府一般债务限额和余额情况表" sheetId="51" r:id="rId26"/>
    <sheet name="26、地方政府专项债务限额和余额情况表" sheetId="77" r:id="rId27"/>
    <sheet name="27、地方政府债务发行及还本付息决算情况表" sheetId="53" r:id="rId28"/>
    <sheet name="28、地方政府新增债券资金安排方案" sheetId="36" r:id="rId29"/>
    <sheet name="29、一般公共预算“三公”经费支出决算表" sheetId="56" r:id="rId30"/>
    <sheet name="Sheet1" sheetId="10" state="hidden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xlnm._FilterDatabase" localSheetId="3" hidden="1">'3、一般公共预算支出决算表 '!$A$5:$C$505</definedName>
    <definedName name="_xlnm._FilterDatabase" localSheetId="4" hidden="1">'4、一般公共预算本级支出决算表'!$A$4:$C$504</definedName>
    <definedName name="_xlnm._FilterDatabase" localSheetId="5" hidden="1">'5、一般公共预算支出决算经济分类明细表'!$A$5:$C$74</definedName>
    <definedName name="_xlnm._FilterDatabase" localSheetId="6" hidden="1">'6、一般公共预算本级支出决算经济分类明细表 '!$A$5:$C$74</definedName>
    <definedName name="_xlnm._FilterDatabase" localSheetId="12" hidden="1">'12、政府性基金预算支出决算表'!$A$4:$C$44</definedName>
    <definedName name="_xlnm._FilterDatabase" localSheetId="13" hidden="1">'13、政府性基金预算本级支出决算表'!$A$5:$C$45</definedName>
    <definedName name="_xlnm._FilterDatabase" localSheetId="11" hidden="1">'11、政府性基金预算收入决算表'!$A$4:$C$76</definedName>
    <definedName name="__db2">'[1]综合成本分析01.01-0205'!$A$3:$K$57</definedName>
    <definedName name="__db3">'[1]FY02'!$A$1:$I$31</definedName>
    <definedName name="__xlfn.IFERROR" hidden="1">#NAME?</definedName>
    <definedName name="_1db2_">'[1]综合成本分析01.01-0205'!$A$3:$K$57</definedName>
    <definedName name="_2db3_">'[1]FY02'!$A$1:$I$31</definedName>
    <definedName name="_6_其他">#REF!</definedName>
    <definedName name="a">#REF!</definedName>
    <definedName name="m00">#REF!</definedName>
    <definedName name="_xlnm.Print_Area" hidden="1">'[1]#REF'!$A$2:$D$39</definedName>
    <definedName name="_xlnm.Print_Titles" hidden="1">#N/A</definedName>
    <definedName name="_6_其他" localSheetId="0">#REF!</definedName>
    <definedName name="a" localSheetId="0">#REF!</definedName>
    <definedName name="m00" localSheetId="0">#REF!</definedName>
    <definedName name="_xlnm.Print_Area" localSheetId="0">目录!$A$1:$A$24</definedName>
    <definedName name="_db2">'[2]综合成本分析01.01-0205'!$A$3:$K$57</definedName>
    <definedName name="_______db3">'[2]FY02'!$A$1:$I$31</definedName>
    <definedName name="___db2">'[3]综合成本分析01.01-0205'!$A$3:$K$57</definedName>
    <definedName name="_db3">'[3]FY02'!$A$1:$I$31</definedName>
    <definedName name="_">#REF!</definedName>
    <definedName name="________db3">'[3]FY02'!$A$1:$I$31</definedName>
    <definedName name="______db3">'[3]FY02'!$A$1:$I$31</definedName>
    <definedName name="_____kk2">#REF!</definedName>
    <definedName name="_____kk3">#REF!</definedName>
    <definedName name="_____km1">'[4]合并抵销或调整分录（1）'!$C$2:$C$260</definedName>
    <definedName name="_____PA7">'[5]SW-TEO'!#REF!</definedName>
    <definedName name="_____PA8">'[5]SW-TEO'!#REF!</definedName>
    <definedName name="_____PD1">'[5]SW-TEO'!#REF!</definedName>
    <definedName name="_____PE12">'[5]SW-TEO'!#REF!</definedName>
    <definedName name="_____PE13">'[5]SW-TEO'!#REF!</definedName>
    <definedName name="_____PE6">'[5]SW-TEO'!#REF!</definedName>
    <definedName name="_____PE7">'[5]SW-TEO'!#REF!</definedName>
    <definedName name="_____PE8">'[5]SW-TEO'!#REF!</definedName>
    <definedName name="_____PE9">'[5]SW-TEO'!#REF!</definedName>
    <definedName name="_____PH1">'[5]SW-TEO'!#REF!</definedName>
    <definedName name="_____PI1">'[5]SW-TEO'!#REF!</definedName>
    <definedName name="_____PK1">'[5]SW-TEO'!#REF!</definedName>
    <definedName name="_____PK3">'[5]SW-TEO'!#REF!</definedName>
    <definedName name="_____YA002">'[6]T02'!$E$9</definedName>
    <definedName name="_____YA008">'[6]T02'!$E$23</definedName>
    <definedName name="_____YA009">'[6]T02'!$E$24</definedName>
    <definedName name="_____YA015">'[6]T02'!$E$33</definedName>
    <definedName name="_____YA020">'[6]T02'!$E$40</definedName>
    <definedName name="_____YA024">'[6]T02'!$E$44</definedName>
    <definedName name="_____YA028">'[6]T02'!$E$49</definedName>
    <definedName name="_____YA035">'[6]T02'!$E$56</definedName>
    <definedName name="_____YA045">'[6]T02'!$E$62</definedName>
    <definedName name="_____YC001">'[6]T02'!$E$45</definedName>
    <definedName name="_____YC101">'[6]T02'!$E$48</definedName>
    <definedName name="_____YE208">'[6]T02'!$E$63</definedName>
    <definedName name="_____YE210">'[6]T02'!$E$64</definedName>
    <definedName name="_____YE215">'[6]T02'!$E$65</definedName>
    <definedName name="____db2">'[3]综合成本分析01.01-0205'!$A$3:$K$57</definedName>
    <definedName name="____kk2">#REF!</definedName>
    <definedName name="____kk3">#REF!</definedName>
    <definedName name="____km1">'[4]合并抵销或调整分录（1）'!$C$2:$C$260</definedName>
    <definedName name="____PA7">'[5]SW-TEO'!#REF!</definedName>
    <definedName name="____PA8">'[5]SW-TEO'!#REF!</definedName>
    <definedName name="____PD1">'[5]SW-TEO'!#REF!</definedName>
    <definedName name="____PE12">'[5]SW-TEO'!#REF!</definedName>
    <definedName name="____PE13">'[5]SW-TEO'!#REF!</definedName>
    <definedName name="____PE6">'[5]SW-TEO'!#REF!</definedName>
    <definedName name="____PE7">'[5]SW-TEO'!#REF!</definedName>
    <definedName name="____PE8">'[5]SW-TEO'!#REF!</definedName>
    <definedName name="____PE9">'[5]SW-TEO'!#REF!</definedName>
    <definedName name="____PH1">'[5]SW-TEO'!#REF!</definedName>
    <definedName name="____PI1">'[5]SW-TEO'!#REF!</definedName>
    <definedName name="____PK1">'[5]SW-TEO'!#REF!</definedName>
    <definedName name="____PK3">'[5]SW-TEO'!#REF!</definedName>
    <definedName name="____YA002">'[6]T02'!$E$9</definedName>
    <definedName name="____YA008">'[6]T02'!$E$23</definedName>
    <definedName name="____YA009">'[6]T02'!$E$24</definedName>
    <definedName name="____YA015">'[6]T02'!$E$33</definedName>
    <definedName name="____YA020">'[6]T02'!$E$40</definedName>
    <definedName name="____YA024">'[6]T02'!$E$44</definedName>
    <definedName name="____YA028">'[6]T02'!$E$49</definedName>
    <definedName name="____YA035">'[6]T02'!$E$56</definedName>
    <definedName name="____YA045">'[6]T02'!$E$62</definedName>
    <definedName name="____YC001">'[6]T02'!$E$45</definedName>
    <definedName name="____YC101">'[6]T02'!$E$48</definedName>
    <definedName name="____YE208">'[6]T02'!$E$63</definedName>
    <definedName name="____YE210">'[6]T02'!$E$64</definedName>
    <definedName name="____YE215">'[6]T02'!$E$65</definedName>
    <definedName name="___kk2">#REF!</definedName>
    <definedName name="___kk3">#REF!</definedName>
    <definedName name="___km1">'[4]合并抵销或调整分录（1）'!$C$2:$C$260</definedName>
    <definedName name="___PA7">'[5]SW-TEO'!#REF!</definedName>
    <definedName name="___PA8">'[5]SW-TEO'!#REF!</definedName>
    <definedName name="___PD1">'[5]SW-TEO'!#REF!</definedName>
    <definedName name="___PE12">'[5]SW-TEO'!#REF!</definedName>
    <definedName name="___PE13">'[5]SW-TEO'!#REF!</definedName>
    <definedName name="___PE6">'[5]SW-TEO'!#REF!</definedName>
    <definedName name="___PE7">'[5]SW-TEO'!#REF!</definedName>
    <definedName name="___PE8">'[5]SW-TEO'!#REF!</definedName>
    <definedName name="___PE9">'[5]SW-TEO'!#REF!</definedName>
    <definedName name="___PH1">'[5]SW-TEO'!#REF!</definedName>
    <definedName name="___PI1">'[5]SW-TEO'!#REF!</definedName>
    <definedName name="___PK1">'[5]SW-TEO'!#REF!</definedName>
    <definedName name="___PK3">'[5]SW-TEO'!#REF!</definedName>
    <definedName name="___YA002">'[6]T02'!$E$9</definedName>
    <definedName name="___YA008">'[6]T02'!$E$23</definedName>
    <definedName name="___YA009">'[6]T02'!$E$24</definedName>
    <definedName name="___YA015">'[6]T02'!$E$33</definedName>
    <definedName name="___YA020">'[6]T02'!$E$40</definedName>
    <definedName name="___YA024">'[6]T02'!$E$44</definedName>
    <definedName name="___YA028">'[6]T02'!$E$49</definedName>
    <definedName name="___YA035">'[6]T02'!$E$56</definedName>
    <definedName name="___YA045">'[6]T02'!$E$62</definedName>
    <definedName name="___YC001">'[6]T02'!$E$45</definedName>
    <definedName name="___YC101">'[6]T02'!$E$48</definedName>
    <definedName name="___YE208">'[6]T02'!$E$63</definedName>
    <definedName name="___YE210">'[6]T02'!$E$64</definedName>
    <definedName name="___YE215">'[6]T02'!$E$65</definedName>
    <definedName name="__kk2">#REF!</definedName>
    <definedName name="__kk3">#REF!</definedName>
    <definedName name="__km1">'[4]合并抵销或调整分录（1）'!$C$2:$C$260</definedName>
    <definedName name="__PA7">'[5]SW-TEO'!#REF!</definedName>
    <definedName name="__PA8">'[5]SW-TEO'!#REF!</definedName>
    <definedName name="__PD1">'[5]SW-TEO'!#REF!</definedName>
    <definedName name="__PE12">'[5]SW-TEO'!#REF!</definedName>
    <definedName name="__PE13">'[5]SW-TEO'!#REF!</definedName>
    <definedName name="__PE6">'[5]SW-TEO'!#REF!</definedName>
    <definedName name="__PE7">'[5]SW-TEO'!#REF!</definedName>
    <definedName name="__PE8">'[5]SW-TEO'!#REF!</definedName>
    <definedName name="__PE9">'[5]SW-TEO'!#REF!</definedName>
    <definedName name="__PH1">'[5]SW-TEO'!#REF!</definedName>
    <definedName name="__PI1">'[5]SW-TEO'!#REF!</definedName>
    <definedName name="__PK1">'[5]SW-TEO'!#REF!</definedName>
    <definedName name="__PK3">'[5]SW-TEO'!#REF!</definedName>
    <definedName name="__YA002">'[6]T02'!$E$9</definedName>
    <definedName name="__YA008">'[6]T02'!$E$23</definedName>
    <definedName name="__YA009">'[6]T02'!$E$24</definedName>
    <definedName name="__YA015">'[6]T02'!$E$33</definedName>
    <definedName name="__YA020">'[6]T02'!$E$40</definedName>
    <definedName name="__YA024">'[6]T02'!$E$44</definedName>
    <definedName name="__YA028">'[6]T02'!$E$49</definedName>
    <definedName name="__YA035">'[6]T02'!$E$56</definedName>
    <definedName name="__YA045">'[6]T02'!$E$62</definedName>
    <definedName name="__YC001">'[6]T02'!$E$45</definedName>
    <definedName name="__YC101">'[6]T02'!$E$48</definedName>
    <definedName name="__YE208">'[6]T02'!$E$63</definedName>
    <definedName name="__YE210">'[6]T02'!$E$64</definedName>
    <definedName name="__YE215">'[6]T02'!$E$65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'[3]综合成本分析01.01-0205'!$A$3:$K$57</definedName>
    <definedName name="_6db3_">'[3]FY02'!$A$1:$I$31</definedName>
    <definedName name="_999年12月31日股份应收帐款.dbf">#REF!</definedName>
    <definedName name="_Fill" hidden="1">[8]eqpmad2!#REF!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'[4]合并抵销或调整分录（1）'!$C$2:$C$260</definedName>
    <definedName name="_Order1" hidden="1">255</definedName>
    <definedName name="_Order2" hidden="1">255</definedName>
    <definedName name="_PA7">'[5]SW-TEO'!#REF!</definedName>
    <definedName name="_PA8">'[5]SW-TEO'!#REF!</definedName>
    <definedName name="_PD1">'[5]SW-TEO'!#REF!</definedName>
    <definedName name="_PE12">'[5]SW-TEO'!#REF!</definedName>
    <definedName name="_PE13">'[5]SW-TEO'!#REF!</definedName>
    <definedName name="_PE6">'[5]SW-TEO'!#REF!</definedName>
    <definedName name="_PE7">'[5]SW-TEO'!#REF!</definedName>
    <definedName name="_PE8">'[5]SW-TEO'!#REF!</definedName>
    <definedName name="_PE9">'[5]SW-TEO'!#REF!</definedName>
    <definedName name="_PH1">'[5]SW-TEO'!#REF!</definedName>
    <definedName name="_PI1">'[5]SW-TEO'!#REF!</definedName>
    <definedName name="_PK1">'[5]SW-TEO'!#REF!</definedName>
    <definedName name="_PK3">'[5]SW-TEO'!#REF!</definedName>
    <definedName name="_Sort" hidden="1">#REF!</definedName>
    <definedName name="_YA002">'[6]T02'!$E$9</definedName>
    <definedName name="_YA008">'[6]T02'!$E$23</definedName>
    <definedName name="_YA009">'[6]T02'!$E$24</definedName>
    <definedName name="_YA015">'[6]T02'!$E$33</definedName>
    <definedName name="_YA020">'[6]T02'!$E$40</definedName>
    <definedName name="_YA024">'[6]T02'!$E$44</definedName>
    <definedName name="_YA028">'[6]T02'!$E$49</definedName>
    <definedName name="_YA035">'[6]T02'!$E$56</definedName>
    <definedName name="_YA045">'[6]T02'!$E$62</definedName>
    <definedName name="_YC001">'[6]T02'!$E$45</definedName>
    <definedName name="_YC101">'[6]T02'!$E$48</definedName>
    <definedName name="_YE208">'[6]T02'!$E$63</definedName>
    <definedName name="_YE210">'[6]T02'!$E$64</definedName>
    <definedName name="_YE215">'[6]T02'!$E$65</definedName>
    <definedName name="aa">'[9]江苏苏州本部（中央）'!$C$39</definedName>
    <definedName name="AAA">[10]数字视频并帐!$A$1:$D$25</definedName>
    <definedName name="after_tax">#REF!</definedName>
    <definedName name="aiu_bottom">'[11]Financ.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[12]信息技术资本性支出!$D$77:$D$78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[12]信息技术资本性支出!$D$62:$D$64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[13]Main!$C$9</definedName>
    <definedName name="gg">#REF!</definedName>
    <definedName name="gxxe2003">'[14]P1012001'!$A$6:$E$117</definedName>
    <definedName name="gxxe20032">'[14]P1012001'!$A$6:$E$117</definedName>
    <definedName name="hdiaodsadas">#REF!</definedName>
    <definedName name="hh">#REF!</definedName>
    <definedName name="hhhh">#REF!</definedName>
    <definedName name="hostfee">'[11]Financ. Overview'!$H$12</definedName>
    <definedName name="hraiu_bottom">'[11]Financ. Overview'!#REF!</definedName>
    <definedName name="hvac">'[11]Financ. Overview'!#REF!</definedName>
    <definedName name="HWSheet">1</definedName>
    <definedName name="ii">#REF!</definedName>
    <definedName name="IL">#REF!</definedName>
    <definedName name="Inf">[12]信息技术资本性支出!$D$83:$D$87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'[4]合并抵销或调整分录（1）'!$C$2:$C$260</definedName>
    <definedName name="KW">[15]Erection!#REF!</definedName>
    <definedName name="Long_term_investment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[12]信息技术资本性支出!$D$60</definedName>
    <definedName name="OS">[16]Open!#REF!</definedName>
    <definedName name="Other_assets">#REF!</definedName>
    <definedName name="owners_equity">#REF!</definedName>
    <definedName name="______PA7">'[5]SW-TEO'!#REF!</definedName>
    <definedName name="______PA8">'[5]SW-TEO'!#REF!</definedName>
    <definedName name="______PD1">'[5]SW-TEO'!#REF!</definedName>
    <definedName name="______PE12">'[5]SW-TEO'!#REF!</definedName>
    <definedName name="______PE13">'[5]SW-TEO'!#REF!</definedName>
    <definedName name="______PE6">'[5]SW-TEO'!#REF!</definedName>
    <definedName name="______PE7">'[5]SW-TEO'!#REF!</definedName>
    <definedName name="______PE8">'[5]SW-TEO'!#REF!</definedName>
    <definedName name="______PE9">'[5]SW-TEO'!#REF!</definedName>
    <definedName name="Per">[12]信息技术资本性支出!$D$68:$D$71</definedName>
    <definedName name="______PH1">'[5]SW-TEO'!#REF!</definedName>
    <definedName name="______PI1">'[5]SW-TEO'!#REF!</definedName>
    <definedName name="______PK1">'[5]SW-TEO'!#REF!</definedName>
    <definedName name="______PK3">'[5]SW-TEO'!#REF!</definedName>
    <definedName name="pp">#REF!</definedName>
    <definedName name="pr_toolbox">[11]Toolbox!$A$3:$I$80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[17]Toolbox!$A$7:$H$969</definedName>
    <definedName name="SCG">'[18]G.1R-Shou COP Gf'!#REF!</definedName>
    <definedName name="sdlfee">'[11]Financ.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'[19]POWER ASSUMPTIONS'!$H$7</definedName>
    <definedName name="ss">#REF!</definedName>
    <definedName name="ss7fee">'[11]Financ. Overview'!$H$18</definedName>
    <definedName name="ssss">#REF!</definedName>
    <definedName name="subsfee">'[11]Financ. Overview'!$H$14</definedName>
    <definedName name="T04036Z">'[6]T04'!$E$42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[20]Toolbox!$C$5:$T$1578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[21]内部往来!#REF!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[22]其他利润明细!#REF!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[23]数量对比!$A$1:$E$25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[24]设备采购01!$A$1:$E$42</definedName>
    <definedName name="UFPrn20060121094027">#REF!</definedName>
    <definedName name="UFPrn20060121094244">[24]设备采购02!$A$1:$E$61</definedName>
    <definedName name="UFPrn20060121094649">[24]设备采购03!$A$1:$E$51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'[11]Financ. Overview'!$H$15</definedName>
    <definedName name="vv">[25]FSM!$A$2:$F$52,[25]FSM!$A$54:$F$93,[25]FSM!$A$94:$F$128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[26]列表!$B$55:$B$171</definedName>
    <definedName name="www">#REF!</definedName>
    <definedName name="xx">#REF!</definedName>
    <definedName name="y.dbf">#REF!</definedName>
    <definedName name="______YA002">'[6]T02'!$E$9</definedName>
    <definedName name="______YA008">'[6]T02'!$E$23</definedName>
    <definedName name="______YA009">'[6]T02'!$E$24</definedName>
    <definedName name="______YA015">'[6]T02'!$E$33</definedName>
    <definedName name="______YA020">'[6]T02'!$E$40</definedName>
    <definedName name="______YA024">'[6]T02'!$E$44</definedName>
    <definedName name="______YA028">'[6]T02'!$E$49</definedName>
    <definedName name="______YA035">'[6]T02'!$E$56</definedName>
    <definedName name="______YA045">'[6]T02'!$E$62</definedName>
    <definedName name="______YC001">'[6]T02'!$E$45</definedName>
    <definedName name="______YC101">'[6]T02'!$E$48</definedName>
    <definedName name="债券">'[6]T02'!$E$63</definedName>
    <definedName name="______YE210">'[6]T02'!$E$64</definedName>
    <definedName name="附表">'[6]T02'!$E$65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'[27]2008年考核表'!$A$1:$M$11</definedName>
    <definedName name="Z_1CAC355C_1366_11D5_B94C_00A0C9FC1936_.wvu.PrintTitles" hidden="1">#REF!</definedName>
    <definedName name="Z32_Cost_red">'[11]Financ. Overview'!#REF!</definedName>
    <definedName name="啊啊啊">#REF!</definedName>
    <definedName name="报表">[3]关联方一览表!#REF!</definedName>
    <definedName name="备___注">#REF!</definedName>
    <definedName name="备用金.dbf">#REF!</definedName>
    <definedName name="被审单位CAS">#REF!</definedName>
    <definedName name="本级标准收入2004年">[28]本年收入合计!$E$4:$E$184</definedName>
    <definedName name="拨款汇总_合计">SUM([29]汇总!#REF!)</definedName>
    <definedName name="财力">#REF!</definedName>
    <definedName name="财政供养人员增幅2004年">[30]财政供养人员增幅!$E$6</definedName>
    <definedName name="财政供养人员增幅2004年分县">[30]财政供养人员增幅!$E$4:$E$184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'[31]产品销售收入成本明细表（合同）'!$A$1:$C$417</definedName>
    <definedName name="村级标准支出">[32]村级支出!$E$4:$E$184</definedName>
    <definedName name="存出保证金.dbf">#REF!</definedName>
    <definedName name="存货合计">#REF!</definedName>
    <definedName name="存货明细">#REF!</definedName>
    <definedName name="大多数">[3]同方2004附注模板!$A$15</definedName>
    <definedName name="大幅度">#REF!</definedName>
    <definedName name="大学">'[33]FY02'!$A$1:$I$31</definedName>
    <definedName name="代垫运费.dbf">#REF!</definedName>
    <definedName name="当前明细账">#REF!</definedName>
    <definedName name="地区名称">[34]封面!#REF!</definedName>
    <definedName name="第二产业分县2003年">[35]GDP!$G$4:$G$184</definedName>
    <definedName name="第二产业合计2003年">[35]GDP!$G$4</definedName>
    <definedName name="第三产业分县2003年">[35]GDP!$H$4:$H$184</definedName>
    <definedName name="第三产业合计2003年">[35]GDP!$H$4</definedName>
    <definedName name="调整分录">[36]本部!$A$132:$A$135,[36]本部!$A$126:$A$130,[36]本部!$A$123:$A$124,[36]本部!$A$120:$A$121,[36]本部!$A$115:$A$118,[36]本部!$A$110:$A$113,[36]本部!$A$4:$A$6,[36]本部!$A$8:$A$12,[36]本部!$A$14:$A$15,[36]本部!$A$17:$A$20,[36]本部!$A$22:$A$25,[36]本部!$A$28:$A$29,[36]本部!$A$31:$A$32,[36]本部!$A$37:$A$38,[36]本部!$A$40,[36]本部!$A$42:$A$44,[36]本部!$A$46:$A$47,[36]本部!$A$51:$A$52,[36]本部!$A$54:$A$56,[36]本部!$A$59,[36]本部!$A$64:$A$78</definedName>
    <definedName name="飞过海">[3]同方2004附注模板!$C$4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[37]一般预算收入!$U$4:$U$184</definedName>
    <definedName name="耕地占用税合计2003年">[37]一般预算收入!$U$4</definedName>
    <definedName name="工程物资1">[38]科目余额表!$A$1:$K$8324</definedName>
    <definedName name="工商税收2004年">[39]工商税收!$S$4:$S$184</definedName>
    <definedName name="工商税收合计2004年">[39]工商税收!$S$4</definedName>
    <definedName name="公检法司部门编制数">[40]公检法司编制!$E$4:$E$184</definedName>
    <definedName name="公用标准支出">[41]合计!$E$4:$E$184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[42]DATA!$A$2:$A$4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[43]数字视频并帐!$A$1:$D$25</definedName>
    <definedName name="疾">#REF!</definedName>
    <definedName name="전">#REF!</definedName>
    <definedName name="주택사업본부">#REF!</definedName>
    <definedName name="科目">[44]调用表!$B$3:$B$125</definedName>
    <definedName name="科目编码">[45]编码!$A$2:$A$145</definedName>
    <definedName name="科目余额表">#REF!</definedName>
    <definedName name="空压机3m3">#REF!</definedName>
    <definedName name="철구사업본부">#REF!</definedName>
    <definedName name="粮">'[7]综合成本分析01.01-0205'!$A$3:$K$57</definedName>
    <definedName name="明细分类账">[46]在产品2001!$A$1:$J$211</definedName>
    <definedName name="明细账">#REF!</definedName>
    <definedName name="母公司被审单位CAS">#REF!</definedName>
    <definedName name="农业人口2003年">[47]农业人口!$E$4:$E$184</definedName>
    <definedName name="农业税分县2003年">[37]一般预算收入!$S$4:$S$184</definedName>
    <definedName name="农业税合计2003年">[37]一般预算收入!$S$4</definedName>
    <definedName name="农业特产税分县2003年">[37]一般预算收入!$T$4:$T$184</definedName>
    <definedName name="农业特产税合计2003年">[37]一般预算收入!$T$4</definedName>
    <definedName name="农业用地面积">[48]农业用地!$E$4:$E$184</definedName>
    <definedName name="其他应收自动化所.dbf">#REF!</definedName>
    <definedName name="其它应收款03">#REF!</definedName>
    <definedName name="契税分县2003年">[37]一般预算收入!$V$4:$V$184</definedName>
    <definedName name="契税合计2003年">[37]一般预算收入!$V$4</definedName>
    <definedName name="全额差额比例">'[49]C01-1'!#REF!</definedName>
    <definedName name="人员标准支出">[50]人员支出!$E$4:$E$184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[51]资产负债表!#REF!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[52]事业发展!$E$4:$E$184</definedName>
    <definedName name="是">#REF!</definedName>
    <definedName name="是否审计">[42]DATA!$B$2:$B$4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[53]四月份月报!#REF!</definedName>
    <definedName name="我">#REF!</definedName>
    <definedName name="我们">#REF!</definedName>
    <definedName name="乡镇个数">[54]行政区划!$D$6:$D$184</definedName>
    <definedName name="项目类别CAS">#REF!</definedName>
    <definedName name="行政管理部门编制数">[40]行政编制!$E$4:$E$184</definedName>
    <definedName name="性别">[55]基础编码!$H$2:$H$3</definedName>
    <definedName name="序号">#REF!</definedName>
    <definedName name="学历">[55]基础编码!$S$2:$S$9</definedName>
    <definedName name="业务从属">[42]DATA!$C$2:$C$21</definedName>
    <definedName name="业务量_外">#REF!</definedName>
    <definedName name="一般预算收入2002年">'[56]2002年一般预算收入'!$AC$4:$AC$184</definedName>
    <definedName name="一般预算收入2003年">[37]一般预算收入!$AD$4:$AD$184</definedName>
    <definedName name="一般预算收入合计2003年">[37]一般预算收入!$AC$4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'[57]P1012001'!$A$6:$E$117</definedName>
    <definedName name="中国">#REF!</definedName>
    <definedName name="中小学生人数2003年">[58]中小学生!$E$4:$E$184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[59]总人口!$E$4:$E$184</definedName>
    <definedName name="_6_其他" localSheetId="21">#REF!</definedName>
    <definedName name="a" localSheetId="21">#REF!</definedName>
    <definedName name="m00" localSheetId="21">#REF!</definedName>
    <definedName name="_6_其他" localSheetId="28">#REF!</definedName>
    <definedName name="a" localSheetId="28">#REF!</definedName>
    <definedName name="m00" localSheetId="28">#REF!</definedName>
    <definedName name="_xlnm.Print_Area" localSheetId="28">'28、地方政府新增债券资金安排方案'!$A$1:$D$26</definedName>
    <definedName name="_6_其他" localSheetId="15">#REF!</definedName>
    <definedName name="a" localSheetId="15">#REF!</definedName>
    <definedName name="m00" localSheetId="15">#REF!</definedName>
    <definedName name="_xlnm.Print_Area" localSheetId="15">'15、政府性基金预算转移支付分项目决算表'!$A$1:$B$17</definedName>
    <definedName name="_xlnm.Print_Titles" localSheetId="15">'15、政府性基金预算转移支付分项目决算表'!$1:$4</definedName>
    <definedName name="_xlnm._FilterDatabase" localSheetId="15" hidden="1">'15、政府性基金预算转移支付分项目决算表'!$A$7:$B$16</definedName>
    <definedName name="_xlnm.Print_Area" localSheetId="25">'25、地方政府一般债务限额和余额情况表'!$A$1:$C$5</definedName>
    <definedName name="_" localSheetId="25">#REF!</definedName>
    <definedName name="_____kk2" localSheetId="25">#REF!</definedName>
    <definedName name="_____kk3" localSheetId="25">#REF!</definedName>
    <definedName name="____kk2" localSheetId="25">#REF!</definedName>
    <definedName name="____kk3" localSheetId="25">#REF!</definedName>
    <definedName name="___kk2" localSheetId="25">#REF!</definedName>
    <definedName name="___kk3" localSheetId="25">#REF!</definedName>
    <definedName name="__kk2" localSheetId="25">#REF!</definedName>
    <definedName name="__kk3" localSheetId="25">#REF!</definedName>
    <definedName name="_1" localSheetId="25">#REF!</definedName>
    <definedName name="_121" localSheetId="25">#REF!</definedName>
    <definedName name="_13101" localSheetId="25">#REF!</definedName>
    <definedName name="_13102" localSheetId="25">#REF!</definedName>
    <definedName name="_133" localSheetId="25">#REF!</definedName>
    <definedName name="_13302" localSheetId="25">#REF!</definedName>
    <definedName name="_13398" localSheetId="25">#REF!</definedName>
    <definedName name="_144" localSheetId="25">#REF!</definedName>
    <definedName name="_1501" localSheetId="25">#REF!</definedName>
    <definedName name="_15102" localSheetId="25">#REF!</definedName>
    <definedName name="_15202" localSheetId="25">#REF!</definedName>
    <definedName name="_18101" localSheetId="25">#REF!</definedName>
    <definedName name="_18102" localSheetId="25">#REF!</definedName>
    <definedName name="_18198" localSheetId="25">#REF!</definedName>
    <definedName name="_2" localSheetId="25">#REF!</definedName>
    <definedName name="_21114" localSheetId="25">#REF!</definedName>
    <definedName name="_999年12月31日股份应收帐款.dbf" localSheetId="25">#REF!</definedName>
    <definedName name="_xlnm._FilterDatabase" localSheetId="25" hidden="1">#REF!</definedName>
    <definedName name="_Key1" localSheetId="25" hidden="1">#REF!</definedName>
    <definedName name="_kk2" localSheetId="25">#REF!</definedName>
    <definedName name="_kk3" localSheetId="25">#REF!</definedName>
    <definedName name="_Sort" localSheetId="25" hidden="1">#REF!</definedName>
    <definedName name="after_tax" localSheetId="25">#REF!</definedName>
    <definedName name="AP" localSheetId="25">#REF!</definedName>
    <definedName name="az" localSheetId="25">#REF!</definedName>
    <definedName name="AZX" localSheetId="25">#REF!</definedName>
    <definedName name="bb" localSheetId="25">#REF!</definedName>
    <definedName name="before_tax" localSheetId="25">#REF!</definedName>
    <definedName name="BF" localSheetId="25">#REF!</definedName>
    <definedName name="c1.dbf" localSheetId="25">#REF!</definedName>
    <definedName name="cb.dbf" localSheetId="25">#REF!</definedName>
    <definedName name="ccc" localSheetId="25">#REF!</definedName>
    <definedName name="cccc" localSheetId="25">#REF!</definedName>
    <definedName name="chengbenfu.dbf" localSheetId="25">#REF!</definedName>
    <definedName name="csb" localSheetId="25">#REF!</definedName>
    <definedName name="current_asset" localSheetId="25">#REF!</definedName>
    <definedName name="data" localSheetId="25">#REF!</definedName>
    <definedName name="Database" localSheetId="25" hidden="1">#REF!</definedName>
    <definedName name="database2" localSheetId="25">#REF!</definedName>
    <definedName name="database3" localSheetId="25">#REF!</definedName>
    <definedName name="dd" localSheetId="25">#REF!</definedName>
    <definedName name="dff" localSheetId="25">#REF!</definedName>
    <definedName name="dfrg" localSheetId="25">#REF!</definedName>
    <definedName name="DG" localSheetId="25">#REF!</definedName>
    <definedName name="DM" localSheetId="25">#REF!</definedName>
    <definedName name="dss" localSheetId="25" hidden="1">#REF!</definedName>
    <definedName name="E206." localSheetId="25">#REF!</definedName>
    <definedName name="ee" localSheetId="25">#REF!</definedName>
    <definedName name="eee" localSheetId="25">#REF!</definedName>
    <definedName name="ff" localSheetId="25">#REF!</definedName>
    <definedName name="fff" localSheetId="25">#REF!</definedName>
    <definedName name="Fixed_assests" localSheetId="25">#REF!</definedName>
    <definedName name="gg" localSheetId="25">#REF!</definedName>
    <definedName name="hdiaodsadas" localSheetId="25">#REF!</definedName>
    <definedName name="hh" localSheetId="25">#REF!</definedName>
    <definedName name="hhhh" localSheetId="25">#REF!</definedName>
    <definedName name="ii" localSheetId="25">#REF!</definedName>
    <definedName name="IL" localSheetId="25">#REF!</definedName>
    <definedName name="jj" localSheetId="25">#REF!</definedName>
    <definedName name="kk" localSheetId="25">#REF!</definedName>
    <definedName name="______kk2" localSheetId="25">#REF!</definedName>
    <definedName name="______kk3" localSheetId="25">#REF!</definedName>
    <definedName name="kkkk" localSheetId="25">#REF!</definedName>
    <definedName name="Long_term_investment" localSheetId="25">#REF!</definedName>
    <definedName name="MR" localSheetId="25">#REF!</definedName>
    <definedName name="NK" localSheetId="25">#REF!</definedName>
    <definedName name="NN" localSheetId="25">#REF!</definedName>
    <definedName name="NONECAS" localSheetId="25">#REF!</definedName>
    <definedName name="Other_assets" localSheetId="25">#REF!</definedName>
    <definedName name="owners_equity" localSheetId="25">#REF!</definedName>
    <definedName name="pp" localSheetId="25">#REF!</definedName>
    <definedName name="Print_Area_MI" localSheetId="25">#REF!</definedName>
    <definedName name="qq" localSheetId="25">#REF!</definedName>
    <definedName name="qqqq" localSheetId="25">#REF!</definedName>
    <definedName name="rr" localSheetId="25">#REF!</definedName>
    <definedName name="rrrr" localSheetId="25">#REF!</definedName>
    <definedName name="s" localSheetId="25">#REF!</definedName>
    <definedName name="sfeggsafasfas" localSheetId="25">#REF!</definedName>
    <definedName name="Sheet11" localSheetId="25">#REF!</definedName>
    <definedName name="Short_term_liability" localSheetId="25">#REF!</definedName>
    <definedName name="shouru1.dbf" localSheetId="25">#REF!</definedName>
    <definedName name="solar_ratio" localSheetId="25">'[61]POWER ASSUMPTIONS'!$H$7</definedName>
    <definedName name="ss" localSheetId="25">#REF!</definedName>
    <definedName name="ssss" localSheetId="25">#REF!</definedName>
    <definedName name="T12007_SUM" localSheetId="25">#REF!</definedName>
    <definedName name="T12008_SUM" localSheetId="25">#REF!</definedName>
    <definedName name="T12011_SUM" localSheetId="25">#REF!</definedName>
    <definedName name="T12050_SUM" localSheetId="25">#REF!</definedName>
    <definedName name="TextRefCopy1" localSheetId="25">#REF!</definedName>
    <definedName name="tt" localSheetId="25">#REF!</definedName>
    <definedName name="ttt" localSheetId="25">#REF!</definedName>
    <definedName name="tttt" localSheetId="25">#REF!</definedName>
    <definedName name="UD" localSheetId="25">#REF!</definedName>
    <definedName name="UFPrn20010103130336" localSheetId="25">#REF!</definedName>
    <definedName name="UFPrn20011105150820" localSheetId="25">#REF!</definedName>
    <definedName name="UFPrn20020109154935" localSheetId="25">#REF!</definedName>
    <definedName name="UFPrn20020109162810" localSheetId="25">#REF!</definedName>
    <definedName name="UFPrn20020109162826" localSheetId="25">#REF!</definedName>
    <definedName name="UFPrn20020111124510" localSheetId="25">#REF!</definedName>
    <definedName name="UFPrn20020402144808" localSheetId="25">#REF!</definedName>
    <definedName name="UFPrn20020402144841" localSheetId="25">#REF!</definedName>
    <definedName name="UFPrn20020402144932" localSheetId="25">#REF!</definedName>
    <definedName name="UFPrn20020402145009" localSheetId="25">#REF!</definedName>
    <definedName name="UFPrn20020403125644" localSheetId="25">#REF!</definedName>
    <definedName name="UFPrn20021008134934" localSheetId="25">#REF!</definedName>
    <definedName name="UFPrn20021227160254" localSheetId="25">#REF!</definedName>
    <definedName name="UFPrn20021227161905" localSheetId="25">#REF!</definedName>
    <definedName name="UFPrn20021228105341" localSheetId="25">#REF!</definedName>
    <definedName name="UFPrn20021231153747" localSheetId="25">#REF!</definedName>
    <definedName name="UFPrn20021231153959" localSheetId="25">#REF!</definedName>
    <definedName name="UFPrn20030113152008" localSheetId="25">#REF!</definedName>
    <definedName name="UFPrn20030115152607" localSheetId="25">#REF!</definedName>
    <definedName name="UFPrn20030115152656" localSheetId="25">#REF!</definedName>
    <definedName name="UFPrn20030115152908" localSheetId="25">#REF!</definedName>
    <definedName name="UFPrn20030115152952" localSheetId="25">#REF!</definedName>
    <definedName name="UFPrn20030119152443" localSheetId="25">#REF!</definedName>
    <definedName name="UFPrn20030119152726" localSheetId="25">#REF!</definedName>
    <definedName name="UFPrn20030119153059" localSheetId="25">#REF!</definedName>
    <definedName name="UFPrn20030121151542" localSheetId="25">#REF!</definedName>
    <definedName name="UFPrn20040109171439" localSheetId="25">#REF!</definedName>
    <definedName name="UFPrn20040109172410" localSheetId="25">#REF!</definedName>
    <definedName name="UFPrn20040111104024" localSheetId="25">#REF!</definedName>
    <definedName name="UFPrn20040115171222" localSheetId="25">#REF!</definedName>
    <definedName name="UFPrn20040115171308" localSheetId="25">#REF!</definedName>
    <definedName name="UFPrn20040202094722" localSheetId="25">#REF!</definedName>
    <definedName name="UFPrn20040202095020" localSheetId="25">#REF!</definedName>
    <definedName name="UFPrn20040202095452" localSheetId="25">#REF!</definedName>
    <definedName name="UFPrn20040221093001" localSheetId="25">#REF!</definedName>
    <definedName name="UFPrn20040221093031" localSheetId="25">#REF!</definedName>
    <definedName name="UFPrn20040303152252" localSheetId="25">#REF!</definedName>
    <definedName name="UFPrn20040311120926" localSheetId="25">#REF!</definedName>
    <definedName name="UFPrn20040311172157" localSheetId="25">#REF!</definedName>
    <definedName name="UFPrn20040315152132" localSheetId="25">#REF!</definedName>
    <definedName name="UFPrn20040315163739" localSheetId="25">#REF!</definedName>
    <definedName name="UFPrn20040315170450" localSheetId="25">#REF!</definedName>
    <definedName name="UFPrn20040817090340" localSheetId="25">#REF!</definedName>
    <definedName name="UFPrn20040831085047" localSheetId="25">#REF!</definedName>
    <definedName name="UFPrn20040912100543" localSheetId="25">#REF!</definedName>
    <definedName name="UFPrn20041030161322" localSheetId="25">#REF!</definedName>
    <definedName name="UFPrn20041123212744" localSheetId="25">#REF!</definedName>
    <definedName name="UFPrn20041126111508" localSheetId="25">#REF!</definedName>
    <definedName name="UFPrn20041126134435" localSheetId="25">#REF!</definedName>
    <definedName name="UFPrn20041128113442" localSheetId="25">#REF!</definedName>
    <definedName name="UFPrn20041128162815" localSheetId="25">#REF!</definedName>
    <definedName name="UFPrn20041128163326" localSheetId="25">#REF!</definedName>
    <definedName name="UFPrn20041128163449" localSheetId="25">#REF!</definedName>
    <definedName name="UFPrn20041128164154" localSheetId="25">#REF!</definedName>
    <definedName name="UFPrn20041219145313" localSheetId="25">#REF!</definedName>
    <definedName name="UFPrn20041219145413" localSheetId="25">#REF!</definedName>
    <definedName name="UFPrn20041219145458" localSheetId="25">#REF!</definedName>
    <definedName name="UFPrn20041219145539" localSheetId="25">#REF!</definedName>
    <definedName name="UFPrn20041219145624" localSheetId="25">#REF!</definedName>
    <definedName name="UFPrn20050105112035" localSheetId="25">#REF!</definedName>
    <definedName name="UFPrn20050107095110" localSheetId="25">#REF!</definedName>
    <definedName name="UFPrn20050107095219" localSheetId="25">#REF!</definedName>
    <definedName name="UFPrn20050107103205" localSheetId="25">#REF!</definedName>
    <definedName name="UFPrn20050112155740" localSheetId="25">#REF!</definedName>
    <definedName name="UFPrn20050820150507" localSheetId="25">#REF!</definedName>
    <definedName name="UFPrn20051122094548" localSheetId="25">#REF!</definedName>
    <definedName name="UFPrn20051122094820" localSheetId="25">#REF!</definedName>
    <definedName name="UFPrn20051122094926" localSheetId="25">#REF!</definedName>
    <definedName name="UFPrn20051122152032" localSheetId="25">#REF!</definedName>
    <definedName name="UFPrn20051122164544" localSheetId="25">#REF!</definedName>
    <definedName name="UFPrn20051122165502" localSheetId="25">#REF!</definedName>
    <definedName name="UFPrn20051124125839" localSheetId="25">#REF!</definedName>
    <definedName name="UFPrn20051201135839" localSheetId="25">#REF!</definedName>
    <definedName name="UFPrn20060112102205" localSheetId="25">#REF!</definedName>
    <definedName name="UFPrn20060112102331" localSheetId="25">#REF!</definedName>
    <definedName name="UFPrn20060121094027" localSheetId="25">#REF!</definedName>
    <definedName name="UFPrn20060307163131" localSheetId="25">#REF!</definedName>
    <definedName name="UFPrn20060307163224" localSheetId="25">#REF!</definedName>
    <definedName name="UFPrn20060307171830" localSheetId="25">#REF!</definedName>
    <definedName name="UFPrn20060309110914" localSheetId="25">#REF!</definedName>
    <definedName name="UFPrn20060309234405" localSheetId="25">#REF!</definedName>
    <definedName name="www" localSheetId="25">#REF!</definedName>
    <definedName name="xx" localSheetId="25">#REF!</definedName>
    <definedName name="y.dbf" localSheetId="25">#REF!</definedName>
    <definedName name="yi.dbf" localSheetId="25">#REF!</definedName>
    <definedName name="YM" localSheetId="25">#REF!</definedName>
    <definedName name="yy" localSheetId="25">#REF!</definedName>
    <definedName name="yyyy" localSheetId="25">#REF!</definedName>
    <definedName name="z" localSheetId="25">#REF!</definedName>
    <definedName name="Z_1CAC355C_1366_11D5_B94C_00A0C9FC1936_.wvu.PrintTitles" localSheetId="25" hidden="1">#REF!</definedName>
    <definedName name="啊啊啊" localSheetId="25">#REF!</definedName>
    <definedName name="备___注" localSheetId="25">#REF!</definedName>
    <definedName name="备用金.dbf" localSheetId="25">#REF!</definedName>
    <definedName name="被审单位CAS" localSheetId="25">#REF!</definedName>
    <definedName name="财力" localSheetId="25">#REF!</definedName>
    <definedName name="产品销售成本.dbf" localSheetId="25">#REF!</definedName>
    <definedName name="产品销售成本1" localSheetId="25">#REF!</definedName>
    <definedName name="产品销售收入.dbf" localSheetId="25">#REF!</definedName>
    <definedName name="存出保证金.dbf" localSheetId="25">#REF!</definedName>
    <definedName name="存货合计" localSheetId="25">#REF!</definedName>
    <definedName name="存货明细" localSheetId="25">#REF!</definedName>
    <definedName name="大幅度" localSheetId="25">#REF!</definedName>
    <definedName name="代垫运费.dbf" localSheetId="25">#REF!</definedName>
    <definedName name="当前明细账" localSheetId="25">#REF!</definedName>
    <definedName name="非合并被投资企业CAS" localSheetId="25">#REF!</definedName>
    <definedName name="抚顺分院02年" localSheetId="25">#REF!</definedName>
    <definedName name="辅助材料.dbf" localSheetId="25">#REF!</definedName>
    <definedName name="负债项目CAS" localSheetId="25">#REF!</definedName>
    <definedName name="高科技02年" localSheetId="25">#REF!</definedName>
    <definedName name="高科技余额表" localSheetId="25">#REF!</definedName>
    <definedName name="股东权益2" localSheetId="25">#REF!</definedName>
    <definedName name="固定资产变动情况表" localSheetId="25">#REF!</definedName>
    <definedName name="固定资产到期提示表" localSheetId="25">#REF!</definedName>
    <definedName name="固定资产卡片" localSheetId="25">#REF!</definedName>
    <definedName name="固定资产清单" localSheetId="25">#REF!</definedName>
    <definedName name="合___计" localSheetId="25">#REF!</definedName>
    <definedName name="合并被审单位CAS" localSheetId="25">#REF!</definedName>
    <definedName name="核算项目分类总账" localSheetId="25">#REF!</definedName>
    <definedName name="核算项目明细账" localSheetId="25">#REF!</definedName>
    <definedName name="核算项目余额表" localSheetId="25">#REF!</definedName>
    <definedName name="汇率" localSheetId="25">#REF!</definedName>
    <definedName name="汇总合并CAS" localSheetId="25">#REF!</definedName>
    <definedName name="疾" localSheetId="25">#REF!</definedName>
    <definedName name="전" localSheetId="25">#REF!</definedName>
    <definedName name="주택사업본부" localSheetId="25">#REF!</definedName>
    <definedName name="科目余额表" localSheetId="25">#REF!</definedName>
    <definedName name="空压机3m3" localSheetId="25">#REF!</definedName>
    <definedName name="철구사업본부" localSheetId="25">#REF!</definedName>
    <definedName name="粮" localSheetId="25">'[60]综合成本分析01.01-0205'!$A$3:$K$57</definedName>
    <definedName name="明细账" localSheetId="25">#REF!</definedName>
    <definedName name="母公司被审单位CAS" localSheetId="25">#REF!</definedName>
    <definedName name="其他应收自动化所.dbf" localSheetId="25">#REF!</definedName>
    <definedName name="其它应收款03" localSheetId="25">#REF!</definedName>
    <definedName name="刹" localSheetId="25">#REF!</definedName>
    <definedName name="沈玉环" localSheetId="25">#REF!</definedName>
    <definedName name="审计结论" localSheetId="25">#REF!</definedName>
    <definedName name="生产列1" localSheetId="25">#REF!</definedName>
    <definedName name="生产列11" localSheetId="25">#REF!</definedName>
    <definedName name="生产列15" localSheetId="25">#REF!</definedName>
    <definedName name="生产列16" localSheetId="25">#REF!</definedName>
    <definedName name="生产列17" localSheetId="25">#REF!</definedName>
    <definedName name="生产列19" localSheetId="25">#REF!</definedName>
    <definedName name="生产列2" localSheetId="25">#REF!</definedName>
    <definedName name="生产列20" localSheetId="25">#REF!</definedName>
    <definedName name="生产列3" localSheetId="25">#REF!</definedName>
    <definedName name="生产列4" localSheetId="25">#REF!</definedName>
    <definedName name="生产列5" localSheetId="25">#REF!</definedName>
    <definedName name="生产列6" localSheetId="25">#REF!</definedName>
    <definedName name="生产列7" localSheetId="25">#REF!</definedName>
    <definedName name="生产列8" localSheetId="25">#REF!</definedName>
    <definedName name="生产列9" localSheetId="25">#REF!</definedName>
    <definedName name="生产期" localSheetId="25">#REF!</definedName>
    <definedName name="生产期1" localSheetId="25">#REF!</definedName>
    <definedName name="生产期11" localSheetId="25">#REF!</definedName>
    <definedName name="生产期123" localSheetId="25">#REF!</definedName>
    <definedName name="生产期15" localSheetId="25">#REF!</definedName>
    <definedName name="生产期16" localSheetId="25">#REF!</definedName>
    <definedName name="生产期17" localSheetId="25">#REF!</definedName>
    <definedName name="生产期19" localSheetId="25">#REF!</definedName>
    <definedName name="生产期2" localSheetId="25">#REF!</definedName>
    <definedName name="生产期20" localSheetId="25">#REF!</definedName>
    <definedName name="生产期3" localSheetId="25">#REF!</definedName>
    <definedName name="生产期4" localSheetId="25">#REF!</definedName>
    <definedName name="生产期5" localSheetId="25">#REF!</definedName>
    <definedName name="生产期6" localSheetId="25">#REF!</definedName>
    <definedName name="生产期7" localSheetId="25">#REF!</definedName>
    <definedName name="生产期8" localSheetId="25">#REF!</definedName>
    <definedName name="生产期9" localSheetId="25">#REF!</definedName>
    <definedName name="是" localSheetId="25">#REF!</definedName>
    <definedName name="数量金额总账" localSheetId="25">#REF!</definedName>
    <definedName name="所得税" localSheetId="25">#REF!</definedName>
    <definedName name="索引号" localSheetId="25">#REF!</definedName>
    <definedName name="未弥补亏损CAS" localSheetId="25">#REF!</definedName>
    <definedName name="未审合计" localSheetId="25">#REF!</definedName>
    <definedName name="未审数" localSheetId="25">#REF!</definedName>
    <definedName name="我" localSheetId="25">#REF!</definedName>
    <definedName name="我们" localSheetId="25">#REF!</definedName>
    <definedName name="项目类别CAS" localSheetId="25">#REF!</definedName>
    <definedName name="序号" localSheetId="25">#REF!</definedName>
    <definedName name="业务量_外" localSheetId="25">#REF!</definedName>
    <definedName name="应付款汇总表" localSheetId="25">#REF!</definedName>
    <definedName name="应付债券审定表" localSheetId="25">#REF!</definedName>
    <definedName name="应交所得税03" localSheetId="25">#REF!</definedName>
    <definedName name="应收账款" localSheetId="25">#REF!</definedName>
    <definedName name="中国" localSheetId="25">#REF!</definedName>
    <definedName name="主要材料.dbf" localSheetId="25">#REF!</definedName>
    <definedName name="咨询02年" localSheetId="25">#REF!</definedName>
    <definedName name="咨询公司" localSheetId="25">#REF!</definedName>
    <definedName name="资产项目CAS" localSheetId="25">#REF!</definedName>
    <definedName name="_6_其他" localSheetId="25">#REF!</definedName>
    <definedName name="a" localSheetId="25">#REF!</definedName>
    <definedName name="m00" localSheetId="25">#REF!</definedName>
    <definedName name="_" localSheetId="27">#REF!</definedName>
    <definedName name="_____kk2" localSheetId="27">#REF!</definedName>
    <definedName name="_____kk3" localSheetId="27">#REF!</definedName>
    <definedName name="____kk2" localSheetId="27">#REF!</definedName>
    <definedName name="____kk3" localSheetId="27">#REF!</definedName>
    <definedName name="___kk2" localSheetId="27">#REF!</definedName>
    <definedName name="___kk3" localSheetId="27">#REF!</definedName>
    <definedName name="__kk2" localSheetId="27">#REF!</definedName>
    <definedName name="__kk3" localSheetId="27">#REF!</definedName>
    <definedName name="_1" localSheetId="27">#REF!</definedName>
    <definedName name="_121" localSheetId="27">#REF!</definedName>
    <definedName name="_13101" localSheetId="27">#REF!</definedName>
    <definedName name="_13102" localSheetId="27">#REF!</definedName>
    <definedName name="_133" localSheetId="27">#REF!</definedName>
    <definedName name="_13302" localSheetId="27">#REF!</definedName>
    <definedName name="_13398" localSheetId="27">#REF!</definedName>
    <definedName name="_144" localSheetId="27">#REF!</definedName>
    <definedName name="_1501" localSheetId="27">#REF!</definedName>
    <definedName name="_15102" localSheetId="27">#REF!</definedName>
    <definedName name="_15202" localSheetId="27">#REF!</definedName>
    <definedName name="_18101" localSheetId="27">#REF!</definedName>
    <definedName name="_18102" localSheetId="27">#REF!</definedName>
    <definedName name="_18198" localSheetId="27">#REF!</definedName>
    <definedName name="_2" localSheetId="27">#REF!</definedName>
    <definedName name="_21114" localSheetId="27">#REF!</definedName>
    <definedName name="_999年12月31日股份应收帐款.dbf" localSheetId="27">#REF!</definedName>
    <definedName name="_xlnm._FilterDatabase" localSheetId="27" hidden="1">#REF!</definedName>
    <definedName name="_Key1" localSheetId="27" hidden="1">#REF!</definedName>
    <definedName name="_kk2" localSheetId="27">#REF!</definedName>
    <definedName name="_kk3" localSheetId="27">#REF!</definedName>
    <definedName name="_Sort" localSheetId="27" hidden="1">#REF!</definedName>
    <definedName name="after_tax" localSheetId="27">#REF!</definedName>
    <definedName name="AP" localSheetId="27">#REF!</definedName>
    <definedName name="az" localSheetId="27">#REF!</definedName>
    <definedName name="AZX" localSheetId="27">#REF!</definedName>
    <definedName name="bb" localSheetId="27">#REF!</definedName>
    <definedName name="before_tax" localSheetId="27">#REF!</definedName>
    <definedName name="BF" localSheetId="27">#REF!</definedName>
    <definedName name="c1.dbf" localSheetId="27">#REF!</definedName>
    <definedName name="cb.dbf" localSheetId="27">#REF!</definedName>
    <definedName name="ccc" localSheetId="27">#REF!</definedName>
    <definedName name="cccc" localSheetId="27">#REF!</definedName>
    <definedName name="chengbenfu.dbf" localSheetId="27">#REF!</definedName>
    <definedName name="csb" localSheetId="27">#REF!</definedName>
    <definedName name="current_asset" localSheetId="27">#REF!</definedName>
    <definedName name="data" localSheetId="27">#REF!</definedName>
    <definedName name="Database" localSheetId="27" hidden="1">#REF!</definedName>
    <definedName name="database2" localSheetId="27">#REF!</definedName>
    <definedName name="database3" localSheetId="27">#REF!</definedName>
    <definedName name="dd" localSheetId="27">#REF!</definedName>
    <definedName name="dff" localSheetId="27">#REF!</definedName>
    <definedName name="dfrg" localSheetId="27">#REF!</definedName>
    <definedName name="DG" localSheetId="27">#REF!</definedName>
    <definedName name="DM" localSheetId="27">#REF!</definedName>
    <definedName name="dss" localSheetId="27" hidden="1">#REF!</definedName>
    <definedName name="E206." localSheetId="27">#REF!</definedName>
    <definedName name="ee" localSheetId="27">#REF!</definedName>
    <definedName name="eee" localSheetId="27">#REF!</definedName>
    <definedName name="ff" localSheetId="27">#REF!</definedName>
    <definedName name="fff" localSheetId="27">#REF!</definedName>
    <definedName name="Fixed_assests" localSheetId="27">#REF!</definedName>
    <definedName name="gg" localSheetId="27">#REF!</definedName>
    <definedName name="hdiaodsadas" localSheetId="27">#REF!</definedName>
    <definedName name="hh" localSheetId="27">#REF!</definedName>
    <definedName name="hhhh" localSheetId="27">#REF!</definedName>
    <definedName name="ii" localSheetId="27">#REF!</definedName>
    <definedName name="IL" localSheetId="27">#REF!</definedName>
    <definedName name="jj" localSheetId="27">#REF!</definedName>
    <definedName name="kk" localSheetId="27">#REF!</definedName>
    <definedName name="______kk2" localSheetId="27">#REF!</definedName>
    <definedName name="______kk3" localSheetId="27">#REF!</definedName>
    <definedName name="kkkk" localSheetId="27">#REF!</definedName>
    <definedName name="Long_term_investment" localSheetId="27">#REF!</definedName>
    <definedName name="MR" localSheetId="27">#REF!</definedName>
    <definedName name="NK" localSheetId="27">#REF!</definedName>
    <definedName name="NN" localSheetId="27">#REF!</definedName>
    <definedName name="NONECAS" localSheetId="27">#REF!</definedName>
    <definedName name="Other_assets" localSheetId="27">#REF!</definedName>
    <definedName name="owners_equity" localSheetId="27">#REF!</definedName>
    <definedName name="pp" localSheetId="27">#REF!</definedName>
    <definedName name="Print_Area_MI" localSheetId="27">#REF!</definedName>
    <definedName name="qq" localSheetId="27">#REF!</definedName>
    <definedName name="qqqq" localSheetId="27">#REF!</definedName>
    <definedName name="rr" localSheetId="27">#REF!</definedName>
    <definedName name="rrrr" localSheetId="27">#REF!</definedName>
    <definedName name="s" localSheetId="27">#REF!</definedName>
    <definedName name="sfeggsafasfas" localSheetId="27">#REF!</definedName>
    <definedName name="Sheet11" localSheetId="27">#REF!</definedName>
    <definedName name="Short_term_liability" localSheetId="27">#REF!</definedName>
    <definedName name="shouru1.dbf" localSheetId="27">#REF!</definedName>
    <definedName name="solar_ratio" localSheetId="27">'[61]POWER ASSUMPTIONS'!$H$7</definedName>
    <definedName name="ss" localSheetId="27">#REF!</definedName>
    <definedName name="ssss" localSheetId="27">#REF!</definedName>
    <definedName name="T12007_SUM" localSheetId="27">#REF!</definedName>
    <definedName name="T12008_SUM" localSheetId="27">#REF!</definedName>
    <definedName name="T12011_SUM" localSheetId="27">#REF!</definedName>
    <definedName name="T12050_SUM" localSheetId="27">#REF!</definedName>
    <definedName name="TextRefCopy1" localSheetId="27">#REF!</definedName>
    <definedName name="tt" localSheetId="27">#REF!</definedName>
    <definedName name="ttt" localSheetId="27">#REF!</definedName>
    <definedName name="tttt" localSheetId="27">#REF!</definedName>
    <definedName name="UD" localSheetId="27">#REF!</definedName>
    <definedName name="UFPrn20010103130336" localSheetId="27">#REF!</definedName>
    <definedName name="UFPrn20011105150820" localSheetId="27">#REF!</definedName>
    <definedName name="UFPrn20020109154935" localSheetId="27">#REF!</definedName>
    <definedName name="UFPrn20020109162810" localSheetId="27">#REF!</definedName>
    <definedName name="UFPrn20020109162826" localSheetId="27">#REF!</definedName>
    <definedName name="UFPrn20020111124510" localSheetId="27">#REF!</definedName>
    <definedName name="UFPrn20020402144808" localSheetId="27">#REF!</definedName>
    <definedName name="UFPrn20020402144841" localSheetId="27">#REF!</definedName>
    <definedName name="UFPrn20020402144932" localSheetId="27">#REF!</definedName>
    <definedName name="UFPrn20020402145009" localSheetId="27">#REF!</definedName>
    <definedName name="UFPrn20020403125644" localSheetId="27">#REF!</definedName>
    <definedName name="UFPrn20021008134934" localSheetId="27">#REF!</definedName>
    <definedName name="UFPrn20021227160254" localSheetId="27">#REF!</definedName>
    <definedName name="UFPrn20021227161905" localSheetId="27">#REF!</definedName>
    <definedName name="UFPrn20021228105341" localSheetId="27">#REF!</definedName>
    <definedName name="UFPrn20021231153747" localSheetId="27">#REF!</definedName>
    <definedName name="UFPrn20021231153959" localSheetId="27">#REF!</definedName>
    <definedName name="UFPrn20030113152008" localSheetId="27">#REF!</definedName>
    <definedName name="UFPrn20030115152607" localSheetId="27">#REF!</definedName>
    <definedName name="UFPrn20030115152656" localSheetId="27">#REF!</definedName>
    <definedName name="UFPrn20030115152908" localSheetId="27">#REF!</definedName>
    <definedName name="UFPrn20030115152952" localSheetId="27">#REF!</definedName>
    <definedName name="UFPrn20030119152443" localSheetId="27">#REF!</definedName>
    <definedName name="UFPrn20030119152726" localSheetId="27">#REF!</definedName>
    <definedName name="UFPrn20030119153059" localSheetId="27">#REF!</definedName>
    <definedName name="UFPrn20030121151542" localSheetId="27">#REF!</definedName>
    <definedName name="UFPrn20040109171439" localSheetId="27">#REF!</definedName>
    <definedName name="UFPrn20040109172410" localSheetId="27">#REF!</definedName>
    <definedName name="UFPrn20040111104024" localSheetId="27">#REF!</definedName>
    <definedName name="UFPrn20040115171222" localSheetId="27">#REF!</definedName>
    <definedName name="UFPrn20040115171308" localSheetId="27">#REF!</definedName>
    <definedName name="UFPrn20040202094722" localSheetId="27">#REF!</definedName>
    <definedName name="UFPrn20040202095020" localSheetId="27">#REF!</definedName>
    <definedName name="UFPrn20040202095452" localSheetId="27">#REF!</definedName>
    <definedName name="UFPrn20040221093001" localSheetId="27">#REF!</definedName>
    <definedName name="UFPrn20040221093031" localSheetId="27">#REF!</definedName>
    <definedName name="UFPrn20040303152252" localSheetId="27">#REF!</definedName>
    <definedName name="UFPrn20040311120926" localSheetId="27">#REF!</definedName>
    <definedName name="UFPrn20040311172157" localSheetId="27">#REF!</definedName>
    <definedName name="UFPrn20040315152132" localSheetId="27">#REF!</definedName>
    <definedName name="UFPrn20040315163739" localSheetId="27">#REF!</definedName>
    <definedName name="UFPrn20040315170450" localSheetId="27">#REF!</definedName>
    <definedName name="UFPrn20040817090340" localSheetId="27">#REF!</definedName>
    <definedName name="UFPrn20040831085047" localSheetId="27">#REF!</definedName>
    <definedName name="UFPrn20040912100543" localSheetId="27">#REF!</definedName>
    <definedName name="UFPrn20041030161322" localSheetId="27">#REF!</definedName>
    <definedName name="UFPrn20041123212744" localSheetId="27">#REF!</definedName>
    <definedName name="UFPrn20041126111508" localSheetId="27">#REF!</definedName>
    <definedName name="UFPrn20041126134435" localSheetId="27">#REF!</definedName>
    <definedName name="UFPrn20041128113442" localSheetId="27">#REF!</definedName>
    <definedName name="UFPrn20041128162815" localSheetId="27">#REF!</definedName>
    <definedName name="UFPrn20041128163326" localSheetId="27">#REF!</definedName>
    <definedName name="UFPrn20041128163449" localSheetId="27">#REF!</definedName>
    <definedName name="UFPrn20041128164154" localSheetId="27">#REF!</definedName>
    <definedName name="UFPrn20041219145313" localSheetId="27">#REF!</definedName>
    <definedName name="UFPrn20041219145413" localSheetId="27">#REF!</definedName>
    <definedName name="UFPrn20041219145458" localSheetId="27">#REF!</definedName>
    <definedName name="UFPrn20041219145539" localSheetId="27">#REF!</definedName>
    <definedName name="UFPrn20041219145624" localSheetId="27">#REF!</definedName>
    <definedName name="UFPrn20050105112035" localSheetId="27">#REF!</definedName>
    <definedName name="UFPrn20050107095110" localSheetId="27">#REF!</definedName>
    <definedName name="UFPrn20050107095219" localSheetId="27">#REF!</definedName>
    <definedName name="UFPrn20050107103205" localSheetId="27">#REF!</definedName>
    <definedName name="UFPrn20050112155740" localSheetId="27">#REF!</definedName>
    <definedName name="UFPrn20050820150507" localSheetId="27">#REF!</definedName>
    <definedName name="UFPrn20051122094548" localSheetId="27">#REF!</definedName>
    <definedName name="UFPrn20051122094820" localSheetId="27">#REF!</definedName>
    <definedName name="UFPrn20051122094926" localSheetId="27">#REF!</definedName>
    <definedName name="UFPrn20051122152032" localSheetId="27">#REF!</definedName>
    <definedName name="UFPrn20051122164544" localSheetId="27">#REF!</definedName>
    <definedName name="UFPrn20051122165502" localSheetId="27">#REF!</definedName>
    <definedName name="UFPrn20051124125839" localSheetId="27">#REF!</definedName>
    <definedName name="UFPrn20051201135839" localSheetId="27">#REF!</definedName>
    <definedName name="UFPrn20060112102205" localSheetId="27">#REF!</definedName>
    <definedName name="UFPrn20060112102331" localSheetId="27">#REF!</definedName>
    <definedName name="UFPrn20060121094027" localSheetId="27">#REF!</definedName>
    <definedName name="UFPrn20060307163131" localSheetId="27">#REF!</definedName>
    <definedName name="UFPrn20060307163224" localSheetId="27">#REF!</definedName>
    <definedName name="UFPrn20060307171830" localSheetId="27">#REF!</definedName>
    <definedName name="UFPrn20060309110914" localSheetId="27">#REF!</definedName>
    <definedName name="UFPrn20060309234405" localSheetId="27">#REF!</definedName>
    <definedName name="www" localSheetId="27">#REF!</definedName>
    <definedName name="xx" localSheetId="27">#REF!</definedName>
    <definedName name="y.dbf" localSheetId="27">#REF!</definedName>
    <definedName name="yi.dbf" localSheetId="27">#REF!</definedName>
    <definedName name="YM" localSheetId="27">#REF!</definedName>
    <definedName name="yy" localSheetId="27">#REF!</definedName>
    <definedName name="yyyy" localSheetId="27">#REF!</definedName>
    <definedName name="z" localSheetId="27">#REF!</definedName>
    <definedName name="Z_1CAC355C_1366_11D5_B94C_00A0C9FC1936_.wvu.PrintTitles" localSheetId="27" hidden="1">#REF!</definedName>
    <definedName name="啊啊啊" localSheetId="27">#REF!</definedName>
    <definedName name="备___注" localSheetId="27">#REF!</definedName>
    <definedName name="备用金.dbf" localSheetId="27">#REF!</definedName>
    <definedName name="被审单位CAS" localSheetId="27">#REF!</definedName>
    <definedName name="财力" localSheetId="27">#REF!</definedName>
    <definedName name="产品销售成本.dbf" localSheetId="27">#REF!</definedName>
    <definedName name="产品销售成本1" localSheetId="27">#REF!</definedName>
    <definedName name="产品销售收入.dbf" localSheetId="27">#REF!</definedName>
    <definedName name="存出保证金.dbf" localSheetId="27">#REF!</definedName>
    <definedName name="存货合计" localSheetId="27">#REF!</definedName>
    <definedName name="存货明细" localSheetId="27">#REF!</definedName>
    <definedName name="大幅度" localSheetId="27">#REF!</definedName>
    <definedName name="代垫运费.dbf" localSheetId="27">#REF!</definedName>
    <definedName name="当前明细账" localSheetId="27">#REF!</definedName>
    <definedName name="非合并被投资企业CAS" localSheetId="27">#REF!</definedName>
    <definedName name="抚顺分院02年" localSheetId="27">#REF!</definedName>
    <definedName name="辅助材料.dbf" localSheetId="27">#REF!</definedName>
    <definedName name="负债项目CAS" localSheetId="27">#REF!</definedName>
    <definedName name="高科技02年" localSheetId="27">#REF!</definedName>
    <definedName name="高科技余额表" localSheetId="27">#REF!</definedName>
    <definedName name="股东权益2" localSheetId="27">#REF!</definedName>
    <definedName name="固定资产变动情况表" localSheetId="27">#REF!</definedName>
    <definedName name="固定资产到期提示表" localSheetId="27">#REF!</definedName>
    <definedName name="固定资产卡片" localSheetId="27">#REF!</definedName>
    <definedName name="固定资产清单" localSheetId="27">#REF!</definedName>
    <definedName name="合___计" localSheetId="27">#REF!</definedName>
    <definedName name="合并被审单位CAS" localSheetId="27">#REF!</definedName>
    <definedName name="核算项目分类总账" localSheetId="27">#REF!</definedName>
    <definedName name="核算项目明细账" localSheetId="27">#REF!</definedName>
    <definedName name="核算项目余额表" localSheetId="27">#REF!</definedName>
    <definedName name="汇率" localSheetId="27">#REF!</definedName>
    <definedName name="汇总合并CAS" localSheetId="27">#REF!</definedName>
    <definedName name="疾" localSheetId="27">#REF!</definedName>
    <definedName name="전" localSheetId="27">#REF!</definedName>
    <definedName name="주택사업본부" localSheetId="27">#REF!</definedName>
    <definedName name="科目余额表" localSheetId="27">#REF!</definedName>
    <definedName name="空压机3m3" localSheetId="27">#REF!</definedName>
    <definedName name="철구사업본부" localSheetId="27">#REF!</definedName>
    <definedName name="粮" localSheetId="27">'[60]综合成本分析01.01-0205'!$A$3:$K$57</definedName>
    <definedName name="明细账" localSheetId="27">#REF!</definedName>
    <definedName name="母公司被审单位CAS" localSheetId="27">#REF!</definedName>
    <definedName name="其他应收自动化所.dbf" localSheetId="27">#REF!</definedName>
    <definedName name="其它应收款03" localSheetId="27">#REF!</definedName>
    <definedName name="刹" localSheetId="27">#REF!</definedName>
    <definedName name="沈玉环" localSheetId="27">#REF!</definedName>
    <definedName name="审计结论" localSheetId="27">#REF!</definedName>
    <definedName name="生产列1" localSheetId="27">#REF!</definedName>
    <definedName name="生产列11" localSheetId="27">#REF!</definedName>
    <definedName name="生产列15" localSheetId="27">#REF!</definedName>
    <definedName name="生产列16" localSheetId="27">#REF!</definedName>
    <definedName name="生产列17" localSheetId="27">#REF!</definedName>
    <definedName name="生产列19" localSheetId="27">#REF!</definedName>
    <definedName name="生产列2" localSheetId="27">#REF!</definedName>
    <definedName name="生产列20" localSheetId="27">#REF!</definedName>
    <definedName name="生产列3" localSheetId="27">#REF!</definedName>
    <definedName name="生产列4" localSheetId="27">#REF!</definedName>
    <definedName name="生产列5" localSheetId="27">#REF!</definedName>
    <definedName name="生产列6" localSheetId="27">#REF!</definedName>
    <definedName name="生产列7" localSheetId="27">#REF!</definedName>
    <definedName name="生产列8" localSheetId="27">#REF!</definedName>
    <definedName name="生产列9" localSheetId="27">#REF!</definedName>
    <definedName name="生产期" localSheetId="27">#REF!</definedName>
    <definedName name="生产期1" localSheetId="27">#REF!</definedName>
    <definedName name="生产期11" localSheetId="27">#REF!</definedName>
    <definedName name="生产期123" localSheetId="27">#REF!</definedName>
    <definedName name="生产期15" localSheetId="27">#REF!</definedName>
    <definedName name="生产期16" localSheetId="27">#REF!</definedName>
    <definedName name="生产期17" localSheetId="27">#REF!</definedName>
    <definedName name="生产期19" localSheetId="27">#REF!</definedName>
    <definedName name="生产期2" localSheetId="27">#REF!</definedName>
    <definedName name="生产期20" localSheetId="27">#REF!</definedName>
    <definedName name="生产期3" localSheetId="27">#REF!</definedName>
    <definedName name="生产期4" localSheetId="27">#REF!</definedName>
    <definedName name="生产期5" localSheetId="27">#REF!</definedName>
    <definedName name="生产期6" localSheetId="27">#REF!</definedName>
    <definedName name="生产期7" localSheetId="27">#REF!</definedName>
    <definedName name="生产期8" localSheetId="27">#REF!</definedName>
    <definedName name="生产期9" localSheetId="27">#REF!</definedName>
    <definedName name="是" localSheetId="27">#REF!</definedName>
    <definedName name="数量金额总账" localSheetId="27">#REF!</definedName>
    <definedName name="所得税" localSheetId="27">#REF!</definedName>
    <definedName name="索引号" localSheetId="27">#REF!</definedName>
    <definedName name="未弥补亏损CAS" localSheetId="27">#REF!</definedName>
    <definedName name="未审合计" localSheetId="27">#REF!</definedName>
    <definedName name="未审数" localSheetId="27">#REF!</definedName>
    <definedName name="我" localSheetId="27">#REF!</definedName>
    <definedName name="我们" localSheetId="27">#REF!</definedName>
    <definedName name="项目类别CAS" localSheetId="27">#REF!</definedName>
    <definedName name="序号" localSheetId="27">#REF!</definedName>
    <definedName name="业务量_外" localSheetId="27">#REF!</definedName>
    <definedName name="应付款汇总表" localSheetId="27">#REF!</definedName>
    <definedName name="应付债券审定表" localSheetId="27">#REF!</definedName>
    <definedName name="应交所得税03" localSheetId="27">#REF!</definedName>
    <definedName name="应收账款" localSheetId="27">#REF!</definedName>
    <definedName name="中国" localSheetId="27">#REF!</definedName>
    <definedName name="主要材料.dbf" localSheetId="27">#REF!</definedName>
    <definedName name="咨询02年" localSheetId="27">#REF!</definedName>
    <definedName name="咨询公司" localSheetId="27">#REF!</definedName>
    <definedName name="资产项目CAS" localSheetId="27">#REF!</definedName>
    <definedName name="_6_其他" localSheetId="27">#REF!</definedName>
    <definedName name="a" localSheetId="27">#REF!</definedName>
    <definedName name="m00" localSheetId="27">#REF!</definedName>
    <definedName name="_" localSheetId="18">#REF!</definedName>
    <definedName name="_____kk2" localSheetId="18">#REF!</definedName>
    <definedName name="_____kk3" localSheetId="18">#REF!</definedName>
    <definedName name="____kk2" localSheetId="18">#REF!</definedName>
    <definedName name="____kk3" localSheetId="18">#REF!</definedName>
    <definedName name="___kk2" localSheetId="18">#REF!</definedName>
    <definedName name="___kk3" localSheetId="18">#REF!</definedName>
    <definedName name="__kk2" localSheetId="18">#REF!</definedName>
    <definedName name="__kk3" localSheetId="18">#REF!</definedName>
    <definedName name="_1" localSheetId="18">#REF!</definedName>
    <definedName name="_121" localSheetId="18">#REF!</definedName>
    <definedName name="_13101" localSheetId="18">#REF!</definedName>
    <definedName name="_13102" localSheetId="18">#REF!</definedName>
    <definedName name="_133" localSheetId="18">#REF!</definedName>
    <definedName name="_13302" localSheetId="18">#REF!</definedName>
    <definedName name="_13398" localSheetId="18">#REF!</definedName>
    <definedName name="_144" localSheetId="18">#REF!</definedName>
    <definedName name="_1501" localSheetId="18">#REF!</definedName>
    <definedName name="_15102" localSheetId="18">#REF!</definedName>
    <definedName name="_15202" localSheetId="18">#REF!</definedName>
    <definedName name="_18101" localSheetId="18">#REF!</definedName>
    <definedName name="_18102" localSheetId="18">#REF!</definedName>
    <definedName name="_18198" localSheetId="18">#REF!</definedName>
    <definedName name="_2" localSheetId="18">#REF!</definedName>
    <definedName name="_21114" localSheetId="18">#REF!</definedName>
    <definedName name="_999年12月31日股份应收帐款.dbf" localSheetId="18">#REF!</definedName>
    <definedName name="_xlnm._FilterDatabase" localSheetId="18" hidden="1">#REF!</definedName>
    <definedName name="_Key1" localSheetId="18" hidden="1">#REF!</definedName>
    <definedName name="_kk2" localSheetId="18">#REF!</definedName>
    <definedName name="_kk3" localSheetId="18">#REF!</definedName>
    <definedName name="_Sort" localSheetId="18" hidden="1">#REF!</definedName>
    <definedName name="after_tax" localSheetId="18">#REF!</definedName>
    <definedName name="AP" localSheetId="18">#REF!</definedName>
    <definedName name="az" localSheetId="18">#REF!</definedName>
    <definedName name="AZX" localSheetId="18">#REF!</definedName>
    <definedName name="bb" localSheetId="18">#REF!</definedName>
    <definedName name="before_tax" localSheetId="18">#REF!</definedName>
    <definedName name="BF" localSheetId="18">#REF!</definedName>
    <definedName name="c1.dbf" localSheetId="18">#REF!</definedName>
    <definedName name="cb.dbf" localSheetId="18">#REF!</definedName>
    <definedName name="ccc" localSheetId="18">#REF!</definedName>
    <definedName name="cccc" localSheetId="18">#REF!</definedName>
    <definedName name="chengbenfu.dbf" localSheetId="18">#REF!</definedName>
    <definedName name="csb" localSheetId="18">#REF!</definedName>
    <definedName name="current_asset" localSheetId="18">#REF!</definedName>
    <definedName name="data" localSheetId="18">#REF!</definedName>
    <definedName name="Database" localSheetId="18" hidden="1">#REF!</definedName>
    <definedName name="database2" localSheetId="18">#REF!</definedName>
    <definedName name="database3" localSheetId="18">#REF!</definedName>
    <definedName name="dd" localSheetId="18">#REF!</definedName>
    <definedName name="dff" localSheetId="18">#REF!</definedName>
    <definedName name="dfrg" localSheetId="18">#REF!</definedName>
    <definedName name="DG" localSheetId="18">#REF!</definedName>
    <definedName name="DM" localSheetId="18">#REF!</definedName>
    <definedName name="dss" localSheetId="18" hidden="1">#REF!</definedName>
    <definedName name="E206." localSheetId="18">#REF!</definedName>
    <definedName name="ee" localSheetId="18">#REF!</definedName>
    <definedName name="eee" localSheetId="18">#REF!</definedName>
    <definedName name="ff" localSheetId="18">#REF!</definedName>
    <definedName name="fff" localSheetId="18">#REF!</definedName>
    <definedName name="Fixed_assests" localSheetId="18">#REF!</definedName>
    <definedName name="gg" localSheetId="18">#REF!</definedName>
    <definedName name="hdiaodsadas" localSheetId="18">#REF!</definedName>
    <definedName name="hh" localSheetId="18">#REF!</definedName>
    <definedName name="hhhh" localSheetId="18">#REF!</definedName>
    <definedName name="ii" localSheetId="18">#REF!</definedName>
    <definedName name="IL" localSheetId="18">#REF!</definedName>
    <definedName name="jj" localSheetId="18">#REF!</definedName>
    <definedName name="kk" localSheetId="18">#REF!</definedName>
    <definedName name="______kk2" localSheetId="18">#REF!</definedName>
    <definedName name="______kk3" localSheetId="18">#REF!</definedName>
    <definedName name="kkkk" localSheetId="18">#REF!</definedName>
    <definedName name="Long_term_investment" localSheetId="18">#REF!</definedName>
    <definedName name="MR" localSheetId="18">#REF!</definedName>
    <definedName name="NK" localSheetId="18">#REF!</definedName>
    <definedName name="NN" localSheetId="18">#REF!</definedName>
    <definedName name="NONECAS" localSheetId="18">#REF!</definedName>
    <definedName name="Other_assets" localSheetId="18">#REF!</definedName>
    <definedName name="owners_equity" localSheetId="18">#REF!</definedName>
    <definedName name="pp" localSheetId="18">#REF!</definedName>
    <definedName name="Print_Area_MI" localSheetId="18">#REF!</definedName>
    <definedName name="qq" localSheetId="18">#REF!</definedName>
    <definedName name="qqqq" localSheetId="18">#REF!</definedName>
    <definedName name="rr" localSheetId="18">#REF!</definedName>
    <definedName name="rrrr" localSheetId="18">#REF!</definedName>
    <definedName name="s" localSheetId="18">#REF!</definedName>
    <definedName name="sfeggsafasfas" localSheetId="18">#REF!</definedName>
    <definedName name="Sheet11" localSheetId="18">#REF!</definedName>
    <definedName name="Short_term_liability" localSheetId="18">#REF!</definedName>
    <definedName name="shouru1.dbf" localSheetId="18">#REF!</definedName>
    <definedName name="ss" localSheetId="18">#REF!</definedName>
    <definedName name="ssss" localSheetId="18">#REF!</definedName>
    <definedName name="T12007_SUM" localSheetId="18">#REF!</definedName>
    <definedName name="T12008_SUM" localSheetId="18">#REF!</definedName>
    <definedName name="T12011_SUM" localSheetId="18">#REF!</definedName>
    <definedName name="T12050_SUM" localSheetId="18">#REF!</definedName>
    <definedName name="TextRefCopy1" localSheetId="18">#REF!</definedName>
    <definedName name="tt" localSheetId="18">#REF!</definedName>
    <definedName name="ttt" localSheetId="18">#REF!</definedName>
    <definedName name="tttt" localSheetId="18">#REF!</definedName>
    <definedName name="UD" localSheetId="18">#REF!</definedName>
    <definedName name="UFPrn20010103130336" localSheetId="18">#REF!</definedName>
    <definedName name="UFPrn20011105150820" localSheetId="18">#REF!</definedName>
    <definedName name="UFPrn20020109154935" localSheetId="18">#REF!</definedName>
    <definedName name="UFPrn20020109162810" localSheetId="18">#REF!</definedName>
    <definedName name="UFPrn20020109162826" localSheetId="18">#REF!</definedName>
    <definedName name="UFPrn20020111124510" localSheetId="18">#REF!</definedName>
    <definedName name="UFPrn20020402144808" localSheetId="18">#REF!</definedName>
    <definedName name="UFPrn20020402144841" localSheetId="18">#REF!</definedName>
    <definedName name="UFPrn20020402144932" localSheetId="18">#REF!</definedName>
    <definedName name="UFPrn20020402145009" localSheetId="18">#REF!</definedName>
    <definedName name="UFPrn20020403125644" localSheetId="18">#REF!</definedName>
    <definedName name="UFPrn20021008134934" localSheetId="18">#REF!</definedName>
    <definedName name="UFPrn20021227160254" localSheetId="18">#REF!</definedName>
    <definedName name="UFPrn20021227161905" localSheetId="18">#REF!</definedName>
    <definedName name="UFPrn20021228105341" localSheetId="18">#REF!</definedName>
    <definedName name="UFPrn20021231153747" localSheetId="18">#REF!</definedName>
    <definedName name="UFPrn20021231153959" localSheetId="18">#REF!</definedName>
    <definedName name="UFPrn20030113152008" localSheetId="18">#REF!</definedName>
    <definedName name="UFPrn20030115152607" localSheetId="18">#REF!</definedName>
    <definedName name="UFPrn20030115152656" localSheetId="18">#REF!</definedName>
    <definedName name="UFPrn20030115152908" localSheetId="18">#REF!</definedName>
    <definedName name="UFPrn20030115152952" localSheetId="18">#REF!</definedName>
    <definedName name="UFPrn20030119152443" localSheetId="18">#REF!</definedName>
    <definedName name="UFPrn20030119152726" localSheetId="18">#REF!</definedName>
    <definedName name="UFPrn20030119153059" localSheetId="18">#REF!</definedName>
    <definedName name="UFPrn20030121151542" localSheetId="18">#REF!</definedName>
    <definedName name="UFPrn20040109171439" localSheetId="18">#REF!</definedName>
    <definedName name="UFPrn20040109172410" localSheetId="18">#REF!</definedName>
    <definedName name="UFPrn20040111104024" localSheetId="18">#REF!</definedName>
    <definedName name="UFPrn20040115171222" localSheetId="18">#REF!</definedName>
    <definedName name="UFPrn20040115171308" localSheetId="18">#REF!</definedName>
    <definedName name="UFPrn20040202094722" localSheetId="18">#REF!</definedName>
    <definedName name="UFPrn20040202095020" localSheetId="18">#REF!</definedName>
    <definedName name="UFPrn20040202095452" localSheetId="18">#REF!</definedName>
    <definedName name="UFPrn20040221093001" localSheetId="18">#REF!</definedName>
    <definedName name="UFPrn20040221093031" localSheetId="18">#REF!</definedName>
    <definedName name="UFPrn20040303152252" localSheetId="18">#REF!</definedName>
    <definedName name="UFPrn20040311120926" localSheetId="18">#REF!</definedName>
    <definedName name="UFPrn20040311172157" localSheetId="18">#REF!</definedName>
    <definedName name="UFPrn20040315152132" localSheetId="18">#REF!</definedName>
    <definedName name="UFPrn20040315163739" localSheetId="18">#REF!</definedName>
    <definedName name="UFPrn20040315170450" localSheetId="18">#REF!</definedName>
    <definedName name="UFPrn20040817090340" localSheetId="18">#REF!</definedName>
    <definedName name="UFPrn20040831085047" localSheetId="18">#REF!</definedName>
    <definedName name="UFPrn20040912100543" localSheetId="18">#REF!</definedName>
    <definedName name="UFPrn20041030161322" localSheetId="18">#REF!</definedName>
    <definedName name="UFPrn20041123212744" localSheetId="18">#REF!</definedName>
    <definedName name="UFPrn20041126111508" localSheetId="18">#REF!</definedName>
    <definedName name="UFPrn20041126134435" localSheetId="18">#REF!</definedName>
    <definedName name="UFPrn20041128113442" localSheetId="18">#REF!</definedName>
    <definedName name="UFPrn20041128162815" localSheetId="18">#REF!</definedName>
    <definedName name="UFPrn20041128163326" localSheetId="18">#REF!</definedName>
    <definedName name="UFPrn20041128163449" localSheetId="18">#REF!</definedName>
    <definedName name="UFPrn20041128164154" localSheetId="18">#REF!</definedName>
    <definedName name="UFPrn20041219145313" localSheetId="18">#REF!</definedName>
    <definedName name="UFPrn20041219145413" localSheetId="18">#REF!</definedName>
    <definedName name="UFPrn20041219145458" localSheetId="18">#REF!</definedName>
    <definedName name="UFPrn20041219145539" localSheetId="18">#REF!</definedName>
    <definedName name="UFPrn20041219145624" localSheetId="18">#REF!</definedName>
    <definedName name="UFPrn20050105112035" localSheetId="18">#REF!</definedName>
    <definedName name="UFPrn20050107095110" localSheetId="18">#REF!</definedName>
    <definedName name="UFPrn20050107095219" localSheetId="18">#REF!</definedName>
    <definedName name="UFPrn20050107103205" localSheetId="18">#REF!</definedName>
    <definedName name="UFPrn20050112155740" localSheetId="18">#REF!</definedName>
    <definedName name="UFPrn20050820150507" localSheetId="18">#REF!</definedName>
    <definedName name="UFPrn20051122094548" localSheetId="18">#REF!</definedName>
    <definedName name="UFPrn20051122094820" localSheetId="18">#REF!</definedName>
    <definedName name="UFPrn20051122094926" localSheetId="18">#REF!</definedName>
    <definedName name="UFPrn20051122152032" localSheetId="18">#REF!</definedName>
    <definedName name="UFPrn20051122164544" localSheetId="18">#REF!</definedName>
    <definedName name="UFPrn20051122165502" localSheetId="18">#REF!</definedName>
    <definedName name="UFPrn20051124125839" localSheetId="18">#REF!</definedName>
    <definedName name="UFPrn20051201135839" localSheetId="18">#REF!</definedName>
    <definedName name="UFPrn20060112102205" localSheetId="18">#REF!</definedName>
    <definedName name="UFPrn20060112102331" localSheetId="18">#REF!</definedName>
    <definedName name="UFPrn20060121094027" localSheetId="18">#REF!</definedName>
    <definedName name="UFPrn20060307163131" localSheetId="18">#REF!</definedName>
    <definedName name="UFPrn20060307163224" localSheetId="18">#REF!</definedName>
    <definedName name="UFPrn20060307171830" localSheetId="18">#REF!</definedName>
    <definedName name="UFPrn20060309110914" localSheetId="18">#REF!</definedName>
    <definedName name="UFPrn20060309234405" localSheetId="18">#REF!</definedName>
    <definedName name="www" localSheetId="18">#REF!</definedName>
    <definedName name="xx" localSheetId="18">#REF!</definedName>
    <definedName name="y.dbf" localSheetId="18">#REF!</definedName>
    <definedName name="yi.dbf" localSheetId="18">#REF!</definedName>
    <definedName name="YM" localSheetId="18">#REF!</definedName>
    <definedName name="yy" localSheetId="18">#REF!</definedName>
    <definedName name="yyyy" localSheetId="18">#REF!</definedName>
    <definedName name="z" localSheetId="18">#REF!</definedName>
    <definedName name="Z_1CAC355C_1366_11D5_B94C_00A0C9FC1936_.wvu.PrintTitles" localSheetId="18" hidden="1">#REF!</definedName>
    <definedName name="啊啊啊" localSheetId="18">#REF!</definedName>
    <definedName name="备___注" localSheetId="18">#REF!</definedName>
    <definedName name="备用金.dbf" localSheetId="18">#REF!</definedName>
    <definedName name="被审单位CAS" localSheetId="18">#REF!</definedName>
    <definedName name="财力" localSheetId="18">#REF!</definedName>
    <definedName name="产品销售成本.dbf" localSheetId="18">#REF!</definedName>
    <definedName name="产品销售成本1" localSheetId="18">#REF!</definedName>
    <definedName name="产品销售收入.dbf" localSheetId="18">#REF!</definedName>
    <definedName name="存出保证金.dbf" localSheetId="18">#REF!</definedName>
    <definedName name="存货合计" localSheetId="18">#REF!</definedName>
    <definedName name="存货明细" localSheetId="18">#REF!</definedName>
    <definedName name="大幅度" localSheetId="18">#REF!</definedName>
    <definedName name="代垫运费.dbf" localSheetId="18">#REF!</definedName>
    <definedName name="当前明细账" localSheetId="18">#REF!</definedName>
    <definedName name="非合并被投资企业CAS" localSheetId="18">#REF!</definedName>
    <definedName name="抚顺分院02年" localSheetId="18">#REF!</definedName>
    <definedName name="辅助材料.dbf" localSheetId="18">#REF!</definedName>
    <definedName name="负债项目CAS" localSheetId="18">#REF!</definedName>
    <definedName name="高科技02年" localSheetId="18">#REF!</definedName>
    <definedName name="高科技余额表" localSheetId="18">#REF!</definedName>
    <definedName name="股东权益2" localSheetId="18">#REF!</definedName>
    <definedName name="固定资产变动情况表" localSheetId="18">#REF!</definedName>
    <definedName name="固定资产到期提示表" localSheetId="18">#REF!</definedName>
    <definedName name="固定资产卡片" localSheetId="18">#REF!</definedName>
    <definedName name="固定资产清单" localSheetId="18">#REF!</definedName>
    <definedName name="合___计" localSheetId="18">#REF!</definedName>
    <definedName name="合并被审单位CAS" localSheetId="18">#REF!</definedName>
    <definedName name="核算项目分类总账" localSheetId="18">#REF!</definedName>
    <definedName name="核算项目明细账" localSheetId="18">#REF!</definedName>
    <definedName name="核算项目余额表" localSheetId="18">#REF!</definedName>
    <definedName name="汇率" localSheetId="18">#REF!</definedName>
    <definedName name="汇总合并CAS" localSheetId="18">#REF!</definedName>
    <definedName name="疾" localSheetId="18">#REF!</definedName>
    <definedName name="전" localSheetId="18">#REF!</definedName>
    <definedName name="주택사업본부" localSheetId="18">#REF!</definedName>
    <definedName name="科目余额表" localSheetId="18">#REF!</definedName>
    <definedName name="空压机3m3" localSheetId="18">#REF!</definedName>
    <definedName name="철구사업본부" localSheetId="18">#REF!</definedName>
    <definedName name="明细账" localSheetId="18">#REF!</definedName>
    <definedName name="母公司被审单位CAS" localSheetId="18">#REF!</definedName>
    <definedName name="其他应收自动化所.dbf" localSheetId="18">#REF!</definedName>
    <definedName name="其它应收款03" localSheetId="18">#REF!</definedName>
    <definedName name="刹" localSheetId="18">#REF!</definedName>
    <definedName name="沈玉环" localSheetId="18">#REF!</definedName>
    <definedName name="审计结论" localSheetId="18">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23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是" localSheetId="18">#REF!</definedName>
    <definedName name="数量金额总账" localSheetId="18">#REF!</definedName>
    <definedName name="所得税" localSheetId="18">#REF!</definedName>
    <definedName name="索引号" localSheetId="18">#REF!</definedName>
    <definedName name="未弥补亏损CAS" localSheetId="18">#REF!</definedName>
    <definedName name="未审合计" localSheetId="18">#REF!</definedName>
    <definedName name="未审数" localSheetId="18">#REF!</definedName>
    <definedName name="我" localSheetId="18">#REF!</definedName>
    <definedName name="我们" localSheetId="18">#REF!</definedName>
    <definedName name="项目类别CAS" localSheetId="18">#REF!</definedName>
    <definedName name="序号" localSheetId="18">#REF!</definedName>
    <definedName name="业务量_外" localSheetId="18">#REF!</definedName>
    <definedName name="应付款汇总表" localSheetId="18">#REF!</definedName>
    <definedName name="应付债券审定表" localSheetId="18">#REF!</definedName>
    <definedName name="应交所得税03" localSheetId="18">#REF!</definedName>
    <definedName name="应收账款" localSheetId="18">#REF!</definedName>
    <definedName name="中国" localSheetId="18">#REF!</definedName>
    <definedName name="主要材料.dbf" localSheetId="18">#REF!</definedName>
    <definedName name="咨询02年" localSheetId="18">#REF!</definedName>
    <definedName name="咨询公司" localSheetId="18">#REF!</definedName>
    <definedName name="资产项目CAS" localSheetId="18">#REF!</definedName>
    <definedName name="_6_其他" localSheetId="18">#REF!</definedName>
    <definedName name="a" localSheetId="18">#REF!</definedName>
    <definedName name="m00" localSheetId="18">#REF!</definedName>
    <definedName name="_xlnm.Print_Area" localSheetId="18">'18、社会保险基金收入决算表'!$A$2:$B$39</definedName>
    <definedName name="_" localSheetId="19">#REF!</definedName>
    <definedName name="_____kk2" localSheetId="19">#REF!</definedName>
    <definedName name="_____kk3" localSheetId="19">#REF!</definedName>
    <definedName name="____kk2" localSheetId="19">#REF!</definedName>
    <definedName name="____kk3" localSheetId="19">#REF!</definedName>
    <definedName name="___kk2" localSheetId="19">#REF!</definedName>
    <definedName name="___kk3" localSheetId="19">#REF!</definedName>
    <definedName name="__kk2" localSheetId="19">#REF!</definedName>
    <definedName name="__kk3" localSheetId="19">#REF!</definedName>
    <definedName name="_1" localSheetId="19">#REF!</definedName>
    <definedName name="_121" localSheetId="19">#REF!</definedName>
    <definedName name="_13101" localSheetId="19">#REF!</definedName>
    <definedName name="_13102" localSheetId="19">#REF!</definedName>
    <definedName name="_133" localSheetId="19">#REF!</definedName>
    <definedName name="_13302" localSheetId="19">#REF!</definedName>
    <definedName name="_13398" localSheetId="19">#REF!</definedName>
    <definedName name="_144" localSheetId="19">#REF!</definedName>
    <definedName name="_1501" localSheetId="19">#REF!</definedName>
    <definedName name="_15102" localSheetId="19">#REF!</definedName>
    <definedName name="_15202" localSheetId="19">#REF!</definedName>
    <definedName name="_18101" localSheetId="19">#REF!</definedName>
    <definedName name="_18102" localSheetId="19">#REF!</definedName>
    <definedName name="_18198" localSheetId="19">#REF!</definedName>
    <definedName name="_2" localSheetId="19">#REF!</definedName>
    <definedName name="_21114" localSheetId="19">#REF!</definedName>
    <definedName name="_999年12月31日股份应收帐款.dbf" localSheetId="19">#REF!</definedName>
    <definedName name="_xlnm._FilterDatabase" localSheetId="19" hidden="1">#REF!</definedName>
    <definedName name="_Key1" localSheetId="19" hidden="1">#REF!</definedName>
    <definedName name="_kk2" localSheetId="19">#REF!</definedName>
    <definedName name="_kk3" localSheetId="19">#REF!</definedName>
    <definedName name="_Sort" localSheetId="19" hidden="1">#REF!</definedName>
    <definedName name="after_tax" localSheetId="19">#REF!</definedName>
    <definedName name="AP" localSheetId="19">#REF!</definedName>
    <definedName name="az" localSheetId="19">#REF!</definedName>
    <definedName name="AZX" localSheetId="19">#REF!</definedName>
    <definedName name="bb" localSheetId="19">#REF!</definedName>
    <definedName name="before_tax" localSheetId="19">#REF!</definedName>
    <definedName name="BF" localSheetId="19">#REF!</definedName>
    <definedName name="c1.dbf" localSheetId="19">#REF!</definedName>
    <definedName name="cb.dbf" localSheetId="19">#REF!</definedName>
    <definedName name="ccc" localSheetId="19">#REF!</definedName>
    <definedName name="cccc" localSheetId="19">#REF!</definedName>
    <definedName name="chengbenfu.dbf" localSheetId="19">#REF!</definedName>
    <definedName name="csb" localSheetId="19">#REF!</definedName>
    <definedName name="current_asset" localSheetId="19">#REF!</definedName>
    <definedName name="data" localSheetId="19">#REF!</definedName>
    <definedName name="Database" localSheetId="19" hidden="1">#REF!</definedName>
    <definedName name="database2" localSheetId="19">#REF!</definedName>
    <definedName name="database3" localSheetId="19">#REF!</definedName>
    <definedName name="dd" localSheetId="19">#REF!</definedName>
    <definedName name="dff" localSheetId="19">#REF!</definedName>
    <definedName name="dfrg" localSheetId="19">#REF!</definedName>
    <definedName name="DG" localSheetId="19">#REF!</definedName>
    <definedName name="DM" localSheetId="19">#REF!</definedName>
    <definedName name="dss" localSheetId="19" hidden="1">#REF!</definedName>
    <definedName name="E206." localSheetId="19">#REF!</definedName>
    <definedName name="ee" localSheetId="19">#REF!</definedName>
    <definedName name="eee" localSheetId="19">#REF!</definedName>
    <definedName name="ff" localSheetId="19">#REF!</definedName>
    <definedName name="fff" localSheetId="19">#REF!</definedName>
    <definedName name="Fixed_assests" localSheetId="19">#REF!</definedName>
    <definedName name="gg" localSheetId="19">#REF!</definedName>
    <definedName name="hdiaodsadas" localSheetId="19">#REF!</definedName>
    <definedName name="hh" localSheetId="19">#REF!</definedName>
    <definedName name="hhhh" localSheetId="19">#REF!</definedName>
    <definedName name="ii" localSheetId="19">#REF!</definedName>
    <definedName name="IL" localSheetId="19">#REF!</definedName>
    <definedName name="jj" localSheetId="19">#REF!</definedName>
    <definedName name="kk" localSheetId="19">#REF!</definedName>
    <definedName name="______kk2" localSheetId="19">#REF!</definedName>
    <definedName name="______kk3" localSheetId="19">#REF!</definedName>
    <definedName name="kkkk" localSheetId="19">#REF!</definedName>
    <definedName name="Long_term_investment" localSheetId="19">#REF!</definedName>
    <definedName name="MR" localSheetId="19">#REF!</definedName>
    <definedName name="NK" localSheetId="19">#REF!</definedName>
    <definedName name="NN" localSheetId="19">#REF!</definedName>
    <definedName name="NONECAS" localSheetId="19">#REF!</definedName>
    <definedName name="Other_assets" localSheetId="19">#REF!</definedName>
    <definedName name="owners_equity" localSheetId="19">#REF!</definedName>
    <definedName name="pp" localSheetId="19">#REF!</definedName>
    <definedName name="Print_Area_MI" localSheetId="19">#REF!</definedName>
    <definedName name="qq" localSheetId="19">#REF!</definedName>
    <definedName name="qqqq" localSheetId="19">#REF!</definedName>
    <definedName name="rr" localSheetId="19">#REF!</definedName>
    <definedName name="rrrr" localSheetId="19">#REF!</definedName>
    <definedName name="s" localSheetId="19">#REF!</definedName>
    <definedName name="sfeggsafasfas" localSheetId="19">#REF!</definedName>
    <definedName name="Sheet11" localSheetId="19">#REF!</definedName>
    <definedName name="Short_term_liability" localSheetId="19">#REF!</definedName>
    <definedName name="shouru1.dbf" localSheetId="19">#REF!</definedName>
    <definedName name="ss" localSheetId="19">#REF!</definedName>
    <definedName name="ssss" localSheetId="19">#REF!</definedName>
    <definedName name="T12007_SUM" localSheetId="19">#REF!</definedName>
    <definedName name="T12008_SUM" localSheetId="19">#REF!</definedName>
    <definedName name="T12011_SUM" localSheetId="19">#REF!</definedName>
    <definedName name="T12050_SUM" localSheetId="19">#REF!</definedName>
    <definedName name="TextRefCopy1" localSheetId="19">#REF!</definedName>
    <definedName name="tt" localSheetId="19">#REF!</definedName>
    <definedName name="ttt" localSheetId="19">#REF!</definedName>
    <definedName name="tttt" localSheetId="19">#REF!</definedName>
    <definedName name="UD" localSheetId="19">#REF!</definedName>
    <definedName name="UFPrn20010103130336" localSheetId="19">#REF!</definedName>
    <definedName name="UFPrn20011105150820" localSheetId="19">#REF!</definedName>
    <definedName name="UFPrn20020109154935" localSheetId="19">#REF!</definedName>
    <definedName name="UFPrn20020109162810" localSheetId="19">#REF!</definedName>
    <definedName name="UFPrn20020109162826" localSheetId="19">#REF!</definedName>
    <definedName name="UFPrn20020111124510" localSheetId="19">#REF!</definedName>
    <definedName name="UFPrn20020402144808" localSheetId="19">#REF!</definedName>
    <definedName name="UFPrn20020402144841" localSheetId="19">#REF!</definedName>
    <definedName name="UFPrn20020402144932" localSheetId="19">#REF!</definedName>
    <definedName name="UFPrn20020402145009" localSheetId="19">#REF!</definedName>
    <definedName name="UFPrn20020403125644" localSheetId="19">#REF!</definedName>
    <definedName name="UFPrn20021008134934" localSheetId="19">#REF!</definedName>
    <definedName name="UFPrn20021227160254" localSheetId="19">#REF!</definedName>
    <definedName name="UFPrn20021227161905" localSheetId="19">#REF!</definedName>
    <definedName name="UFPrn20021228105341" localSheetId="19">#REF!</definedName>
    <definedName name="UFPrn20021231153747" localSheetId="19">#REF!</definedName>
    <definedName name="UFPrn20021231153959" localSheetId="19">#REF!</definedName>
    <definedName name="UFPrn20030113152008" localSheetId="19">#REF!</definedName>
    <definedName name="UFPrn20030115152607" localSheetId="19">#REF!</definedName>
    <definedName name="UFPrn20030115152656" localSheetId="19">#REF!</definedName>
    <definedName name="UFPrn20030115152908" localSheetId="19">#REF!</definedName>
    <definedName name="UFPrn20030115152952" localSheetId="19">#REF!</definedName>
    <definedName name="UFPrn20030119152443" localSheetId="19">#REF!</definedName>
    <definedName name="UFPrn20030119152726" localSheetId="19">#REF!</definedName>
    <definedName name="UFPrn20030119153059" localSheetId="19">#REF!</definedName>
    <definedName name="UFPrn20030121151542" localSheetId="19">#REF!</definedName>
    <definedName name="UFPrn20040109171439" localSheetId="19">#REF!</definedName>
    <definedName name="UFPrn20040109172410" localSheetId="19">#REF!</definedName>
    <definedName name="UFPrn20040111104024" localSheetId="19">#REF!</definedName>
    <definedName name="UFPrn20040115171222" localSheetId="19">#REF!</definedName>
    <definedName name="UFPrn20040115171308" localSheetId="19">#REF!</definedName>
    <definedName name="UFPrn20040202094722" localSheetId="19">#REF!</definedName>
    <definedName name="UFPrn20040202095020" localSheetId="19">#REF!</definedName>
    <definedName name="UFPrn20040202095452" localSheetId="19">#REF!</definedName>
    <definedName name="UFPrn20040221093001" localSheetId="19">#REF!</definedName>
    <definedName name="UFPrn20040221093031" localSheetId="19">#REF!</definedName>
    <definedName name="UFPrn20040303152252" localSheetId="19">#REF!</definedName>
    <definedName name="UFPrn20040311120926" localSheetId="19">#REF!</definedName>
    <definedName name="UFPrn20040311172157" localSheetId="19">#REF!</definedName>
    <definedName name="UFPrn20040315152132" localSheetId="19">#REF!</definedName>
    <definedName name="UFPrn20040315163739" localSheetId="19">#REF!</definedName>
    <definedName name="UFPrn20040315170450" localSheetId="19">#REF!</definedName>
    <definedName name="UFPrn20040817090340" localSheetId="19">#REF!</definedName>
    <definedName name="UFPrn20040831085047" localSheetId="19">#REF!</definedName>
    <definedName name="UFPrn20040912100543" localSheetId="19">#REF!</definedName>
    <definedName name="UFPrn20041030161322" localSheetId="19">#REF!</definedName>
    <definedName name="UFPrn20041123212744" localSheetId="19">#REF!</definedName>
    <definedName name="UFPrn20041126111508" localSheetId="19">#REF!</definedName>
    <definedName name="UFPrn20041126134435" localSheetId="19">#REF!</definedName>
    <definedName name="UFPrn20041128113442" localSheetId="19">#REF!</definedName>
    <definedName name="UFPrn20041128162815" localSheetId="19">#REF!</definedName>
    <definedName name="UFPrn20041128163326" localSheetId="19">#REF!</definedName>
    <definedName name="UFPrn20041128163449" localSheetId="19">#REF!</definedName>
    <definedName name="UFPrn20041128164154" localSheetId="19">#REF!</definedName>
    <definedName name="UFPrn20041219145313" localSheetId="19">#REF!</definedName>
    <definedName name="UFPrn20041219145413" localSheetId="19">#REF!</definedName>
    <definedName name="UFPrn20041219145458" localSheetId="19">#REF!</definedName>
    <definedName name="UFPrn20041219145539" localSheetId="19">#REF!</definedName>
    <definedName name="UFPrn20041219145624" localSheetId="19">#REF!</definedName>
    <definedName name="UFPrn20050105112035" localSheetId="19">#REF!</definedName>
    <definedName name="UFPrn20050107095110" localSheetId="19">#REF!</definedName>
    <definedName name="UFPrn20050107095219" localSheetId="19">#REF!</definedName>
    <definedName name="UFPrn20050107103205" localSheetId="19">#REF!</definedName>
    <definedName name="UFPrn20050112155740" localSheetId="19">#REF!</definedName>
    <definedName name="UFPrn20050820150507" localSheetId="19">#REF!</definedName>
    <definedName name="UFPrn20051122094548" localSheetId="19">#REF!</definedName>
    <definedName name="UFPrn20051122094820" localSheetId="19">#REF!</definedName>
    <definedName name="UFPrn20051122094926" localSheetId="19">#REF!</definedName>
    <definedName name="UFPrn20051122152032" localSheetId="19">#REF!</definedName>
    <definedName name="UFPrn20051122164544" localSheetId="19">#REF!</definedName>
    <definedName name="UFPrn20051122165502" localSheetId="19">#REF!</definedName>
    <definedName name="UFPrn20051124125839" localSheetId="19">#REF!</definedName>
    <definedName name="UFPrn20051201135839" localSheetId="19">#REF!</definedName>
    <definedName name="UFPrn20060112102205" localSheetId="19">#REF!</definedName>
    <definedName name="UFPrn20060112102331" localSheetId="19">#REF!</definedName>
    <definedName name="UFPrn20060121094027" localSheetId="19">#REF!</definedName>
    <definedName name="UFPrn20060307163131" localSheetId="19">#REF!</definedName>
    <definedName name="UFPrn20060307163224" localSheetId="19">#REF!</definedName>
    <definedName name="UFPrn20060307171830" localSheetId="19">#REF!</definedName>
    <definedName name="UFPrn20060309110914" localSheetId="19">#REF!</definedName>
    <definedName name="UFPrn20060309234405" localSheetId="19">#REF!</definedName>
    <definedName name="www" localSheetId="19">#REF!</definedName>
    <definedName name="xx" localSheetId="19">#REF!</definedName>
    <definedName name="y.dbf" localSheetId="19">#REF!</definedName>
    <definedName name="yi.dbf" localSheetId="19">#REF!</definedName>
    <definedName name="YM" localSheetId="19">#REF!</definedName>
    <definedName name="yy" localSheetId="19">#REF!</definedName>
    <definedName name="yyyy" localSheetId="19">#REF!</definedName>
    <definedName name="z" localSheetId="19">#REF!</definedName>
    <definedName name="Z_1CAC355C_1366_11D5_B94C_00A0C9FC1936_.wvu.PrintTitles" localSheetId="19" hidden="1">#REF!</definedName>
    <definedName name="啊啊啊" localSheetId="19">#REF!</definedName>
    <definedName name="备___注" localSheetId="19">#REF!</definedName>
    <definedName name="备用金.dbf" localSheetId="19">#REF!</definedName>
    <definedName name="被审单位CAS" localSheetId="19">#REF!</definedName>
    <definedName name="财力" localSheetId="19">#REF!</definedName>
    <definedName name="产品销售成本.dbf" localSheetId="19">#REF!</definedName>
    <definedName name="产品销售成本1" localSheetId="19">#REF!</definedName>
    <definedName name="产品销售收入.dbf" localSheetId="19">#REF!</definedName>
    <definedName name="存出保证金.dbf" localSheetId="19">#REF!</definedName>
    <definedName name="存货合计" localSheetId="19">#REF!</definedName>
    <definedName name="存货明细" localSheetId="19">#REF!</definedName>
    <definedName name="大幅度" localSheetId="19">#REF!</definedName>
    <definedName name="代垫运费.dbf" localSheetId="19">#REF!</definedName>
    <definedName name="当前明细账" localSheetId="19">#REF!</definedName>
    <definedName name="非合并被投资企业CAS" localSheetId="19">#REF!</definedName>
    <definedName name="抚顺分院02年" localSheetId="19">#REF!</definedName>
    <definedName name="辅助材料.dbf" localSheetId="19">#REF!</definedName>
    <definedName name="负债项目CAS" localSheetId="19">#REF!</definedName>
    <definedName name="高科技02年" localSheetId="19">#REF!</definedName>
    <definedName name="高科技余额表" localSheetId="19">#REF!</definedName>
    <definedName name="股东权益2" localSheetId="19">#REF!</definedName>
    <definedName name="固定资产变动情况表" localSheetId="19">#REF!</definedName>
    <definedName name="固定资产到期提示表" localSheetId="19">#REF!</definedName>
    <definedName name="固定资产卡片" localSheetId="19">#REF!</definedName>
    <definedName name="固定资产清单" localSheetId="19">#REF!</definedName>
    <definedName name="合___计" localSheetId="19">#REF!</definedName>
    <definedName name="合并被审单位CAS" localSheetId="19">#REF!</definedName>
    <definedName name="核算项目分类总账" localSheetId="19">#REF!</definedName>
    <definedName name="核算项目明细账" localSheetId="19">#REF!</definedName>
    <definedName name="核算项目余额表" localSheetId="19">#REF!</definedName>
    <definedName name="汇率" localSheetId="19">#REF!</definedName>
    <definedName name="汇总合并CAS" localSheetId="19">#REF!</definedName>
    <definedName name="疾" localSheetId="19">#REF!</definedName>
    <definedName name="전" localSheetId="19">#REF!</definedName>
    <definedName name="주택사업본부" localSheetId="19">#REF!</definedName>
    <definedName name="科目余额表" localSheetId="19">#REF!</definedName>
    <definedName name="空压机3m3" localSheetId="19">#REF!</definedName>
    <definedName name="철구사업본부" localSheetId="19">#REF!</definedName>
    <definedName name="明细账" localSheetId="19">#REF!</definedName>
    <definedName name="母公司被审单位CAS" localSheetId="19">#REF!</definedName>
    <definedName name="其他应收自动化所.dbf" localSheetId="19">#REF!</definedName>
    <definedName name="其它应收款03" localSheetId="19">#REF!</definedName>
    <definedName name="刹" localSheetId="19">#REF!</definedName>
    <definedName name="沈玉环" localSheetId="19">#REF!</definedName>
    <definedName name="审计结论" localSheetId="19">#REF!</definedName>
    <definedName name="生产列1" localSheetId="19">#REF!</definedName>
    <definedName name="生产列11" localSheetId="19">#REF!</definedName>
    <definedName name="生产列15" localSheetId="19">#REF!</definedName>
    <definedName name="生产列16" localSheetId="19">#REF!</definedName>
    <definedName name="生产列17" localSheetId="19">#REF!</definedName>
    <definedName name="生产列19" localSheetId="19">#REF!</definedName>
    <definedName name="生产列2" localSheetId="19">#REF!</definedName>
    <definedName name="生产列20" localSheetId="19">#REF!</definedName>
    <definedName name="生产列3" localSheetId="19">#REF!</definedName>
    <definedName name="生产列4" localSheetId="19">#REF!</definedName>
    <definedName name="生产列5" localSheetId="19">#REF!</definedName>
    <definedName name="生产列6" localSheetId="19">#REF!</definedName>
    <definedName name="生产列7" localSheetId="19">#REF!</definedName>
    <definedName name="生产列8" localSheetId="19">#REF!</definedName>
    <definedName name="生产列9" localSheetId="19">#REF!</definedName>
    <definedName name="生产期" localSheetId="19">#REF!</definedName>
    <definedName name="生产期1" localSheetId="19">#REF!</definedName>
    <definedName name="生产期11" localSheetId="19">#REF!</definedName>
    <definedName name="生产期123" localSheetId="19">#REF!</definedName>
    <definedName name="生产期15" localSheetId="19">#REF!</definedName>
    <definedName name="生产期16" localSheetId="19">#REF!</definedName>
    <definedName name="生产期17" localSheetId="19">#REF!</definedName>
    <definedName name="生产期19" localSheetId="19">#REF!</definedName>
    <definedName name="生产期2" localSheetId="19">#REF!</definedName>
    <definedName name="生产期20" localSheetId="19">#REF!</definedName>
    <definedName name="生产期3" localSheetId="19">#REF!</definedName>
    <definedName name="生产期4" localSheetId="19">#REF!</definedName>
    <definedName name="生产期5" localSheetId="19">#REF!</definedName>
    <definedName name="生产期6" localSheetId="19">#REF!</definedName>
    <definedName name="生产期7" localSheetId="19">#REF!</definedName>
    <definedName name="生产期8" localSheetId="19">#REF!</definedName>
    <definedName name="生产期9" localSheetId="19">#REF!</definedName>
    <definedName name="是" localSheetId="19">#REF!</definedName>
    <definedName name="数量金额总账" localSheetId="19">#REF!</definedName>
    <definedName name="所得税" localSheetId="19">#REF!</definedName>
    <definedName name="索引号" localSheetId="19">#REF!</definedName>
    <definedName name="未弥补亏损CAS" localSheetId="19">#REF!</definedName>
    <definedName name="未审合计" localSheetId="19">#REF!</definedName>
    <definedName name="未审数" localSheetId="19">#REF!</definedName>
    <definedName name="我" localSheetId="19">#REF!</definedName>
    <definedName name="我们" localSheetId="19">#REF!</definedName>
    <definedName name="项目类别CAS" localSheetId="19">#REF!</definedName>
    <definedName name="序号" localSheetId="19">#REF!</definedName>
    <definedName name="业务量_外" localSheetId="19">#REF!</definedName>
    <definedName name="应付款汇总表" localSheetId="19">#REF!</definedName>
    <definedName name="应付债券审定表" localSheetId="19">#REF!</definedName>
    <definedName name="应交所得税03" localSheetId="19">#REF!</definedName>
    <definedName name="应收账款" localSheetId="19">#REF!</definedName>
    <definedName name="中国" localSheetId="19">#REF!</definedName>
    <definedName name="主要材料.dbf" localSheetId="19">#REF!</definedName>
    <definedName name="咨询02年" localSheetId="19">#REF!</definedName>
    <definedName name="咨询公司" localSheetId="19">#REF!</definedName>
    <definedName name="资产项目CAS" localSheetId="19">#REF!</definedName>
    <definedName name="_6_其他" localSheetId="19">#REF!</definedName>
    <definedName name="a" localSheetId="19">#REF!</definedName>
    <definedName name="m00" localSheetId="19">#REF!</definedName>
    <definedName name="_xlnm.Print_Area" localSheetId="19">'19、社会保险基金支出决算表'!$A$1:$B$32</definedName>
    <definedName name="_xlnm.Print_Titles" localSheetId="1">'1、一般公共预算收支决算总表'!$2:$5</definedName>
    <definedName name="_6_其他" localSheetId="1">#REF!</definedName>
    <definedName name="a" localSheetId="1">#REF!</definedName>
    <definedName name="m00" localSheetId="1">#REF!</definedName>
    <definedName name="_xlnm.Print_Area" localSheetId="1">'1、一般公共预算收支决算总表'!$A$1:$D$65</definedName>
    <definedName name="_" localSheetId="1">#REF!</definedName>
    <definedName name="_____kk2" localSheetId="1">#REF!</definedName>
    <definedName name="_____kk3" localSheetId="1">#REF!</definedName>
    <definedName name="____kk2" localSheetId="1">#REF!</definedName>
    <definedName name="____kk3" localSheetId="1">#REF!</definedName>
    <definedName name="___kk2" localSheetId="1">#REF!</definedName>
    <definedName name="___kk3" localSheetId="1">#REF!</definedName>
    <definedName name="__kk2" localSheetId="1">#REF!</definedName>
    <definedName name="__kk3" localSheetId="1">#REF!</definedName>
    <definedName name="_1" localSheetId="1">#REF!</definedName>
    <definedName name="_121" localSheetId="1">#REF!</definedName>
    <definedName name="_13101" localSheetId="1">#REF!</definedName>
    <definedName name="_13102" localSheetId="1">#REF!</definedName>
    <definedName name="_133" localSheetId="1">#REF!</definedName>
    <definedName name="_13302" localSheetId="1">#REF!</definedName>
    <definedName name="_13398" localSheetId="1">#REF!</definedName>
    <definedName name="_144" localSheetId="1">#REF!</definedName>
    <definedName name="_1501" localSheetId="1">#REF!</definedName>
    <definedName name="_15102" localSheetId="1">#REF!</definedName>
    <definedName name="_15202" localSheetId="1">#REF!</definedName>
    <definedName name="_18101" localSheetId="1">#REF!</definedName>
    <definedName name="_18102" localSheetId="1">#REF!</definedName>
    <definedName name="_18198" localSheetId="1">#REF!</definedName>
    <definedName name="_2" localSheetId="1">#REF!</definedName>
    <definedName name="_21114" localSheetId="1">#REF!</definedName>
    <definedName name="_999年12月31日股份应收帐款.dbf" localSheetId="1">#REF!</definedName>
    <definedName name="_xlnm._FilterDatabase" localSheetId="1" hidden="1">#REF!</definedName>
    <definedName name="_Key1" localSheetId="1" hidden="1">#REF!</definedName>
    <definedName name="_kk2" localSheetId="1">#REF!</definedName>
    <definedName name="_kk3" localSheetId="1">#REF!</definedName>
    <definedName name="_Sort" localSheetId="1" hidden="1">#REF!</definedName>
    <definedName name="after_tax" localSheetId="1">#REF!</definedName>
    <definedName name="AP" localSheetId="1">#REF!</definedName>
    <definedName name="az" localSheetId="1">#REF!</definedName>
    <definedName name="AZX" localSheetId="1">#REF!</definedName>
    <definedName name="bb" localSheetId="1">#REF!</definedName>
    <definedName name="before_tax" localSheetId="1">#REF!</definedName>
    <definedName name="BF" localSheetId="1">#REF!</definedName>
    <definedName name="c1.dbf" localSheetId="1">#REF!</definedName>
    <definedName name="cb.dbf" localSheetId="1">#REF!</definedName>
    <definedName name="ccc" localSheetId="1">#REF!</definedName>
    <definedName name="cccc" localSheetId="1">#REF!</definedName>
    <definedName name="chengbenfu.dbf" localSheetId="1">#REF!</definedName>
    <definedName name="csb" localSheetId="1">#REF!</definedName>
    <definedName name="current_asset" localSheetId="1">#REF!</definedName>
    <definedName name="dat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d" localSheetId="1">#REF!</definedName>
    <definedName name="dff" localSheetId="1">#REF!</definedName>
    <definedName name="dfrg" localSheetId="1">#REF!</definedName>
    <definedName name="DG" localSheetId="1">#REF!</definedName>
    <definedName name="DM" localSheetId="1">#REF!</definedName>
    <definedName name="dss" localSheetId="1" hidden="1">#REF!</definedName>
    <definedName name="E206." localSheetId="1">#REF!</definedName>
    <definedName name="ee" localSheetId="1">#REF!</definedName>
    <definedName name="eee" localSheetId="1">#REF!</definedName>
    <definedName name="ff" localSheetId="1">#REF!</definedName>
    <definedName name="fff" localSheetId="1">#REF!</definedName>
    <definedName name="Fixed_assests" localSheetId="1">#REF!</definedName>
    <definedName name="gg" localSheetId="1">#REF!</definedName>
    <definedName name="hdiaodsadas" localSheetId="1">#REF!</definedName>
    <definedName name="hh" localSheetId="1">#REF!</definedName>
    <definedName name="hhhh" localSheetId="1">#REF!</definedName>
    <definedName name="ii" localSheetId="1">#REF!</definedName>
    <definedName name="IL" localSheetId="1">#REF!</definedName>
    <definedName name="jj" localSheetId="1">#REF!</definedName>
    <definedName name="kk" localSheetId="1">#REF!</definedName>
    <definedName name="______kk2" localSheetId="1">#REF!</definedName>
    <definedName name="______kk3" localSheetId="1">#REF!</definedName>
    <definedName name="kkkk" localSheetId="1">#REF!</definedName>
    <definedName name="Long_term_investment" localSheetId="1">#REF!</definedName>
    <definedName name="MR" localSheetId="1">#REF!</definedName>
    <definedName name="NK" localSheetId="1">#REF!</definedName>
    <definedName name="NN" localSheetId="1">#REF!</definedName>
    <definedName name="NONECAS" localSheetId="1">#REF!</definedName>
    <definedName name="Other_assets" localSheetId="1">#REF!</definedName>
    <definedName name="owners_equity" localSheetId="1">#REF!</definedName>
    <definedName name="pp" localSheetId="1">#REF!</definedName>
    <definedName name="Print_Area_MI" localSheetId="1">#REF!</definedName>
    <definedName name="qq" localSheetId="1">#REF!</definedName>
    <definedName name="qqqq" localSheetId="1">#REF!</definedName>
    <definedName name="rr" localSheetId="1">#REF!</definedName>
    <definedName name="rrrr" localSheetId="1">#REF!</definedName>
    <definedName name="s" localSheetId="1">#REF!</definedName>
    <definedName name="sfeggsafasfas" localSheetId="1">#REF!</definedName>
    <definedName name="Sheet11" localSheetId="1">#REF!</definedName>
    <definedName name="Short_term_liability" localSheetId="1">#REF!</definedName>
    <definedName name="shouru1.dbf" localSheetId="1">#REF!</definedName>
    <definedName name="ss" localSheetId="1">#REF!</definedName>
    <definedName name="ssss" localSheetId="1">#REF!</definedName>
    <definedName name="T12007_SUM" localSheetId="1">#REF!</definedName>
    <definedName name="T12008_SUM" localSheetId="1">#REF!</definedName>
    <definedName name="T12011_SUM" localSheetId="1">#REF!</definedName>
    <definedName name="T12050_SUM" localSheetId="1">#REF!</definedName>
    <definedName name="TextRefCopy1" localSheetId="1">#REF!</definedName>
    <definedName name="tt" localSheetId="1">#REF!</definedName>
    <definedName name="ttt" localSheetId="1">#REF!</definedName>
    <definedName name="tttt" localSheetId="1">#REF!</definedName>
    <definedName name="UD" localSheetId="1">#REF!</definedName>
    <definedName name="UFPrn20010103130336" localSheetId="1">#REF!</definedName>
    <definedName name="UFPrn20011105150820" localSheetId="1">#REF!</definedName>
    <definedName name="UFPrn20020109154935" localSheetId="1">#REF!</definedName>
    <definedName name="UFPrn20020109162810" localSheetId="1">#REF!</definedName>
    <definedName name="UFPrn20020109162826" localSheetId="1">#REF!</definedName>
    <definedName name="UFPrn20020111124510" localSheetId="1">#REF!</definedName>
    <definedName name="UFPrn20020402144808" localSheetId="1">#REF!</definedName>
    <definedName name="UFPrn20020402144841" localSheetId="1">#REF!</definedName>
    <definedName name="UFPrn20020402144932" localSheetId="1">#REF!</definedName>
    <definedName name="UFPrn20020402145009" localSheetId="1">#REF!</definedName>
    <definedName name="UFPrn20020403125644" localSheetId="1">#REF!</definedName>
    <definedName name="UFPrn20021008134934" localSheetId="1">#REF!</definedName>
    <definedName name="UFPrn20021227160254" localSheetId="1">#REF!</definedName>
    <definedName name="UFPrn20021227161905" localSheetId="1">#REF!</definedName>
    <definedName name="UFPrn20021228105341" localSheetId="1">#REF!</definedName>
    <definedName name="UFPrn20021231153747" localSheetId="1">#REF!</definedName>
    <definedName name="UFPrn20021231153959" localSheetId="1">#REF!</definedName>
    <definedName name="UFPrn20030113152008" localSheetId="1">#REF!</definedName>
    <definedName name="UFPrn20030115152607" localSheetId="1">#REF!</definedName>
    <definedName name="UFPrn20030115152656" localSheetId="1">#REF!</definedName>
    <definedName name="UFPrn20030115152908" localSheetId="1">#REF!</definedName>
    <definedName name="UFPrn20030115152952" localSheetId="1">#REF!</definedName>
    <definedName name="UFPrn20030119152443" localSheetId="1">#REF!</definedName>
    <definedName name="UFPrn20030119152726" localSheetId="1">#REF!</definedName>
    <definedName name="UFPrn20030119153059" localSheetId="1">#REF!</definedName>
    <definedName name="UFPrn20030121151542" localSheetId="1">#REF!</definedName>
    <definedName name="UFPrn20040109171439" localSheetId="1">#REF!</definedName>
    <definedName name="UFPrn20040109172410" localSheetId="1">#REF!</definedName>
    <definedName name="UFPrn20040111104024" localSheetId="1">#REF!</definedName>
    <definedName name="UFPrn20040115171222" localSheetId="1">#REF!</definedName>
    <definedName name="UFPrn20040115171308" localSheetId="1">#REF!</definedName>
    <definedName name="UFPrn20040202094722" localSheetId="1">#REF!</definedName>
    <definedName name="UFPrn20040202095020" localSheetId="1">#REF!</definedName>
    <definedName name="UFPrn20040202095452" localSheetId="1">#REF!</definedName>
    <definedName name="UFPrn20040221093001" localSheetId="1">#REF!</definedName>
    <definedName name="UFPrn20040221093031" localSheetId="1">#REF!</definedName>
    <definedName name="UFPrn20040303152252" localSheetId="1">#REF!</definedName>
    <definedName name="UFPrn20040311120926" localSheetId="1">#REF!</definedName>
    <definedName name="UFPrn20040311172157" localSheetId="1">#REF!</definedName>
    <definedName name="UFPrn20040315152132" localSheetId="1">#REF!</definedName>
    <definedName name="UFPrn20040315163739" localSheetId="1">#REF!</definedName>
    <definedName name="UFPrn20040315170450" localSheetId="1">#REF!</definedName>
    <definedName name="UFPrn20040817090340" localSheetId="1">#REF!</definedName>
    <definedName name="UFPrn20040831085047" localSheetId="1">#REF!</definedName>
    <definedName name="UFPrn20040912100543" localSheetId="1">#REF!</definedName>
    <definedName name="UFPrn20041030161322" localSheetId="1">#REF!</definedName>
    <definedName name="UFPrn20041123212744" localSheetId="1">#REF!</definedName>
    <definedName name="UFPrn20041126111508" localSheetId="1">#REF!</definedName>
    <definedName name="UFPrn20041126134435" localSheetId="1">#REF!</definedName>
    <definedName name="UFPrn20041128113442" localSheetId="1">#REF!</definedName>
    <definedName name="UFPrn20041128162815" localSheetId="1">#REF!</definedName>
    <definedName name="UFPrn20041128163326" localSheetId="1">#REF!</definedName>
    <definedName name="UFPrn20041128163449" localSheetId="1">#REF!</definedName>
    <definedName name="UFPrn20041128164154" localSheetId="1">#REF!</definedName>
    <definedName name="UFPrn20041219145313" localSheetId="1">#REF!</definedName>
    <definedName name="UFPrn20041219145413" localSheetId="1">#REF!</definedName>
    <definedName name="UFPrn20041219145458" localSheetId="1">#REF!</definedName>
    <definedName name="UFPrn20041219145539" localSheetId="1">#REF!</definedName>
    <definedName name="UFPrn20041219145624" localSheetId="1">#REF!</definedName>
    <definedName name="UFPrn20050105112035" localSheetId="1">#REF!</definedName>
    <definedName name="UFPrn20050107095110" localSheetId="1">#REF!</definedName>
    <definedName name="UFPrn20050107095219" localSheetId="1">#REF!</definedName>
    <definedName name="UFPrn20050107103205" localSheetId="1">#REF!</definedName>
    <definedName name="UFPrn20050112155740" localSheetId="1">#REF!</definedName>
    <definedName name="UFPrn20050820150507" localSheetId="1">#REF!</definedName>
    <definedName name="UFPrn20051122094548" localSheetId="1">#REF!</definedName>
    <definedName name="UFPrn20051122094820" localSheetId="1">#REF!</definedName>
    <definedName name="UFPrn20051122094926" localSheetId="1">#REF!</definedName>
    <definedName name="UFPrn20051122152032" localSheetId="1">#REF!</definedName>
    <definedName name="UFPrn20051122164544" localSheetId="1">#REF!</definedName>
    <definedName name="UFPrn20051122165502" localSheetId="1">#REF!</definedName>
    <definedName name="UFPrn20051124125839" localSheetId="1">#REF!</definedName>
    <definedName name="UFPrn20051201135839" localSheetId="1">#REF!</definedName>
    <definedName name="UFPrn20060112102205" localSheetId="1">#REF!</definedName>
    <definedName name="UFPrn20060112102331" localSheetId="1">#REF!</definedName>
    <definedName name="UFPrn20060121094027" localSheetId="1">#REF!</definedName>
    <definedName name="UFPrn20060307163131" localSheetId="1">#REF!</definedName>
    <definedName name="UFPrn20060307163224" localSheetId="1">#REF!</definedName>
    <definedName name="UFPrn20060307171830" localSheetId="1">#REF!</definedName>
    <definedName name="UFPrn20060309110914" localSheetId="1">#REF!</definedName>
    <definedName name="UFPrn20060309234405" localSheetId="1">#REF!</definedName>
    <definedName name="www" localSheetId="1">#REF!</definedName>
    <definedName name="xx" localSheetId="1">#REF!</definedName>
    <definedName name="y.dbf" localSheetId="1">#REF!</definedName>
    <definedName name="yi.dbf" localSheetId="1">#REF!</definedName>
    <definedName name="YM" localSheetId="1">#REF!</definedName>
    <definedName name="yy" localSheetId="1">#REF!</definedName>
    <definedName name="yyyy" localSheetId="1">#REF!</definedName>
    <definedName name="z" localSheetId="1">#REF!</definedName>
    <definedName name="Z_1CAC355C_1366_11D5_B94C_00A0C9FC1936_.wvu.PrintTitles" localSheetId="1" hidden="1">#REF!</definedName>
    <definedName name="啊啊啊" localSheetId="1">#REF!</definedName>
    <definedName name="备___注" localSheetId="1">#REF!</definedName>
    <definedName name="备用金.dbf" localSheetId="1">#REF!</definedName>
    <definedName name="被审单位CAS" localSheetId="1">#REF!</definedName>
    <definedName name="财力" localSheetId="1">#REF!</definedName>
    <definedName name="产品销售成本.dbf" localSheetId="1">#REF!</definedName>
    <definedName name="产品销售成本1" localSheetId="1">#REF!</definedName>
    <definedName name="产品销售收入.dbf" localSheetId="1">#REF!</definedName>
    <definedName name="存出保证金.dbf" localSheetId="1">#REF!</definedName>
    <definedName name="存货合计" localSheetId="1">#REF!</definedName>
    <definedName name="存货明细" localSheetId="1">#REF!</definedName>
    <definedName name="大幅度" localSheetId="1">#REF!</definedName>
    <definedName name="代垫运费.dbf" localSheetId="1">#REF!</definedName>
    <definedName name="当前明细账" localSheetId="1">#REF!</definedName>
    <definedName name="非合并被投资企业CAS" localSheetId="1">#REF!</definedName>
    <definedName name="抚顺分院02年" localSheetId="1">#REF!</definedName>
    <definedName name="辅助材料.dbf" localSheetId="1">#REF!</definedName>
    <definedName name="负债项目CAS" localSheetId="1">#REF!</definedName>
    <definedName name="高科技02年" localSheetId="1">#REF!</definedName>
    <definedName name="高科技余额表" localSheetId="1">#REF!</definedName>
    <definedName name="股东权益2" localSheetId="1">#REF!</definedName>
    <definedName name="固定资产变动情况表" localSheetId="1">#REF!</definedName>
    <definedName name="固定资产到期提示表" localSheetId="1">#REF!</definedName>
    <definedName name="固定资产卡片" localSheetId="1">#REF!</definedName>
    <definedName name="固定资产清单" localSheetId="1">#REF!</definedName>
    <definedName name="合___计" localSheetId="1">#REF!</definedName>
    <definedName name="合并被审单位CAS" localSheetId="1">#REF!</definedName>
    <definedName name="核算项目分类总账" localSheetId="1">#REF!</definedName>
    <definedName name="核算项目明细账" localSheetId="1">#REF!</definedName>
    <definedName name="核算项目余额表" localSheetId="1">#REF!</definedName>
    <definedName name="汇率" localSheetId="1">#REF!</definedName>
    <definedName name="汇总合并CAS" localSheetId="1">#REF!</definedName>
    <definedName name="疾" localSheetId="1">#REF!</definedName>
    <definedName name="전" localSheetId="1">#REF!</definedName>
    <definedName name="주택사업본부" localSheetId="1">#REF!</definedName>
    <definedName name="科目余额表" localSheetId="1">#REF!</definedName>
    <definedName name="空压机3m3" localSheetId="1">#REF!</definedName>
    <definedName name="철구사업본부" localSheetId="1">#REF!</definedName>
    <definedName name="明细账" localSheetId="1">#REF!</definedName>
    <definedName name="母公司被审单位CAS" localSheetId="1">#REF!</definedName>
    <definedName name="其他应收自动化所.dbf" localSheetId="1">#REF!</definedName>
    <definedName name="其它应收款03" localSheetId="1">#REF!</definedName>
    <definedName name="刹" localSheetId="1">#REF!</definedName>
    <definedName name="沈玉环" localSheetId="1">#REF!</definedName>
    <definedName name="审计结论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是" localSheetId="1">#REF!</definedName>
    <definedName name="数量金额总账" localSheetId="1">#REF!</definedName>
    <definedName name="所得税" localSheetId="1">#REF!</definedName>
    <definedName name="索引号" localSheetId="1">#REF!</definedName>
    <definedName name="未弥补亏损CAS" localSheetId="1">#REF!</definedName>
    <definedName name="未审合计" localSheetId="1">#REF!</definedName>
    <definedName name="未审数" localSheetId="1">#REF!</definedName>
    <definedName name="我" localSheetId="1">#REF!</definedName>
    <definedName name="我们" localSheetId="1">#REF!</definedName>
    <definedName name="项目类别CAS" localSheetId="1">#REF!</definedName>
    <definedName name="序号" localSheetId="1">#REF!</definedName>
    <definedName name="业务量_外" localSheetId="1">#REF!</definedName>
    <definedName name="应付款汇总表" localSheetId="1">#REF!</definedName>
    <definedName name="应付债券审定表" localSheetId="1">#REF!</definedName>
    <definedName name="应交所得税03" localSheetId="1">#REF!</definedName>
    <definedName name="应收账款" localSheetId="1">#REF!</definedName>
    <definedName name="中国" localSheetId="1">#REF!</definedName>
    <definedName name="主要材料.dbf" localSheetId="1">#REF!</definedName>
    <definedName name="咨询02年" localSheetId="1">#REF!</definedName>
    <definedName name="咨询公司" localSheetId="1">#REF!</definedName>
    <definedName name="资产项目CAS" localSheetId="1">#REF!</definedName>
    <definedName name="_6_其他" localSheetId="2">#REF!</definedName>
    <definedName name="a" localSheetId="2">#REF!</definedName>
    <definedName name="m00" localSheetId="2">#REF!</definedName>
    <definedName name="_xlnm.Print_Area" localSheetId="2" hidden="1">'2、一般公共预算收入决算表'!$A$1:$F$30</definedName>
    <definedName name="_" localSheetId="2">#REF!</definedName>
    <definedName name="_____kk2" localSheetId="2">#REF!</definedName>
    <definedName name="_____kk3" localSheetId="2">#REF!</definedName>
    <definedName name="____kk2" localSheetId="2">#REF!</definedName>
    <definedName name="____kk3" localSheetId="2">#REF!</definedName>
    <definedName name="___kk2" localSheetId="2">#REF!</definedName>
    <definedName name="___kk3" localSheetId="2">#REF!</definedName>
    <definedName name="__kk2" localSheetId="2">#REF!</definedName>
    <definedName name="__kk3" localSheetId="2">#REF!</definedName>
    <definedName name="_1" localSheetId="2">#REF!</definedName>
    <definedName name="_121" localSheetId="2">#REF!</definedName>
    <definedName name="_13101" localSheetId="2">#REF!</definedName>
    <definedName name="_13102" localSheetId="2">#REF!</definedName>
    <definedName name="_133" localSheetId="2">#REF!</definedName>
    <definedName name="_13302" localSheetId="2">#REF!</definedName>
    <definedName name="_13398" localSheetId="2">#REF!</definedName>
    <definedName name="_144" localSheetId="2">#REF!</definedName>
    <definedName name="_1501" localSheetId="2">#REF!</definedName>
    <definedName name="_15102" localSheetId="2">#REF!</definedName>
    <definedName name="_15202" localSheetId="2">#REF!</definedName>
    <definedName name="_18101" localSheetId="2">#REF!</definedName>
    <definedName name="_18102" localSheetId="2">#REF!</definedName>
    <definedName name="_18198" localSheetId="2">#REF!</definedName>
    <definedName name="_2" localSheetId="2">#REF!</definedName>
    <definedName name="_21114" localSheetId="2">#REF!</definedName>
    <definedName name="_999年12月31日股份应收帐款.dbf" localSheetId="2">#REF!</definedName>
    <definedName name="_xlnm._FilterDatabase" localSheetId="2" hidden="1">#REF!</definedName>
    <definedName name="_Key1" localSheetId="2" hidden="1">#REF!</definedName>
    <definedName name="_kk2" localSheetId="2">#REF!</definedName>
    <definedName name="_kk3" localSheetId="2">#REF!</definedName>
    <definedName name="_Sort" localSheetId="2" hidden="1">#REF!</definedName>
    <definedName name="after_tax" localSheetId="2">#REF!</definedName>
    <definedName name="AP" localSheetId="2">#REF!</definedName>
    <definedName name="az" localSheetId="2">#REF!</definedName>
    <definedName name="AZX" localSheetId="2">#REF!</definedName>
    <definedName name="bb" localSheetId="2">#REF!</definedName>
    <definedName name="before_tax" localSheetId="2">#REF!</definedName>
    <definedName name="BF" localSheetId="2">#REF!</definedName>
    <definedName name="c1.dbf" localSheetId="2">#REF!</definedName>
    <definedName name="cb.dbf" localSheetId="2">#REF!</definedName>
    <definedName name="ccc" localSheetId="2">#REF!</definedName>
    <definedName name="cccc" localSheetId="2">#REF!</definedName>
    <definedName name="chengbenfu.dbf" localSheetId="2">#REF!</definedName>
    <definedName name="csb" localSheetId="2">#REF!</definedName>
    <definedName name="current_asset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dd" localSheetId="2">#REF!</definedName>
    <definedName name="dff" localSheetId="2">#REF!</definedName>
    <definedName name="dfrg" localSheetId="2">#REF!</definedName>
    <definedName name="DG" localSheetId="2">#REF!</definedName>
    <definedName name="DM" localSheetId="2">#REF!</definedName>
    <definedName name="dss" localSheetId="2" hidden="1">#REF!</definedName>
    <definedName name="E206." localSheetId="2">#REF!</definedName>
    <definedName name="ee" localSheetId="2">#REF!</definedName>
    <definedName name="eee" localSheetId="2">#REF!</definedName>
    <definedName name="ff" localSheetId="2">#REF!</definedName>
    <definedName name="fff" localSheetId="2">#REF!</definedName>
    <definedName name="Fixed_assests" localSheetId="2">#REF!</definedName>
    <definedName name="gg" localSheetId="2">#REF!</definedName>
    <definedName name="hdiaodsadas" localSheetId="2">#REF!</definedName>
    <definedName name="hh" localSheetId="2">#REF!</definedName>
    <definedName name="hhhh" localSheetId="2">#REF!</definedName>
    <definedName name="ii" localSheetId="2">#REF!</definedName>
    <definedName name="IL" localSheetId="2">#REF!</definedName>
    <definedName name="jj" localSheetId="2">#REF!</definedName>
    <definedName name="kk" localSheetId="2">#REF!</definedName>
    <definedName name="______kk2" localSheetId="2">#REF!</definedName>
    <definedName name="______kk3" localSheetId="2">#REF!</definedName>
    <definedName name="kkkk" localSheetId="2">#REF!</definedName>
    <definedName name="Long_term_investment" localSheetId="2">#REF!</definedName>
    <definedName name="MR" localSheetId="2">#REF!</definedName>
    <definedName name="NK" localSheetId="2">#REF!</definedName>
    <definedName name="NN" localSheetId="2">#REF!</definedName>
    <definedName name="NONECAS" localSheetId="2">#REF!</definedName>
    <definedName name="Other_assets" localSheetId="2">#REF!</definedName>
    <definedName name="owners_equity" localSheetId="2">#REF!</definedName>
    <definedName name="pp" localSheetId="2">#REF!</definedName>
    <definedName name="Print_Area_MI" localSheetId="2">#REF!</definedName>
    <definedName name="qq" localSheetId="2">#REF!</definedName>
    <definedName name="qqqq" localSheetId="2">#REF!</definedName>
    <definedName name="rr" localSheetId="2">#REF!</definedName>
    <definedName name="rrrr" localSheetId="2">#REF!</definedName>
    <definedName name="s" localSheetId="2">#REF!</definedName>
    <definedName name="sfeggsafasfas" localSheetId="2">#REF!</definedName>
    <definedName name="Sheet11" localSheetId="2">#REF!</definedName>
    <definedName name="Short_term_liability" localSheetId="2">#REF!</definedName>
    <definedName name="shouru1.dbf" localSheetId="2">#REF!</definedName>
    <definedName name="ss" localSheetId="2">#REF!</definedName>
    <definedName name="ssss" localSheetId="2">#REF!</definedName>
    <definedName name="T12007_SUM" localSheetId="2">#REF!</definedName>
    <definedName name="T12008_SUM" localSheetId="2">#REF!</definedName>
    <definedName name="T12011_SUM" localSheetId="2">#REF!</definedName>
    <definedName name="T12050_SUM" localSheetId="2">#REF!</definedName>
    <definedName name="TextRefCopy1" localSheetId="2">#REF!</definedName>
    <definedName name="tt" localSheetId="2">#REF!</definedName>
    <definedName name="ttt" localSheetId="2">#REF!</definedName>
    <definedName name="tttt" localSheetId="2">#REF!</definedName>
    <definedName name="UD" localSheetId="2">#REF!</definedName>
    <definedName name="UFPrn20010103130336" localSheetId="2">#REF!</definedName>
    <definedName name="UFPrn20011105150820" localSheetId="2">#REF!</definedName>
    <definedName name="UFPrn20020109154935" localSheetId="2">#REF!</definedName>
    <definedName name="UFPrn20020109162810" localSheetId="2">#REF!</definedName>
    <definedName name="UFPrn20020109162826" localSheetId="2">#REF!</definedName>
    <definedName name="UFPrn20020111124510" localSheetId="2">#REF!</definedName>
    <definedName name="UFPrn20020402144808" localSheetId="2">#REF!</definedName>
    <definedName name="UFPrn20020402144841" localSheetId="2">#REF!</definedName>
    <definedName name="UFPrn20020402144932" localSheetId="2">#REF!</definedName>
    <definedName name="UFPrn20020402145009" localSheetId="2">#REF!</definedName>
    <definedName name="UFPrn20020403125644" localSheetId="2">#REF!</definedName>
    <definedName name="UFPrn20021008134934" localSheetId="2">#REF!</definedName>
    <definedName name="UFPrn20021227160254" localSheetId="2">#REF!</definedName>
    <definedName name="UFPrn20021227161905" localSheetId="2">#REF!</definedName>
    <definedName name="UFPrn20021228105341" localSheetId="2">#REF!</definedName>
    <definedName name="UFPrn20021231153747" localSheetId="2">#REF!</definedName>
    <definedName name="UFPrn20021231153959" localSheetId="2">#REF!</definedName>
    <definedName name="UFPrn20030113152008" localSheetId="2">#REF!</definedName>
    <definedName name="UFPrn20030115152607" localSheetId="2">#REF!</definedName>
    <definedName name="UFPrn20030115152656" localSheetId="2">#REF!</definedName>
    <definedName name="UFPrn20030115152908" localSheetId="2">#REF!</definedName>
    <definedName name="UFPrn20030115152952" localSheetId="2">#REF!</definedName>
    <definedName name="UFPrn20030119152443" localSheetId="2">#REF!</definedName>
    <definedName name="UFPrn20030119152726" localSheetId="2">#REF!</definedName>
    <definedName name="UFPrn20030119153059" localSheetId="2">#REF!</definedName>
    <definedName name="UFPrn20030121151542" localSheetId="2">#REF!</definedName>
    <definedName name="UFPrn20040109171439" localSheetId="2">#REF!</definedName>
    <definedName name="UFPrn20040109172410" localSheetId="2">#REF!</definedName>
    <definedName name="UFPrn20040111104024" localSheetId="2">#REF!</definedName>
    <definedName name="UFPrn20040115171222" localSheetId="2">#REF!</definedName>
    <definedName name="UFPrn20040115171308" localSheetId="2">#REF!</definedName>
    <definedName name="UFPrn20040202094722" localSheetId="2">#REF!</definedName>
    <definedName name="UFPrn20040202095020" localSheetId="2">#REF!</definedName>
    <definedName name="UFPrn20040202095452" localSheetId="2">#REF!</definedName>
    <definedName name="UFPrn20040221093001" localSheetId="2">#REF!</definedName>
    <definedName name="UFPrn20040221093031" localSheetId="2">#REF!</definedName>
    <definedName name="UFPrn20040303152252" localSheetId="2">#REF!</definedName>
    <definedName name="UFPrn20040311120926" localSheetId="2">#REF!</definedName>
    <definedName name="UFPrn20040311172157" localSheetId="2">#REF!</definedName>
    <definedName name="UFPrn20040315152132" localSheetId="2">#REF!</definedName>
    <definedName name="UFPrn20040315163739" localSheetId="2">#REF!</definedName>
    <definedName name="UFPrn20040315170450" localSheetId="2">#REF!</definedName>
    <definedName name="UFPrn20040817090340" localSheetId="2">#REF!</definedName>
    <definedName name="UFPrn20040831085047" localSheetId="2">#REF!</definedName>
    <definedName name="UFPrn20040912100543" localSheetId="2">#REF!</definedName>
    <definedName name="UFPrn20041030161322" localSheetId="2">#REF!</definedName>
    <definedName name="UFPrn20041123212744" localSheetId="2">#REF!</definedName>
    <definedName name="UFPrn20041126111508" localSheetId="2">#REF!</definedName>
    <definedName name="UFPrn20041126134435" localSheetId="2">#REF!</definedName>
    <definedName name="UFPrn20041128113442" localSheetId="2">#REF!</definedName>
    <definedName name="UFPrn20041128162815" localSheetId="2">#REF!</definedName>
    <definedName name="UFPrn20041128163326" localSheetId="2">#REF!</definedName>
    <definedName name="UFPrn20041128163449" localSheetId="2">#REF!</definedName>
    <definedName name="UFPrn20041128164154" localSheetId="2">#REF!</definedName>
    <definedName name="UFPrn20041219145313" localSheetId="2">#REF!</definedName>
    <definedName name="UFPrn20041219145413" localSheetId="2">#REF!</definedName>
    <definedName name="UFPrn20041219145458" localSheetId="2">#REF!</definedName>
    <definedName name="UFPrn20041219145539" localSheetId="2">#REF!</definedName>
    <definedName name="UFPrn20041219145624" localSheetId="2">#REF!</definedName>
    <definedName name="UFPrn20050105112035" localSheetId="2">#REF!</definedName>
    <definedName name="UFPrn20050107095110" localSheetId="2">#REF!</definedName>
    <definedName name="UFPrn20050107095219" localSheetId="2">#REF!</definedName>
    <definedName name="UFPrn20050107103205" localSheetId="2">#REF!</definedName>
    <definedName name="UFPrn20050112155740" localSheetId="2">#REF!</definedName>
    <definedName name="UFPrn20050820150507" localSheetId="2">#REF!</definedName>
    <definedName name="UFPrn20051122094548" localSheetId="2">#REF!</definedName>
    <definedName name="UFPrn20051122094820" localSheetId="2">#REF!</definedName>
    <definedName name="UFPrn20051122094926" localSheetId="2">#REF!</definedName>
    <definedName name="UFPrn20051122152032" localSheetId="2">#REF!</definedName>
    <definedName name="UFPrn20051122164544" localSheetId="2">#REF!</definedName>
    <definedName name="UFPrn20051122165502" localSheetId="2">#REF!</definedName>
    <definedName name="UFPrn20051124125839" localSheetId="2">#REF!</definedName>
    <definedName name="UFPrn20051201135839" localSheetId="2">#REF!</definedName>
    <definedName name="UFPrn20060112102205" localSheetId="2">#REF!</definedName>
    <definedName name="UFPrn20060112102331" localSheetId="2">#REF!</definedName>
    <definedName name="UFPrn20060121094027" localSheetId="2">#REF!</definedName>
    <definedName name="UFPrn20060307163131" localSheetId="2">#REF!</definedName>
    <definedName name="UFPrn20060307163224" localSheetId="2">#REF!</definedName>
    <definedName name="UFPrn20060307171830" localSheetId="2">#REF!</definedName>
    <definedName name="UFPrn20060309110914" localSheetId="2">#REF!</definedName>
    <definedName name="UFPrn20060309234405" localSheetId="2">#REF!</definedName>
    <definedName name="www" localSheetId="2">#REF!</definedName>
    <definedName name="xx" localSheetId="2">#REF!</definedName>
    <definedName name="y.dbf" localSheetId="2">#REF!</definedName>
    <definedName name="yi.dbf" localSheetId="2">#REF!</definedName>
    <definedName name="YM" localSheetId="2">#REF!</definedName>
    <definedName name="yy" localSheetId="2">#REF!</definedName>
    <definedName name="yyyy" localSheetId="2">#REF!</definedName>
    <definedName name="z" localSheetId="2">#REF!</definedName>
    <definedName name="Z_1CAC355C_1366_11D5_B94C_00A0C9FC1936_.wvu.PrintTitles" localSheetId="2" hidden="1">#REF!</definedName>
    <definedName name="啊啊啊" localSheetId="2">#REF!</definedName>
    <definedName name="备___注" localSheetId="2">#REF!</definedName>
    <definedName name="备用金.dbf" localSheetId="2">#REF!</definedName>
    <definedName name="被审单位CAS" localSheetId="2">#REF!</definedName>
    <definedName name="财力" localSheetId="2">#REF!</definedName>
    <definedName name="产品销售成本.dbf" localSheetId="2">#REF!</definedName>
    <definedName name="产品销售成本1" localSheetId="2">#REF!</definedName>
    <definedName name="产品销售收入.dbf" localSheetId="2">#REF!</definedName>
    <definedName name="存出保证金.dbf" localSheetId="2">#REF!</definedName>
    <definedName name="存货合计" localSheetId="2">#REF!</definedName>
    <definedName name="存货明细" localSheetId="2">#REF!</definedName>
    <definedName name="大幅度" localSheetId="2">#REF!</definedName>
    <definedName name="代垫运费.dbf" localSheetId="2">#REF!</definedName>
    <definedName name="当前明细账" localSheetId="2">#REF!</definedName>
    <definedName name="非合并被投资企业CAS" localSheetId="2">#REF!</definedName>
    <definedName name="抚顺分院02年" localSheetId="2">#REF!</definedName>
    <definedName name="辅助材料.dbf" localSheetId="2">#REF!</definedName>
    <definedName name="负债项目CAS" localSheetId="2">#REF!</definedName>
    <definedName name="高科技02年" localSheetId="2">#REF!</definedName>
    <definedName name="高科技余额表" localSheetId="2">#REF!</definedName>
    <definedName name="股东权益2" localSheetId="2">#REF!</definedName>
    <definedName name="固定资产变动情况表" localSheetId="2">#REF!</definedName>
    <definedName name="固定资产到期提示表" localSheetId="2">#REF!</definedName>
    <definedName name="固定资产卡片" localSheetId="2">#REF!</definedName>
    <definedName name="固定资产清单" localSheetId="2">#REF!</definedName>
    <definedName name="合___计" localSheetId="2">#REF!</definedName>
    <definedName name="合并被审单位CAS" localSheetId="2">#REF!</definedName>
    <definedName name="核算项目分类总账" localSheetId="2">#REF!</definedName>
    <definedName name="核算项目明细账" localSheetId="2">#REF!</definedName>
    <definedName name="核算项目余额表" localSheetId="2">#REF!</definedName>
    <definedName name="汇率" localSheetId="2">#REF!</definedName>
    <definedName name="汇总合并CAS" localSheetId="2">#REF!</definedName>
    <definedName name="疾" localSheetId="2">#REF!</definedName>
    <definedName name="전" localSheetId="2">#REF!</definedName>
    <definedName name="주택사업본부" localSheetId="2">#REF!</definedName>
    <definedName name="科目余额表" localSheetId="2">#REF!</definedName>
    <definedName name="空压机3m3" localSheetId="2">#REF!</definedName>
    <definedName name="철구사업본부" localSheetId="2">#REF!</definedName>
    <definedName name="明细账" localSheetId="2">#REF!</definedName>
    <definedName name="母公司被审单位CAS" localSheetId="2">#REF!</definedName>
    <definedName name="其他应收自动化所.dbf" localSheetId="2">#REF!</definedName>
    <definedName name="其它应收款03" localSheetId="2">#REF!</definedName>
    <definedName name="刹" localSheetId="2">#REF!</definedName>
    <definedName name="沈玉环" localSheetId="2">#REF!</definedName>
    <definedName name="审计结论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是" localSheetId="2">#REF!</definedName>
    <definedName name="数量金额总账" localSheetId="2">#REF!</definedName>
    <definedName name="所得税" localSheetId="2">#REF!</definedName>
    <definedName name="索引号" localSheetId="2">#REF!</definedName>
    <definedName name="未弥补亏损CAS" localSheetId="2">#REF!</definedName>
    <definedName name="未审合计" localSheetId="2">#REF!</definedName>
    <definedName name="未审数" localSheetId="2">#REF!</definedName>
    <definedName name="我" localSheetId="2">#REF!</definedName>
    <definedName name="我们" localSheetId="2">#REF!</definedName>
    <definedName name="项目类别CAS" localSheetId="2">#REF!</definedName>
    <definedName name="序号" localSheetId="2">#REF!</definedName>
    <definedName name="业务量_外" localSheetId="2">#REF!</definedName>
    <definedName name="应付款汇总表" localSheetId="2">#REF!</definedName>
    <definedName name="应付债券审定表" localSheetId="2">#REF!</definedName>
    <definedName name="应交所得税03" localSheetId="2">#REF!</definedName>
    <definedName name="应收账款" localSheetId="2">#REF!</definedName>
    <definedName name="中国" localSheetId="2">#REF!</definedName>
    <definedName name="主要材料.dbf" localSheetId="2">#REF!</definedName>
    <definedName name="咨询02年" localSheetId="2">#REF!</definedName>
    <definedName name="咨询公司" localSheetId="2">#REF!</definedName>
    <definedName name="资产项目CAS" localSheetId="2">#REF!</definedName>
    <definedName name="_6_其他" localSheetId="3">#REF!</definedName>
    <definedName name="a" localSheetId="3">#REF!</definedName>
    <definedName name="m00" localSheetId="3">#REF!</definedName>
    <definedName name="_xlnm.Print_Area" localSheetId="3">'3、一般公共预算支出决算表 '!$A$1:$C$505</definedName>
    <definedName name="_xlnm.Print_Titles" localSheetId="3">'3、一般公共预算支出决算表 '!$2:$5</definedName>
    <definedName name="_" localSheetId="3">#REF!</definedName>
    <definedName name="_____kk2" localSheetId="3">#REF!</definedName>
    <definedName name="_____kk3" localSheetId="3">#REF!</definedName>
    <definedName name="____kk2" localSheetId="3">#REF!</definedName>
    <definedName name="____kk3" localSheetId="3">#REF!</definedName>
    <definedName name="___kk2" localSheetId="3">#REF!</definedName>
    <definedName name="___kk3" localSheetId="3">#REF!</definedName>
    <definedName name="__kk2" localSheetId="3">#REF!</definedName>
    <definedName name="__kk3" localSheetId="3">#REF!</definedName>
    <definedName name="_1" localSheetId="3">#REF!</definedName>
    <definedName name="_121" localSheetId="3">#REF!</definedName>
    <definedName name="_13101" localSheetId="3">#REF!</definedName>
    <definedName name="_13102" localSheetId="3">#REF!</definedName>
    <definedName name="_133" localSheetId="3">#REF!</definedName>
    <definedName name="_13302" localSheetId="3">#REF!</definedName>
    <definedName name="_13398" localSheetId="3">#REF!</definedName>
    <definedName name="_144" localSheetId="3">#REF!</definedName>
    <definedName name="_1501" localSheetId="3">#REF!</definedName>
    <definedName name="_15102" localSheetId="3">#REF!</definedName>
    <definedName name="_15202" localSheetId="3">#REF!</definedName>
    <definedName name="_18101" localSheetId="3">#REF!</definedName>
    <definedName name="_18102" localSheetId="3">#REF!</definedName>
    <definedName name="_18198" localSheetId="3">#REF!</definedName>
    <definedName name="_2" localSheetId="3">#REF!</definedName>
    <definedName name="_21114" localSheetId="3">#REF!</definedName>
    <definedName name="_999年12月31日股份应收帐款.dbf" localSheetId="3">#REF!</definedName>
    <definedName name="_Key1" localSheetId="3" hidden="1">#REF!</definedName>
    <definedName name="_kk2" localSheetId="3">#REF!</definedName>
    <definedName name="_kk3" localSheetId="3">#REF!</definedName>
    <definedName name="_Sort" localSheetId="3" hidden="1">#REF!</definedName>
    <definedName name="after_tax" localSheetId="3">#REF!</definedName>
    <definedName name="AP" localSheetId="3">#REF!</definedName>
    <definedName name="az" localSheetId="3">#REF!</definedName>
    <definedName name="AZX" localSheetId="3">#REF!</definedName>
    <definedName name="bb" localSheetId="3">#REF!</definedName>
    <definedName name="before_tax" localSheetId="3">#REF!</definedName>
    <definedName name="BF" localSheetId="3">#REF!</definedName>
    <definedName name="c1.dbf" localSheetId="3">#REF!</definedName>
    <definedName name="cb.dbf" localSheetId="3">#REF!</definedName>
    <definedName name="ccc" localSheetId="3">#REF!</definedName>
    <definedName name="cccc" localSheetId="3">#REF!</definedName>
    <definedName name="chengbenfu.dbf" localSheetId="3">#REF!</definedName>
    <definedName name="csb" localSheetId="3">#REF!</definedName>
    <definedName name="current_asset" localSheetId="3">#REF!</definedName>
    <definedName name="data" localSheetId="3">#REF!</definedName>
    <definedName name="Database" localSheetId="3" hidden="1">#REF!</definedName>
    <definedName name="database2" localSheetId="3">#REF!</definedName>
    <definedName name="database3" localSheetId="3">#REF!</definedName>
    <definedName name="dd" localSheetId="3">#REF!</definedName>
    <definedName name="dff" localSheetId="3">#REF!</definedName>
    <definedName name="dfrg" localSheetId="3">#REF!</definedName>
    <definedName name="DG" localSheetId="3">#REF!</definedName>
    <definedName name="DM" localSheetId="3">#REF!</definedName>
    <definedName name="dss" localSheetId="3" hidden="1">#REF!</definedName>
    <definedName name="E206." localSheetId="3">#REF!</definedName>
    <definedName name="ee" localSheetId="3">#REF!</definedName>
    <definedName name="eee" localSheetId="3">#REF!</definedName>
    <definedName name="ff" localSheetId="3">#REF!</definedName>
    <definedName name="fff" localSheetId="3">#REF!</definedName>
    <definedName name="Fixed_assests" localSheetId="3">#REF!</definedName>
    <definedName name="gg" localSheetId="3">#REF!</definedName>
    <definedName name="hdiaodsadas" localSheetId="3">#REF!</definedName>
    <definedName name="hh" localSheetId="3">#REF!</definedName>
    <definedName name="hhhh" localSheetId="3">#REF!</definedName>
    <definedName name="ii" localSheetId="3">#REF!</definedName>
    <definedName name="IL" localSheetId="3">#REF!</definedName>
    <definedName name="jj" localSheetId="3">#REF!</definedName>
    <definedName name="kk" localSheetId="3">#REF!</definedName>
    <definedName name="______kk2" localSheetId="3">#REF!</definedName>
    <definedName name="______kk3" localSheetId="3">#REF!</definedName>
    <definedName name="kkkk" localSheetId="3">#REF!</definedName>
    <definedName name="Long_term_investment" localSheetId="3">#REF!</definedName>
    <definedName name="MR" localSheetId="3">#REF!</definedName>
    <definedName name="NK" localSheetId="3">#REF!</definedName>
    <definedName name="NN" localSheetId="3">#REF!</definedName>
    <definedName name="NONECAS" localSheetId="3">#REF!</definedName>
    <definedName name="Other_assets" localSheetId="3">#REF!</definedName>
    <definedName name="owners_equity" localSheetId="3">#REF!</definedName>
    <definedName name="pp" localSheetId="3">#REF!</definedName>
    <definedName name="Print_Area_MI" localSheetId="3">#REF!</definedName>
    <definedName name="qq" localSheetId="3">#REF!</definedName>
    <definedName name="qqqq" localSheetId="3">#REF!</definedName>
    <definedName name="rr" localSheetId="3">#REF!</definedName>
    <definedName name="rrrr" localSheetId="3">#REF!</definedName>
    <definedName name="s" localSheetId="3">#REF!</definedName>
    <definedName name="sfeggsafasfas" localSheetId="3">#REF!</definedName>
    <definedName name="Sheet11" localSheetId="3">#REF!</definedName>
    <definedName name="Short_term_liability" localSheetId="3">#REF!</definedName>
    <definedName name="shouru1.dbf" localSheetId="3">#REF!</definedName>
    <definedName name="ss" localSheetId="3">#REF!</definedName>
    <definedName name="ssss" localSheetId="3">#REF!</definedName>
    <definedName name="T12007_SUM" localSheetId="3">#REF!</definedName>
    <definedName name="T12008_SUM" localSheetId="3">#REF!</definedName>
    <definedName name="T12011_SUM" localSheetId="3">#REF!</definedName>
    <definedName name="T12050_SUM" localSheetId="3">#REF!</definedName>
    <definedName name="TextRefCopy1" localSheetId="3">#REF!</definedName>
    <definedName name="tt" localSheetId="3">#REF!</definedName>
    <definedName name="ttt" localSheetId="3">#REF!</definedName>
    <definedName name="tttt" localSheetId="3">#REF!</definedName>
    <definedName name="UD" localSheetId="3">#REF!</definedName>
    <definedName name="UFPrn20010103130336" localSheetId="3">#REF!</definedName>
    <definedName name="UFPrn20011105150820" localSheetId="3">#REF!</definedName>
    <definedName name="UFPrn20020109154935" localSheetId="3">#REF!</definedName>
    <definedName name="UFPrn20020109162810" localSheetId="3">#REF!</definedName>
    <definedName name="UFPrn20020109162826" localSheetId="3">#REF!</definedName>
    <definedName name="UFPrn20020111124510" localSheetId="3">#REF!</definedName>
    <definedName name="UFPrn20020402144808" localSheetId="3">#REF!</definedName>
    <definedName name="UFPrn20020402144841" localSheetId="3">#REF!</definedName>
    <definedName name="UFPrn20020402144932" localSheetId="3">#REF!</definedName>
    <definedName name="UFPrn20020402145009" localSheetId="3">#REF!</definedName>
    <definedName name="UFPrn20020403125644" localSheetId="3">#REF!</definedName>
    <definedName name="UFPrn20021008134934" localSheetId="3">#REF!</definedName>
    <definedName name="UFPrn20021227160254" localSheetId="3">#REF!</definedName>
    <definedName name="UFPrn20021227161905" localSheetId="3">#REF!</definedName>
    <definedName name="UFPrn20021228105341" localSheetId="3">#REF!</definedName>
    <definedName name="UFPrn20021231153747" localSheetId="3">#REF!</definedName>
    <definedName name="UFPrn20021231153959" localSheetId="3">#REF!</definedName>
    <definedName name="UFPrn20030113152008" localSheetId="3">#REF!</definedName>
    <definedName name="UFPrn20030115152607" localSheetId="3">#REF!</definedName>
    <definedName name="UFPrn20030115152656" localSheetId="3">#REF!</definedName>
    <definedName name="UFPrn20030115152908" localSheetId="3">#REF!</definedName>
    <definedName name="UFPrn20030115152952" localSheetId="3">#REF!</definedName>
    <definedName name="UFPrn20030119152443" localSheetId="3">#REF!</definedName>
    <definedName name="UFPrn20030119152726" localSheetId="3">#REF!</definedName>
    <definedName name="UFPrn20030119153059" localSheetId="3">#REF!</definedName>
    <definedName name="UFPrn20030121151542" localSheetId="3">#REF!</definedName>
    <definedName name="UFPrn20040109171439" localSheetId="3">#REF!</definedName>
    <definedName name="UFPrn20040109172410" localSheetId="3">#REF!</definedName>
    <definedName name="UFPrn20040111104024" localSheetId="3">#REF!</definedName>
    <definedName name="UFPrn20040115171222" localSheetId="3">#REF!</definedName>
    <definedName name="UFPrn20040115171308" localSheetId="3">#REF!</definedName>
    <definedName name="UFPrn20040202094722" localSheetId="3">#REF!</definedName>
    <definedName name="UFPrn20040202095020" localSheetId="3">#REF!</definedName>
    <definedName name="UFPrn20040202095452" localSheetId="3">#REF!</definedName>
    <definedName name="UFPrn20040221093001" localSheetId="3">#REF!</definedName>
    <definedName name="UFPrn20040221093031" localSheetId="3">#REF!</definedName>
    <definedName name="UFPrn20040303152252" localSheetId="3">#REF!</definedName>
    <definedName name="UFPrn20040311120926" localSheetId="3">#REF!</definedName>
    <definedName name="UFPrn20040311172157" localSheetId="3">#REF!</definedName>
    <definedName name="UFPrn20040315152132" localSheetId="3">#REF!</definedName>
    <definedName name="UFPrn20040315163739" localSheetId="3">#REF!</definedName>
    <definedName name="UFPrn20040315170450" localSheetId="3">#REF!</definedName>
    <definedName name="UFPrn20040817090340" localSheetId="3">#REF!</definedName>
    <definedName name="UFPrn20040831085047" localSheetId="3">#REF!</definedName>
    <definedName name="UFPrn20040912100543" localSheetId="3">#REF!</definedName>
    <definedName name="UFPrn20041030161322" localSheetId="3">#REF!</definedName>
    <definedName name="UFPrn20041123212744" localSheetId="3">#REF!</definedName>
    <definedName name="UFPrn20041126111508" localSheetId="3">#REF!</definedName>
    <definedName name="UFPrn20041126134435" localSheetId="3">#REF!</definedName>
    <definedName name="UFPrn20041128113442" localSheetId="3">#REF!</definedName>
    <definedName name="UFPrn20041128162815" localSheetId="3">#REF!</definedName>
    <definedName name="UFPrn20041128163326" localSheetId="3">#REF!</definedName>
    <definedName name="UFPrn20041128163449" localSheetId="3">#REF!</definedName>
    <definedName name="UFPrn20041128164154" localSheetId="3">#REF!</definedName>
    <definedName name="UFPrn20041219145313" localSheetId="3">#REF!</definedName>
    <definedName name="UFPrn20041219145413" localSheetId="3">#REF!</definedName>
    <definedName name="UFPrn20041219145458" localSheetId="3">#REF!</definedName>
    <definedName name="UFPrn20041219145539" localSheetId="3">#REF!</definedName>
    <definedName name="UFPrn20041219145624" localSheetId="3">#REF!</definedName>
    <definedName name="UFPrn20050105112035" localSheetId="3">#REF!</definedName>
    <definedName name="UFPrn20050107095110" localSheetId="3">#REF!</definedName>
    <definedName name="UFPrn20050107095219" localSheetId="3">#REF!</definedName>
    <definedName name="UFPrn20050107103205" localSheetId="3">#REF!</definedName>
    <definedName name="UFPrn20050112155740" localSheetId="3">#REF!</definedName>
    <definedName name="UFPrn20050820150507" localSheetId="3">#REF!</definedName>
    <definedName name="UFPrn20051122094548" localSheetId="3">#REF!</definedName>
    <definedName name="UFPrn20051122094820" localSheetId="3">#REF!</definedName>
    <definedName name="UFPrn20051122094926" localSheetId="3">#REF!</definedName>
    <definedName name="UFPrn20051122152032" localSheetId="3">#REF!</definedName>
    <definedName name="UFPrn20051122164544" localSheetId="3">#REF!</definedName>
    <definedName name="UFPrn20051122165502" localSheetId="3">#REF!</definedName>
    <definedName name="UFPrn20051124125839" localSheetId="3">#REF!</definedName>
    <definedName name="UFPrn20051201135839" localSheetId="3">#REF!</definedName>
    <definedName name="UFPrn20060112102205" localSheetId="3">#REF!</definedName>
    <definedName name="UFPrn20060112102331" localSheetId="3">#REF!</definedName>
    <definedName name="UFPrn20060121094027" localSheetId="3">#REF!</definedName>
    <definedName name="UFPrn20060307163131" localSheetId="3">#REF!</definedName>
    <definedName name="UFPrn20060307163224" localSheetId="3">#REF!</definedName>
    <definedName name="UFPrn20060307171830" localSheetId="3">#REF!</definedName>
    <definedName name="UFPrn20060309110914" localSheetId="3">#REF!</definedName>
    <definedName name="UFPrn20060309234405" localSheetId="3">#REF!</definedName>
    <definedName name="www" localSheetId="3">#REF!</definedName>
    <definedName name="xx" localSheetId="3">#REF!</definedName>
    <definedName name="y.dbf" localSheetId="3">#REF!</definedName>
    <definedName name="yi.dbf" localSheetId="3">#REF!</definedName>
    <definedName name="YM" localSheetId="3">#REF!</definedName>
    <definedName name="yy" localSheetId="3">#REF!</definedName>
    <definedName name="yyyy" localSheetId="3">#REF!</definedName>
    <definedName name="z" localSheetId="3">#REF!</definedName>
    <definedName name="Z_1CAC355C_1366_11D5_B94C_00A0C9FC1936_.wvu.PrintTitles" localSheetId="3" hidden="1">#REF!</definedName>
    <definedName name="啊啊啊" localSheetId="3">#REF!</definedName>
    <definedName name="备___注" localSheetId="3">#REF!</definedName>
    <definedName name="备用金.dbf" localSheetId="3">#REF!</definedName>
    <definedName name="被审单位CAS" localSheetId="3">#REF!</definedName>
    <definedName name="财力" localSheetId="3">#REF!</definedName>
    <definedName name="产品销售成本.dbf" localSheetId="3">#REF!</definedName>
    <definedName name="产品销售成本1" localSheetId="3">#REF!</definedName>
    <definedName name="产品销售收入.dbf" localSheetId="3">#REF!</definedName>
    <definedName name="存出保证金.dbf" localSheetId="3">#REF!</definedName>
    <definedName name="存货合计" localSheetId="3">#REF!</definedName>
    <definedName name="存货明细" localSheetId="3">#REF!</definedName>
    <definedName name="大幅度" localSheetId="3">#REF!</definedName>
    <definedName name="代垫运费.dbf" localSheetId="3">#REF!</definedName>
    <definedName name="当前明细账" localSheetId="3">#REF!</definedName>
    <definedName name="非合并被投资企业CAS" localSheetId="3">#REF!</definedName>
    <definedName name="抚顺分院02年" localSheetId="3">#REF!</definedName>
    <definedName name="辅助材料.dbf" localSheetId="3">#REF!</definedName>
    <definedName name="负债项目CAS" localSheetId="3">#REF!</definedName>
    <definedName name="高科技02年" localSheetId="3">#REF!</definedName>
    <definedName name="高科技余额表" localSheetId="3">#REF!</definedName>
    <definedName name="股东权益2" localSheetId="3">#REF!</definedName>
    <definedName name="固定资产变动情况表" localSheetId="3">#REF!</definedName>
    <definedName name="固定资产到期提示表" localSheetId="3">#REF!</definedName>
    <definedName name="固定资产卡片" localSheetId="3">#REF!</definedName>
    <definedName name="固定资产清单" localSheetId="3">#REF!</definedName>
    <definedName name="合___计" localSheetId="3">#REF!</definedName>
    <definedName name="合并被审单位CAS" localSheetId="3">#REF!</definedName>
    <definedName name="核算项目分类总账" localSheetId="3">#REF!</definedName>
    <definedName name="核算项目明细账" localSheetId="3">#REF!</definedName>
    <definedName name="核算项目余额表" localSheetId="3">#REF!</definedName>
    <definedName name="汇率" localSheetId="3">#REF!</definedName>
    <definedName name="汇总合并CAS" localSheetId="3">#REF!</definedName>
    <definedName name="疾" localSheetId="3">#REF!</definedName>
    <definedName name="전" localSheetId="3">#REF!</definedName>
    <definedName name="주택사업본부" localSheetId="3">#REF!</definedName>
    <definedName name="科目余额表" localSheetId="3">#REF!</definedName>
    <definedName name="空压机3m3" localSheetId="3">#REF!</definedName>
    <definedName name="철구사업본부" localSheetId="3">#REF!</definedName>
    <definedName name="明细账" localSheetId="3">#REF!</definedName>
    <definedName name="母公司被审单位CAS" localSheetId="3">#REF!</definedName>
    <definedName name="其他应收自动化所.dbf" localSheetId="3">#REF!</definedName>
    <definedName name="其它应收款03" localSheetId="3">#REF!</definedName>
    <definedName name="刹" localSheetId="3">#REF!</definedName>
    <definedName name="沈玉环" localSheetId="3">#REF!</definedName>
    <definedName name="审计结论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23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是" localSheetId="3">#REF!</definedName>
    <definedName name="数量金额总账" localSheetId="3">#REF!</definedName>
    <definedName name="所得税" localSheetId="3">#REF!</definedName>
    <definedName name="索引号" localSheetId="3">#REF!</definedName>
    <definedName name="未弥补亏损CAS" localSheetId="3">#REF!</definedName>
    <definedName name="未审合计" localSheetId="3">#REF!</definedName>
    <definedName name="未审数" localSheetId="3">#REF!</definedName>
    <definedName name="我" localSheetId="3">#REF!</definedName>
    <definedName name="我们" localSheetId="3">#REF!</definedName>
    <definedName name="项目类别CAS" localSheetId="3">#REF!</definedName>
    <definedName name="序号" localSheetId="3">#REF!</definedName>
    <definedName name="业务量_外" localSheetId="3">#REF!</definedName>
    <definedName name="应付款汇总表" localSheetId="3">#REF!</definedName>
    <definedName name="应付债券审定表" localSheetId="3">#REF!</definedName>
    <definedName name="应交所得税03" localSheetId="3">#REF!</definedName>
    <definedName name="应收账款" localSheetId="3">#REF!</definedName>
    <definedName name="中国" localSheetId="3">#REF!</definedName>
    <definedName name="主要材料.dbf" localSheetId="3">#REF!</definedName>
    <definedName name="咨询02年" localSheetId="3">#REF!</definedName>
    <definedName name="咨询公司" localSheetId="3">#REF!</definedName>
    <definedName name="资产项目CAS" localSheetId="3">#REF!</definedName>
    <definedName name="_6_其他" localSheetId="4">#REF!</definedName>
    <definedName name="a" localSheetId="4">#REF!</definedName>
    <definedName name="m00" localSheetId="4">#REF!</definedName>
    <definedName name="_xlnm.Print_Area" localSheetId="4">'4、一般公共预算本级支出决算表'!$A$1:$C$504</definedName>
    <definedName name="_xlnm.Print_Titles" localSheetId="4">'4、一般公共预算本级支出决算表'!$2:$4</definedName>
    <definedName name="_" localSheetId="4">#REF!</definedName>
    <definedName name="_____kk2" localSheetId="4">#REF!</definedName>
    <definedName name="_____kk3" localSheetId="4">#REF!</definedName>
    <definedName name="____kk2" localSheetId="4">#REF!</definedName>
    <definedName name="____kk3" localSheetId="4">#REF!</definedName>
    <definedName name="___kk2" localSheetId="4">#REF!</definedName>
    <definedName name="___kk3" localSheetId="4">#REF!</definedName>
    <definedName name="__kk2" localSheetId="4">#REF!</definedName>
    <definedName name="__kk3" localSheetId="4">#REF!</definedName>
    <definedName name="_1" localSheetId="4">#REF!</definedName>
    <definedName name="_121" localSheetId="4">#REF!</definedName>
    <definedName name="_13101" localSheetId="4">#REF!</definedName>
    <definedName name="_13102" localSheetId="4">#REF!</definedName>
    <definedName name="_133" localSheetId="4">#REF!</definedName>
    <definedName name="_13302" localSheetId="4">#REF!</definedName>
    <definedName name="_13398" localSheetId="4">#REF!</definedName>
    <definedName name="_144" localSheetId="4">#REF!</definedName>
    <definedName name="_1501" localSheetId="4">#REF!</definedName>
    <definedName name="_15102" localSheetId="4">#REF!</definedName>
    <definedName name="_15202" localSheetId="4">#REF!</definedName>
    <definedName name="_18101" localSheetId="4">#REF!</definedName>
    <definedName name="_18102" localSheetId="4">#REF!</definedName>
    <definedName name="_18198" localSheetId="4">#REF!</definedName>
    <definedName name="_2" localSheetId="4">#REF!</definedName>
    <definedName name="_21114" localSheetId="4">#REF!</definedName>
    <definedName name="_999年12月31日股份应收帐款.dbf" localSheetId="4">#REF!</definedName>
    <definedName name="_Key1" localSheetId="4" hidden="1">#REF!</definedName>
    <definedName name="_kk2" localSheetId="4">#REF!</definedName>
    <definedName name="_kk3" localSheetId="4">#REF!</definedName>
    <definedName name="_Sort" localSheetId="4" hidden="1">#REF!</definedName>
    <definedName name="after_tax" localSheetId="4">#REF!</definedName>
    <definedName name="AP" localSheetId="4">#REF!</definedName>
    <definedName name="az" localSheetId="4">#REF!</definedName>
    <definedName name="AZX" localSheetId="4">#REF!</definedName>
    <definedName name="bb" localSheetId="4">#REF!</definedName>
    <definedName name="before_tax" localSheetId="4">#REF!</definedName>
    <definedName name="BF" localSheetId="4">#REF!</definedName>
    <definedName name="c1.dbf" localSheetId="4">#REF!</definedName>
    <definedName name="cb.dbf" localSheetId="4">#REF!</definedName>
    <definedName name="ccc" localSheetId="4">#REF!</definedName>
    <definedName name="cccc" localSheetId="4">#REF!</definedName>
    <definedName name="chengbenfu.dbf" localSheetId="4">#REF!</definedName>
    <definedName name="csb" localSheetId="4">#REF!</definedName>
    <definedName name="current_asset" localSheetId="4">#REF!</definedName>
    <definedName name="data" localSheetId="4">#REF!</definedName>
    <definedName name="Database" localSheetId="4" hidden="1">#REF!</definedName>
    <definedName name="database2" localSheetId="4">#REF!</definedName>
    <definedName name="database3" localSheetId="4">#REF!</definedName>
    <definedName name="dd" localSheetId="4">#REF!</definedName>
    <definedName name="dff" localSheetId="4">#REF!</definedName>
    <definedName name="dfrg" localSheetId="4">#REF!</definedName>
    <definedName name="DG" localSheetId="4">#REF!</definedName>
    <definedName name="DM" localSheetId="4">#REF!</definedName>
    <definedName name="dss" localSheetId="4" hidden="1">#REF!</definedName>
    <definedName name="E206." localSheetId="4">#REF!</definedName>
    <definedName name="ee" localSheetId="4">#REF!</definedName>
    <definedName name="eee" localSheetId="4">#REF!</definedName>
    <definedName name="ff" localSheetId="4">#REF!</definedName>
    <definedName name="fff" localSheetId="4">#REF!</definedName>
    <definedName name="Fixed_assests" localSheetId="4">#REF!</definedName>
    <definedName name="gg" localSheetId="4">#REF!</definedName>
    <definedName name="hdiaodsadas" localSheetId="4">#REF!</definedName>
    <definedName name="hh" localSheetId="4">#REF!</definedName>
    <definedName name="hhhh" localSheetId="4">#REF!</definedName>
    <definedName name="ii" localSheetId="4">#REF!</definedName>
    <definedName name="IL" localSheetId="4">#REF!</definedName>
    <definedName name="jj" localSheetId="4">#REF!</definedName>
    <definedName name="kk" localSheetId="4">#REF!</definedName>
    <definedName name="______kk2" localSheetId="4">#REF!</definedName>
    <definedName name="______kk3" localSheetId="4">#REF!</definedName>
    <definedName name="kkkk" localSheetId="4">#REF!</definedName>
    <definedName name="Long_term_investment" localSheetId="4">#REF!</definedName>
    <definedName name="MR" localSheetId="4">#REF!</definedName>
    <definedName name="NK" localSheetId="4">#REF!</definedName>
    <definedName name="NN" localSheetId="4">#REF!</definedName>
    <definedName name="NONECAS" localSheetId="4">#REF!</definedName>
    <definedName name="Other_assets" localSheetId="4">#REF!</definedName>
    <definedName name="owners_equity" localSheetId="4">#REF!</definedName>
    <definedName name="pp" localSheetId="4">#REF!</definedName>
    <definedName name="Print_Area_MI" localSheetId="4">#REF!</definedName>
    <definedName name="qq" localSheetId="4">#REF!</definedName>
    <definedName name="qqqq" localSheetId="4">#REF!</definedName>
    <definedName name="rr" localSheetId="4">#REF!</definedName>
    <definedName name="rrrr" localSheetId="4">#REF!</definedName>
    <definedName name="s" localSheetId="4">#REF!</definedName>
    <definedName name="sfeggsafasfas" localSheetId="4">#REF!</definedName>
    <definedName name="Sheet11" localSheetId="4">#REF!</definedName>
    <definedName name="Short_term_liability" localSheetId="4">#REF!</definedName>
    <definedName name="shouru1.dbf" localSheetId="4">#REF!</definedName>
    <definedName name="ss" localSheetId="4">#REF!</definedName>
    <definedName name="ssss" localSheetId="4">#REF!</definedName>
    <definedName name="T12007_SUM" localSheetId="4">#REF!</definedName>
    <definedName name="T12008_SUM" localSheetId="4">#REF!</definedName>
    <definedName name="T12011_SUM" localSheetId="4">#REF!</definedName>
    <definedName name="T12050_SUM" localSheetId="4">#REF!</definedName>
    <definedName name="TextRefCopy1" localSheetId="4">#REF!</definedName>
    <definedName name="tt" localSheetId="4">#REF!</definedName>
    <definedName name="ttt" localSheetId="4">#REF!</definedName>
    <definedName name="tttt" localSheetId="4">#REF!</definedName>
    <definedName name="UD" localSheetId="4">#REF!</definedName>
    <definedName name="UFPrn20010103130336" localSheetId="4">#REF!</definedName>
    <definedName name="UFPrn20011105150820" localSheetId="4">#REF!</definedName>
    <definedName name="UFPrn20020109154935" localSheetId="4">#REF!</definedName>
    <definedName name="UFPrn20020109162810" localSheetId="4">#REF!</definedName>
    <definedName name="UFPrn20020109162826" localSheetId="4">#REF!</definedName>
    <definedName name="UFPrn20020111124510" localSheetId="4">#REF!</definedName>
    <definedName name="UFPrn20020402144808" localSheetId="4">#REF!</definedName>
    <definedName name="UFPrn20020402144841" localSheetId="4">#REF!</definedName>
    <definedName name="UFPrn20020402144932" localSheetId="4">#REF!</definedName>
    <definedName name="UFPrn20020402145009" localSheetId="4">#REF!</definedName>
    <definedName name="UFPrn20020403125644" localSheetId="4">#REF!</definedName>
    <definedName name="UFPrn20021008134934" localSheetId="4">#REF!</definedName>
    <definedName name="UFPrn20021227160254" localSheetId="4">#REF!</definedName>
    <definedName name="UFPrn20021227161905" localSheetId="4">#REF!</definedName>
    <definedName name="UFPrn20021228105341" localSheetId="4">#REF!</definedName>
    <definedName name="UFPrn20021231153747" localSheetId="4">#REF!</definedName>
    <definedName name="UFPrn20021231153959" localSheetId="4">#REF!</definedName>
    <definedName name="UFPrn20030113152008" localSheetId="4">#REF!</definedName>
    <definedName name="UFPrn20030115152607" localSheetId="4">#REF!</definedName>
    <definedName name="UFPrn20030115152656" localSheetId="4">#REF!</definedName>
    <definedName name="UFPrn20030115152908" localSheetId="4">#REF!</definedName>
    <definedName name="UFPrn20030115152952" localSheetId="4">#REF!</definedName>
    <definedName name="UFPrn20030119152443" localSheetId="4">#REF!</definedName>
    <definedName name="UFPrn20030119152726" localSheetId="4">#REF!</definedName>
    <definedName name="UFPrn20030119153059" localSheetId="4">#REF!</definedName>
    <definedName name="UFPrn20030121151542" localSheetId="4">#REF!</definedName>
    <definedName name="UFPrn20040109171439" localSheetId="4">#REF!</definedName>
    <definedName name="UFPrn20040109172410" localSheetId="4">#REF!</definedName>
    <definedName name="UFPrn20040111104024" localSheetId="4">#REF!</definedName>
    <definedName name="UFPrn20040115171222" localSheetId="4">#REF!</definedName>
    <definedName name="UFPrn20040115171308" localSheetId="4">#REF!</definedName>
    <definedName name="UFPrn20040202094722" localSheetId="4">#REF!</definedName>
    <definedName name="UFPrn20040202095020" localSheetId="4">#REF!</definedName>
    <definedName name="UFPrn20040202095452" localSheetId="4">#REF!</definedName>
    <definedName name="UFPrn20040221093001" localSheetId="4">#REF!</definedName>
    <definedName name="UFPrn20040221093031" localSheetId="4">#REF!</definedName>
    <definedName name="UFPrn20040303152252" localSheetId="4">#REF!</definedName>
    <definedName name="UFPrn20040311120926" localSheetId="4">#REF!</definedName>
    <definedName name="UFPrn20040311172157" localSheetId="4">#REF!</definedName>
    <definedName name="UFPrn20040315152132" localSheetId="4">#REF!</definedName>
    <definedName name="UFPrn20040315163739" localSheetId="4">#REF!</definedName>
    <definedName name="UFPrn20040315170450" localSheetId="4">#REF!</definedName>
    <definedName name="UFPrn20040817090340" localSheetId="4">#REF!</definedName>
    <definedName name="UFPrn20040831085047" localSheetId="4">#REF!</definedName>
    <definedName name="UFPrn20040912100543" localSheetId="4">#REF!</definedName>
    <definedName name="UFPrn20041030161322" localSheetId="4">#REF!</definedName>
    <definedName name="UFPrn20041123212744" localSheetId="4">#REF!</definedName>
    <definedName name="UFPrn20041126111508" localSheetId="4">#REF!</definedName>
    <definedName name="UFPrn20041126134435" localSheetId="4">#REF!</definedName>
    <definedName name="UFPrn20041128113442" localSheetId="4">#REF!</definedName>
    <definedName name="UFPrn20041128162815" localSheetId="4">#REF!</definedName>
    <definedName name="UFPrn20041128163326" localSheetId="4">#REF!</definedName>
    <definedName name="UFPrn20041128163449" localSheetId="4">#REF!</definedName>
    <definedName name="UFPrn20041128164154" localSheetId="4">#REF!</definedName>
    <definedName name="UFPrn20041219145313" localSheetId="4">#REF!</definedName>
    <definedName name="UFPrn20041219145413" localSheetId="4">#REF!</definedName>
    <definedName name="UFPrn20041219145458" localSheetId="4">#REF!</definedName>
    <definedName name="UFPrn20041219145539" localSheetId="4">#REF!</definedName>
    <definedName name="UFPrn20041219145624" localSheetId="4">#REF!</definedName>
    <definedName name="UFPrn20050105112035" localSheetId="4">#REF!</definedName>
    <definedName name="UFPrn20050107095110" localSheetId="4">#REF!</definedName>
    <definedName name="UFPrn20050107095219" localSheetId="4">#REF!</definedName>
    <definedName name="UFPrn20050107103205" localSheetId="4">#REF!</definedName>
    <definedName name="UFPrn20050112155740" localSheetId="4">#REF!</definedName>
    <definedName name="UFPrn20050820150507" localSheetId="4">#REF!</definedName>
    <definedName name="UFPrn20051122094548" localSheetId="4">#REF!</definedName>
    <definedName name="UFPrn20051122094820" localSheetId="4">#REF!</definedName>
    <definedName name="UFPrn20051122094926" localSheetId="4">#REF!</definedName>
    <definedName name="UFPrn20051122152032" localSheetId="4">#REF!</definedName>
    <definedName name="UFPrn20051122164544" localSheetId="4">#REF!</definedName>
    <definedName name="UFPrn20051122165502" localSheetId="4">#REF!</definedName>
    <definedName name="UFPrn20051124125839" localSheetId="4">#REF!</definedName>
    <definedName name="UFPrn20051201135839" localSheetId="4">#REF!</definedName>
    <definedName name="UFPrn20060112102205" localSheetId="4">#REF!</definedName>
    <definedName name="UFPrn20060112102331" localSheetId="4">#REF!</definedName>
    <definedName name="UFPrn20060121094027" localSheetId="4">#REF!</definedName>
    <definedName name="UFPrn20060307163131" localSheetId="4">#REF!</definedName>
    <definedName name="UFPrn20060307163224" localSheetId="4">#REF!</definedName>
    <definedName name="UFPrn20060307171830" localSheetId="4">#REF!</definedName>
    <definedName name="UFPrn20060309110914" localSheetId="4">#REF!</definedName>
    <definedName name="UFPrn20060309234405" localSheetId="4">#REF!</definedName>
    <definedName name="www" localSheetId="4">#REF!</definedName>
    <definedName name="xx" localSheetId="4">#REF!</definedName>
    <definedName name="y.dbf" localSheetId="4">#REF!</definedName>
    <definedName name="yi.dbf" localSheetId="4">#REF!</definedName>
    <definedName name="YM" localSheetId="4">#REF!</definedName>
    <definedName name="yy" localSheetId="4">#REF!</definedName>
    <definedName name="yyyy" localSheetId="4">#REF!</definedName>
    <definedName name="z" localSheetId="4">#REF!</definedName>
    <definedName name="Z_1CAC355C_1366_11D5_B94C_00A0C9FC1936_.wvu.PrintTitles" localSheetId="4" hidden="1">#REF!</definedName>
    <definedName name="啊啊啊" localSheetId="4">#REF!</definedName>
    <definedName name="备___注" localSheetId="4">#REF!</definedName>
    <definedName name="备用金.dbf" localSheetId="4">#REF!</definedName>
    <definedName name="被审单位CAS" localSheetId="4">#REF!</definedName>
    <definedName name="财力" localSheetId="4">#REF!</definedName>
    <definedName name="产品销售成本.dbf" localSheetId="4">#REF!</definedName>
    <definedName name="产品销售成本1" localSheetId="4">#REF!</definedName>
    <definedName name="产品销售收入.dbf" localSheetId="4">#REF!</definedName>
    <definedName name="存出保证金.dbf" localSheetId="4">#REF!</definedName>
    <definedName name="存货合计" localSheetId="4">#REF!</definedName>
    <definedName name="存货明细" localSheetId="4">#REF!</definedName>
    <definedName name="大幅度" localSheetId="4">#REF!</definedName>
    <definedName name="代垫运费.dbf" localSheetId="4">#REF!</definedName>
    <definedName name="当前明细账" localSheetId="4">#REF!</definedName>
    <definedName name="非合并被投资企业CAS" localSheetId="4">#REF!</definedName>
    <definedName name="抚顺分院02年" localSheetId="4">#REF!</definedName>
    <definedName name="辅助材料.dbf" localSheetId="4">#REF!</definedName>
    <definedName name="负债项目CAS" localSheetId="4">#REF!</definedName>
    <definedName name="高科技02年" localSheetId="4">#REF!</definedName>
    <definedName name="高科技余额表" localSheetId="4">#REF!</definedName>
    <definedName name="股东权益2" localSheetId="4">#REF!</definedName>
    <definedName name="固定资产变动情况表" localSheetId="4">#REF!</definedName>
    <definedName name="固定资产到期提示表" localSheetId="4">#REF!</definedName>
    <definedName name="固定资产卡片" localSheetId="4">#REF!</definedName>
    <definedName name="固定资产清单" localSheetId="4">#REF!</definedName>
    <definedName name="合___计" localSheetId="4">#REF!</definedName>
    <definedName name="合并被审单位CAS" localSheetId="4">#REF!</definedName>
    <definedName name="核算项目分类总账" localSheetId="4">#REF!</definedName>
    <definedName name="核算项目明细账" localSheetId="4">#REF!</definedName>
    <definedName name="核算项目余额表" localSheetId="4">#REF!</definedName>
    <definedName name="汇率" localSheetId="4">#REF!</definedName>
    <definedName name="汇总合并CAS" localSheetId="4">#REF!</definedName>
    <definedName name="疾" localSheetId="4">#REF!</definedName>
    <definedName name="전" localSheetId="4">#REF!</definedName>
    <definedName name="주택사업본부" localSheetId="4">#REF!</definedName>
    <definedName name="科目余额表" localSheetId="4">#REF!</definedName>
    <definedName name="空压机3m3" localSheetId="4">#REF!</definedName>
    <definedName name="철구사업본부" localSheetId="4">#REF!</definedName>
    <definedName name="明细账" localSheetId="4">#REF!</definedName>
    <definedName name="母公司被审单位CAS" localSheetId="4">#REF!</definedName>
    <definedName name="其他应收自动化所.dbf" localSheetId="4">#REF!</definedName>
    <definedName name="其它应收款03" localSheetId="4">#REF!</definedName>
    <definedName name="刹" localSheetId="4">#REF!</definedName>
    <definedName name="沈玉环" localSheetId="4">#REF!</definedName>
    <definedName name="审计结论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23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是" localSheetId="4">#REF!</definedName>
    <definedName name="数量金额总账" localSheetId="4">#REF!</definedName>
    <definedName name="所得税" localSheetId="4">#REF!</definedName>
    <definedName name="索引号" localSheetId="4">#REF!</definedName>
    <definedName name="未弥补亏损CAS" localSheetId="4">#REF!</definedName>
    <definedName name="未审合计" localSheetId="4">#REF!</definedName>
    <definedName name="未审数" localSheetId="4">#REF!</definedName>
    <definedName name="我" localSheetId="4">#REF!</definedName>
    <definedName name="我们" localSheetId="4">#REF!</definedName>
    <definedName name="项目类别CAS" localSheetId="4">#REF!</definedName>
    <definedName name="序号" localSheetId="4">#REF!</definedName>
    <definedName name="业务量_外" localSheetId="4">#REF!</definedName>
    <definedName name="应付款汇总表" localSheetId="4">#REF!</definedName>
    <definedName name="应付债券审定表" localSheetId="4">#REF!</definedName>
    <definedName name="应交所得税03" localSheetId="4">#REF!</definedName>
    <definedName name="应收账款" localSheetId="4">#REF!</definedName>
    <definedName name="中国" localSheetId="4">#REF!</definedName>
    <definedName name="主要材料.dbf" localSheetId="4">#REF!</definedName>
    <definedName name="咨询02年" localSheetId="4">#REF!</definedName>
    <definedName name="咨询公司" localSheetId="4">#REF!</definedName>
    <definedName name="资产项目CAS" localSheetId="4">#REF!</definedName>
    <definedName name="_6_其他" localSheetId="5">#REF!</definedName>
    <definedName name="a" localSheetId="5">#REF!</definedName>
    <definedName name="m00" localSheetId="5">#REF!</definedName>
    <definedName name="_" localSheetId="5">#REF!</definedName>
    <definedName name="_____kk2" localSheetId="5">#REF!</definedName>
    <definedName name="_____kk3" localSheetId="5">#REF!</definedName>
    <definedName name="____kk2" localSheetId="5">#REF!</definedName>
    <definedName name="____kk3" localSheetId="5">#REF!</definedName>
    <definedName name="___kk2" localSheetId="5">#REF!</definedName>
    <definedName name="___kk3" localSheetId="5">#REF!</definedName>
    <definedName name="__kk2" localSheetId="5">#REF!</definedName>
    <definedName name="__kk3" localSheetId="5">#REF!</definedName>
    <definedName name="_1" localSheetId="5">#REF!</definedName>
    <definedName name="_121" localSheetId="5">#REF!</definedName>
    <definedName name="_13101" localSheetId="5">#REF!</definedName>
    <definedName name="_13102" localSheetId="5">#REF!</definedName>
    <definedName name="_133" localSheetId="5">#REF!</definedName>
    <definedName name="_13302" localSheetId="5">#REF!</definedName>
    <definedName name="_13398" localSheetId="5">#REF!</definedName>
    <definedName name="_144" localSheetId="5">#REF!</definedName>
    <definedName name="_1501" localSheetId="5">#REF!</definedName>
    <definedName name="_15102" localSheetId="5">#REF!</definedName>
    <definedName name="_15202" localSheetId="5">#REF!</definedName>
    <definedName name="_18101" localSheetId="5">#REF!</definedName>
    <definedName name="_18102" localSheetId="5">#REF!</definedName>
    <definedName name="_18198" localSheetId="5">#REF!</definedName>
    <definedName name="_2" localSheetId="5">#REF!</definedName>
    <definedName name="_21114" localSheetId="5">#REF!</definedName>
    <definedName name="_999年12月31日股份应收帐款.dbf" localSheetId="5">#REF!</definedName>
    <definedName name="_Key1" localSheetId="5" hidden="1">#REF!</definedName>
    <definedName name="_kk2" localSheetId="5">#REF!</definedName>
    <definedName name="_kk3" localSheetId="5">#REF!</definedName>
    <definedName name="_Sort" localSheetId="5" hidden="1">#REF!</definedName>
    <definedName name="after_tax" localSheetId="5">#REF!</definedName>
    <definedName name="AP" localSheetId="5">#REF!</definedName>
    <definedName name="az" localSheetId="5">#REF!</definedName>
    <definedName name="AZX" localSheetId="5">#REF!</definedName>
    <definedName name="bb" localSheetId="5">#REF!</definedName>
    <definedName name="before_tax" localSheetId="5">#REF!</definedName>
    <definedName name="BF" localSheetId="5">#REF!</definedName>
    <definedName name="c1.dbf" localSheetId="5">#REF!</definedName>
    <definedName name="cb.dbf" localSheetId="5">#REF!</definedName>
    <definedName name="ccc" localSheetId="5">#REF!</definedName>
    <definedName name="cccc" localSheetId="5">#REF!</definedName>
    <definedName name="chengbenfu.dbf" localSheetId="5">#REF!</definedName>
    <definedName name="csb" localSheetId="5">#REF!</definedName>
    <definedName name="current_asset" localSheetId="5">#REF!</definedName>
    <definedName name="data" localSheetId="5">#REF!</definedName>
    <definedName name="Database" localSheetId="5" hidden="1">#REF!</definedName>
    <definedName name="database2" localSheetId="5">#REF!</definedName>
    <definedName name="database3" localSheetId="5">#REF!</definedName>
    <definedName name="dd" localSheetId="5">#REF!</definedName>
    <definedName name="dff" localSheetId="5">#REF!</definedName>
    <definedName name="dfrg" localSheetId="5">#REF!</definedName>
    <definedName name="DG" localSheetId="5">#REF!</definedName>
    <definedName name="DM" localSheetId="5">#REF!</definedName>
    <definedName name="dss" localSheetId="5" hidden="1">#REF!</definedName>
    <definedName name="E206." localSheetId="5">#REF!</definedName>
    <definedName name="ee" localSheetId="5">#REF!</definedName>
    <definedName name="eee" localSheetId="5">#REF!</definedName>
    <definedName name="ff" localSheetId="5">#REF!</definedName>
    <definedName name="fff" localSheetId="5">#REF!</definedName>
    <definedName name="Fixed_assests" localSheetId="5">#REF!</definedName>
    <definedName name="gg" localSheetId="5">#REF!</definedName>
    <definedName name="hdiaodsadas" localSheetId="5">#REF!</definedName>
    <definedName name="hh" localSheetId="5">#REF!</definedName>
    <definedName name="hhhh" localSheetId="5">#REF!</definedName>
    <definedName name="ii" localSheetId="5">#REF!</definedName>
    <definedName name="IL" localSheetId="5">#REF!</definedName>
    <definedName name="jj" localSheetId="5">#REF!</definedName>
    <definedName name="kk" localSheetId="5">#REF!</definedName>
    <definedName name="______kk2" localSheetId="5">#REF!</definedName>
    <definedName name="______kk3" localSheetId="5">#REF!</definedName>
    <definedName name="kkkk" localSheetId="5">#REF!</definedName>
    <definedName name="Long_term_investment" localSheetId="5">#REF!</definedName>
    <definedName name="MR" localSheetId="5">#REF!</definedName>
    <definedName name="NK" localSheetId="5">#REF!</definedName>
    <definedName name="NN" localSheetId="5">#REF!</definedName>
    <definedName name="NONECAS" localSheetId="5">#REF!</definedName>
    <definedName name="Other_assets" localSheetId="5">#REF!</definedName>
    <definedName name="owners_equity" localSheetId="5">#REF!</definedName>
    <definedName name="pp" localSheetId="5">#REF!</definedName>
    <definedName name="Print_Area_MI" localSheetId="5">#REF!</definedName>
    <definedName name="qq" localSheetId="5">#REF!</definedName>
    <definedName name="qqqq" localSheetId="5">#REF!</definedName>
    <definedName name="rr" localSheetId="5">#REF!</definedName>
    <definedName name="rrrr" localSheetId="5">#REF!</definedName>
    <definedName name="s" localSheetId="5">#REF!</definedName>
    <definedName name="sfeggsafasfas" localSheetId="5">#REF!</definedName>
    <definedName name="Sheet11" localSheetId="5">#REF!</definedName>
    <definedName name="Short_term_liability" localSheetId="5">#REF!</definedName>
    <definedName name="shouru1.dbf" localSheetId="5">#REF!</definedName>
    <definedName name="ss" localSheetId="5">#REF!</definedName>
    <definedName name="ssss" localSheetId="5">#REF!</definedName>
    <definedName name="T12007_SUM" localSheetId="5">#REF!</definedName>
    <definedName name="T12008_SUM" localSheetId="5">#REF!</definedName>
    <definedName name="T12011_SUM" localSheetId="5">#REF!</definedName>
    <definedName name="T12050_SUM" localSheetId="5">#REF!</definedName>
    <definedName name="TextRefCopy1" localSheetId="5">#REF!</definedName>
    <definedName name="tt" localSheetId="5">#REF!</definedName>
    <definedName name="ttt" localSheetId="5">#REF!</definedName>
    <definedName name="tttt" localSheetId="5">#REF!</definedName>
    <definedName name="UD" localSheetId="5">#REF!</definedName>
    <definedName name="UFPrn20010103130336" localSheetId="5">#REF!</definedName>
    <definedName name="UFPrn20011105150820" localSheetId="5">#REF!</definedName>
    <definedName name="UFPrn20020109154935" localSheetId="5">#REF!</definedName>
    <definedName name="UFPrn20020109162810" localSheetId="5">#REF!</definedName>
    <definedName name="UFPrn20020109162826" localSheetId="5">#REF!</definedName>
    <definedName name="UFPrn20020111124510" localSheetId="5">#REF!</definedName>
    <definedName name="UFPrn20020402144808" localSheetId="5">#REF!</definedName>
    <definedName name="UFPrn20020402144841" localSheetId="5">#REF!</definedName>
    <definedName name="UFPrn20020402144932" localSheetId="5">#REF!</definedName>
    <definedName name="UFPrn20020402145009" localSheetId="5">#REF!</definedName>
    <definedName name="UFPrn20020403125644" localSheetId="5">#REF!</definedName>
    <definedName name="UFPrn20021008134934" localSheetId="5">#REF!</definedName>
    <definedName name="UFPrn20021227160254" localSheetId="5">#REF!</definedName>
    <definedName name="UFPrn20021227161905" localSheetId="5">#REF!</definedName>
    <definedName name="UFPrn20021228105341" localSheetId="5">#REF!</definedName>
    <definedName name="UFPrn20021231153747" localSheetId="5">#REF!</definedName>
    <definedName name="UFPrn20021231153959" localSheetId="5">#REF!</definedName>
    <definedName name="UFPrn20030113152008" localSheetId="5">#REF!</definedName>
    <definedName name="UFPrn20030115152607" localSheetId="5">#REF!</definedName>
    <definedName name="UFPrn20030115152656" localSheetId="5">#REF!</definedName>
    <definedName name="UFPrn20030115152908" localSheetId="5">#REF!</definedName>
    <definedName name="UFPrn20030115152952" localSheetId="5">#REF!</definedName>
    <definedName name="UFPrn20030119152443" localSheetId="5">#REF!</definedName>
    <definedName name="UFPrn20030119152726" localSheetId="5">#REF!</definedName>
    <definedName name="UFPrn20030119153059" localSheetId="5">#REF!</definedName>
    <definedName name="UFPrn20030121151542" localSheetId="5">#REF!</definedName>
    <definedName name="UFPrn20040109171439" localSheetId="5">#REF!</definedName>
    <definedName name="UFPrn20040109172410" localSheetId="5">#REF!</definedName>
    <definedName name="UFPrn20040111104024" localSheetId="5">#REF!</definedName>
    <definedName name="UFPrn20040115171222" localSheetId="5">#REF!</definedName>
    <definedName name="UFPrn20040115171308" localSheetId="5">#REF!</definedName>
    <definedName name="UFPrn20040202094722" localSheetId="5">#REF!</definedName>
    <definedName name="UFPrn20040202095020" localSheetId="5">#REF!</definedName>
    <definedName name="UFPrn20040202095452" localSheetId="5">#REF!</definedName>
    <definedName name="UFPrn20040221093001" localSheetId="5">#REF!</definedName>
    <definedName name="UFPrn20040221093031" localSheetId="5">#REF!</definedName>
    <definedName name="UFPrn20040303152252" localSheetId="5">#REF!</definedName>
    <definedName name="UFPrn20040311120926" localSheetId="5">#REF!</definedName>
    <definedName name="UFPrn20040311172157" localSheetId="5">#REF!</definedName>
    <definedName name="UFPrn20040315152132" localSheetId="5">#REF!</definedName>
    <definedName name="UFPrn20040315163739" localSheetId="5">#REF!</definedName>
    <definedName name="UFPrn20040315170450" localSheetId="5">#REF!</definedName>
    <definedName name="UFPrn20040817090340" localSheetId="5">#REF!</definedName>
    <definedName name="UFPrn20040831085047" localSheetId="5">#REF!</definedName>
    <definedName name="UFPrn20040912100543" localSheetId="5">#REF!</definedName>
    <definedName name="UFPrn20041030161322" localSheetId="5">#REF!</definedName>
    <definedName name="UFPrn20041123212744" localSheetId="5">#REF!</definedName>
    <definedName name="UFPrn20041126111508" localSheetId="5">#REF!</definedName>
    <definedName name="UFPrn20041126134435" localSheetId="5">#REF!</definedName>
    <definedName name="UFPrn20041128113442" localSheetId="5">#REF!</definedName>
    <definedName name="UFPrn20041128162815" localSheetId="5">#REF!</definedName>
    <definedName name="UFPrn20041128163326" localSheetId="5">#REF!</definedName>
    <definedName name="UFPrn20041128163449" localSheetId="5">#REF!</definedName>
    <definedName name="UFPrn20041128164154" localSheetId="5">#REF!</definedName>
    <definedName name="UFPrn20041219145313" localSheetId="5">#REF!</definedName>
    <definedName name="UFPrn20041219145413" localSheetId="5">#REF!</definedName>
    <definedName name="UFPrn20041219145458" localSheetId="5">#REF!</definedName>
    <definedName name="UFPrn20041219145539" localSheetId="5">#REF!</definedName>
    <definedName name="UFPrn20041219145624" localSheetId="5">#REF!</definedName>
    <definedName name="UFPrn20050105112035" localSheetId="5">#REF!</definedName>
    <definedName name="UFPrn20050107095110" localSheetId="5">#REF!</definedName>
    <definedName name="UFPrn20050107095219" localSheetId="5">#REF!</definedName>
    <definedName name="UFPrn20050107103205" localSheetId="5">#REF!</definedName>
    <definedName name="UFPrn20050112155740" localSheetId="5">#REF!</definedName>
    <definedName name="UFPrn20050820150507" localSheetId="5">#REF!</definedName>
    <definedName name="UFPrn20051122094548" localSheetId="5">#REF!</definedName>
    <definedName name="UFPrn20051122094820" localSheetId="5">#REF!</definedName>
    <definedName name="UFPrn20051122094926" localSheetId="5">#REF!</definedName>
    <definedName name="UFPrn20051122152032" localSheetId="5">#REF!</definedName>
    <definedName name="UFPrn20051122164544" localSheetId="5">#REF!</definedName>
    <definedName name="UFPrn20051122165502" localSheetId="5">#REF!</definedName>
    <definedName name="UFPrn20051124125839" localSheetId="5">#REF!</definedName>
    <definedName name="UFPrn20051201135839" localSheetId="5">#REF!</definedName>
    <definedName name="UFPrn20060112102205" localSheetId="5">#REF!</definedName>
    <definedName name="UFPrn20060112102331" localSheetId="5">#REF!</definedName>
    <definedName name="UFPrn20060121094027" localSheetId="5">#REF!</definedName>
    <definedName name="UFPrn20060307163131" localSheetId="5">#REF!</definedName>
    <definedName name="UFPrn20060307163224" localSheetId="5">#REF!</definedName>
    <definedName name="UFPrn20060307171830" localSheetId="5">#REF!</definedName>
    <definedName name="UFPrn20060309110914" localSheetId="5">#REF!</definedName>
    <definedName name="UFPrn20060309234405" localSheetId="5">#REF!</definedName>
    <definedName name="www" localSheetId="5">#REF!</definedName>
    <definedName name="xx" localSheetId="5">#REF!</definedName>
    <definedName name="y.dbf" localSheetId="5">#REF!</definedName>
    <definedName name="yi.dbf" localSheetId="5">#REF!</definedName>
    <definedName name="YM" localSheetId="5">#REF!</definedName>
    <definedName name="yy" localSheetId="5">#REF!</definedName>
    <definedName name="yyyy" localSheetId="5">#REF!</definedName>
    <definedName name="z" localSheetId="5">#REF!</definedName>
    <definedName name="Z_1CAC355C_1366_11D5_B94C_00A0C9FC1936_.wvu.PrintTitles" localSheetId="5" hidden="1">#REF!</definedName>
    <definedName name="啊啊啊" localSheetId="5">#REF!</definedName>
    <definedName name="备___注" localSheetId="5">#REF!</definedName>
    <definedName name="备用金.dbf" localSheetId="5">#REF!</definedName>
    <definedName name="被审单位CAS" localSheetId="5">#REF!</definedName>
    <definedName name="财力" localSheetId="5">#REF!</definedName>
    <definedName name="产品销售成本.dbf" localSheetId="5">#REF!</definedName>
    <definedName name="产品销售成本1" localSheetId="5">#REF!</definedName>
    <definedName name="产品销售收入.dbf" localSheetId="5">#REF!</definedName>
    <definedName name="存出保证金.dbf" localSheetId="5">#REF!</definedName>
    <definedName name="存货合计" localSheetId="5">#REF!</definedName>
    <definedName name="存货明细" localSheetId="5">#REF!</definedName>
    <definedName name="大幅度" localSheetId="5">#REF!</definedName>
    <definedName name="代垫运费.dbf" localSheetId="5">#REF!</definedName>
    <definedName name="当前明细账" localSheetId="5">#REF!</definedName>
    <definedName name="非合并被投资企业CAS" localSheetId="5">#REF!</definedName>
    <definedName name="抚顺分院02年" localSheetId="5">#REF!</definedName>
    <definedName name="辅助材料.dbf" localSheetId="5">#REF!</definedName>
    <definedName name="负债项目CAS" localSheetId="5">#REF!</definedName>
    <definedName name="高科技02年" localSheetId="5">#REF!</definedName>
    <definedName name="高科技余额表" localSheetId="5">#REF!</definedName>
    <definedName name="股东权益2" localSheetId="5">#REF!</definedName>
    <definedName name="固定资产变动情况表" localSheetId="5">#REF!</definedName>
    <definedName name="固定资产到期提示表" localSheetId="5">#REF!</definedName>
    <definedName name="固定资产卡片" localSheetId="5">#REF!</definedName>
    <definedName name="固定资产清单" localSheetId="5">#REF!</definedName>
    <definedName name="合___计" localSheetId="5">#REF!</definedName>
    <definedName name="合并被审单位CAS" localSheetId="5">#REF!</definedName>
    <definedName name="核算项目分类总账" localSheetId="5">#REF!</definedName>
    <definedName name="核算项目明细账" localSheetId="5">#REF!</definedName>
    <definedName name="核算项目余额表" localSheetId="5">#REF!</definedName>
    <definedName name="汇率" localSheetId="5">#REF!</definedName>
    <definedName name="汇总合并CAS" localSheetId="5">#REF!</definedName>
    <definedName name="疾" localSheetId="5">#REF!</definedName>
    <definedName name="전" localSheetId="5">#REF!</definedName>
    <definedName name="주택사업본부" localSheetId="5">#REF!</definedName>
    <definedName name="科目余额表" localSheetId="5">#REF!</definedName>
    <definedName name="空压机3m3" localSheetId="5">#REF!</definedName>
    <definedName name="철구사업본부" localSheetId="5">#REF!</definedName>
    <definedName name="明细账" localSheetId="5">#REF!</definedName>
    <definedName name="母公司被审单位CAS" localSheetId="5">#REF!</definedName>
    <definedName name="其他应收自动化所.dbf" localSheetId="5">#REF!</definedName>
    <definedName name="其它应收款03" localSheetId="5">#REF!</definedName>
    <definedName name="刹" localSheetId="5">#REF!</definedName>
    <definedName name="沈玉环" localSheetId="5">#REF!</definedName>
    <definedName name="审计结论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23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是" localSheetId="5">#REF!</definedName>
    <definedName name="数量金额总账" localSheetId="5">#REF!</definedName>
    <definedName name="所得税" localSheetId="5">#REF!</definedName>
    <definedName name="索引号" localSheetId="5">#REF!</definedName>
    <definedName name="未弥补亏损CAS" localSheetId="5">#REF!</definedName>
    <definedName name="未审合计" localSheetId="5">#REF!</definedName>
    <definedName name="未审数" localSheetId="5">#REF!</definedName>
    <definedName name="我" localSheetId="5">#REF!</definedName>
    <definedName name="我们" localSheetId="5">#REF!</definedName>
    <definedName name="项目类别CAS" localSheetId="5">#REF!</definedName>
    <definedName name="序号" localSheetId="5">#REF!</definedName>
    <definedName name="业务量_外" localSheetId="5">#REF!</definedName>
    <definedName name="应付款汇总表" localSheetId="5">#REF!</definedName>
    <definedName name="应付债券审定表" localSheetId="5">#REF!</definedName>
    <definedName name="应交所得税03" localSheetId="5">#REF!</definedName>
    <definedName name="应收账款" localSheetId="5">#REF!</definedName>
    <definedName name="中国" localSheetId="5">#REF!</definedName>
    <definedName name="主要材料.dbf" localSheetId="5">#REF!</definedName>
    <definedName name="咨询02年" localSheetId="5">#REF!</definedName>
    <definedName name="咨询公司" localSheetId="5">#REF!</definedName>
    <definedName name="资产项目CAS" localSheetId="5">#REF!</definedName>
    <definedName name="_xlnm._FilterDatabase" localSheetId="8" hidden="1">'8、一般公共预算税收返还及转移支付决算分项目表'!$A$4:$B$60</definedName>
    <definedName name="_6_其他" localSheetId="8">#REF!</definedName>
    <definedName name="a" localSheetId="8">#REF!</definedName>
    <definedName name="m00" localSheetId="8">#REF!</definedName>
    <definedName name="_xlnm.Print_Area" localSheetId="8">'8、一般公共预算税收返还及转移支付决算分项目表'!$A$1:$B$60</definedName>
    <definedName name="_xlnm.Print_Titles" localSheetId="8">'8、一般公共预算税收返还及转移支付决算分项目表'!$2:$4</definedName>
    <definedName name="_" localSheetId="8">#REF!</definedName>
    <definedName name="_____kk2" localSheetId="8">#REF!</definedName>
    <definedName name="_____kk3" localSheetId="8">#REF!</definedName>
    <definedName name="____kk2" localSheetId="8">#REF!</definedName>
    <definedName name="____kk3" localSheetId="8">#REF!</definedName>
    <definedName name="___kk2" localSheetId="8">#REF!</definedName>
    <definedName name="___kk3" localSheetId="8">#REF!</definedName>
    <definedName name="__kk2" localSheetId="8">#REF!</definedName>
    <definedName name="__kk3" localSheetId="8">#REF!</definedName>
    <definedName name="_1" localSheetId="8">#REF!</definedName>
    <definedName name="_121" localSheetId="8">#REF!</definedName>
    <definedName name="_13101" localSheetId="8">#REF!</definedName>
    <definedName name="_13102" localSheetId="8">#REF!</definedName>
    <definedName name="_133" localSheetId="8">#REF!</definedName>
    <definedName name="_13302" localSheetId="8">#REF!</definedName>
    <definedName name="_13398" localSheetId="8">#REF!</definedName>
    <definedName name="_144" localSheetId="8">#REF!</definedName>
    <definedName name="_1501" localSheetId="8">#REF!</definedName>
    <definedName name="_15102" localSheetId="8">#REF!</definedName>
    <definedName name="_15202" localSheetId="8">#REF!</definedName>
    <definedName name="_18101" localSheetId="8">#REF!</definedName>
    <definedName name="_18102" localSheetId="8">#REF!</definedName>
    <definedName name="_18198" localSheetId="8">#REF!</definedName>
    <definedName name="_2" localSheetId="8">#REF!</definedName>
    <definedName name="_21114" localSheetId="8">#REF!</definedName>
    <definedName name="_999年12月31日股份应收帐款.dbf" localSheetId="8">#REF!</definedName>
    <definedName name="_Key1" localSheetId="8" hidden="1">#REF!</definedName>
    <definedName name="_kk2" localSheetId="8">#REF!</definedName>
    <definedName name="_kk3" localSheetId="8">#REF!</definedName>
    <definedName name="_Sort" localSheetId="8" hidden="1">#REF!</definedName>
    <definedName name="after_tax" localSheetId="8">#REF!</definedName>
    <definedName name="AP" localSheetId="8">#REF!</definedName>
    <definedName name="az" localSheetId="8">#REF!</definedName>
    <definedName name="AZX" localSheetId="8">#REF!</definedName>
    <definedName name="bb" localSheetId="8">#REF!</definedName>
    <definedName name="before_tax" localSheetId="8">#REF!</definedName>
    <definedName name="BF" localSheetId="8">#REF!</definedName>
    <definedName name="c1.dbf" localSheetId="8">#REF!</definedName>
    <definedName name="cb.dbf" localSheetId="8">#REF!</definedName>
    <definedName name="ccc" localSheetId="8">#REF!</definedName>
    <definedName name="cccc" localSheetId="8">#REF!</definedName>
    <definedName name="chengbenfu.dbf" localSheetId="8">#REF!</definedName>
    <definedName name="csb" localSheetId="8">#REF!</definedName>
    <definedName name="current_asset" localSheetId="8">#REF!</definedName>
    <definedName name="data" localSheetId="8">#REF!</definedName>
    <definedName name="Database" localSheetId="8" hidden="1">#REF!</definedName>
    <definedName name="database2" localSheetId="8">#REF!</definedName>
    <definedName name="database3" localSheetId="8">#REF!</definedName>
    <definedName name="dd" localSheetId="8">#REF!</definedName>
    <definedName name="dff" localSheetId="8">#REF!</definedName>
    <definedName name="dfrg" localSheetId="8">#REF!</definedName>
    <definedName name="DG" localSheetId="8">#REF!</definedName>
    <definedName name="DM" localSheetId="8">#REF!</definedName>
    <definedName name="dss" localSheetId="8" hidden="1">#REF!</definedName>
    <definedName name="E206." localSheetId="8">#REF!</definedName>
    <definedName name="ee" localSheetId="8">#REF!</definedName>
    <definedName name="eee" localSheetId="8">#REF!</definedName>
    <definedName name="ff" localSheetId="8">#REF!</definedName>
    <definedName name="fff" localSheetId="8">#REF!</definedName>
    <definedName name="Fixed_assests" localSheetId="8">#REF!</definedName>
    <definedName name="gg" localSheetId="8">#REF!</definedName>
    <definedName name="hdiaodsadas" localSheetId="8">#REF!</definedName>
    <definedName name="hh" localSheetId="8">#REF!</definedName>
    <definedName name="hhhh" localSheetId="8">#REF!</definedName>
    <definedName name="ii" localSheetId="8">#REF!</definedName>
    <definedName name="IL" localSheetId="8">#REF!</definedName>
    <definedName name="jj" localSheetId="8">#REF!</definedName>
    <definedName name="kk" localSheetId="8">#REF!</definedName>
    <definedName name="______kk2" localSheetId="8">#REF!</definedName>
    <definedName name="______kk3" localSheetId="8">#REF!</definedName>
    <definedName name="kkkk" localSheetId="8">#REF!</definedName>
    <definedName name="Long_term_investment" localSheetId="8">#REF!</definedName>
    <definedName name="MR" localSheetId="8">#REF!</definedName>
    <definedName name="NK" localSheetId="8">#REF!</definedName>
    <definedName name="NN" localSheetId="8">#REF!</definedName>
    <definedName name="NONECAS" localSheetId="8">#REF!</definedName>
    <definedName name="Other_assets" localSheetId="8">#REF!</definedName>
    <definedName name="owners_equity" localSheetId="8">#REF!</definedName>
    <definedName name="pp" localSheetId="8">#REF!</definedName>
    <definedName name="Print_Area_MI" localSheetId="8">#REF!</definedName>
    <definedName name="qq" localSheetId="8">#REF!</definedName>
    <definedName name="qqqq" localSheetId="8">#REF!</definedName>
    <definedName name="rr" localSheetId="8">#REF!</definedName>
    <definedName name="rrrr" localSheetId="8">#REF!</definedName>
    <definedName name="s" localSheetId="8">#REF!</definedName>
    <definedName name="sfeggsafasfas" localSheetId="8">#REF!</definedName>
    <definedName name="Sheet11" localSheetId="8">#REF!</definedName>
    <definedName name="Short_term_liability" localSheetId="8">#REF!</definedName>
    <definedName name="shouru1.dbf" localSheetId="8">#REF!</definedName>
    <definedName name="ss" localSheetId="8">#REF!</definedName>
    <definedName name="ssss" localSheetId="8">#REF!</definedName>
    <definedName name="T12007_SUM" localSheetId="8">#REF!</definedName>
    <definedName name="T12008_SUM" localSheetId="8">#REF!</definedName>
    <definedName name="T12011_SUM" localSheetId="8">#REF!</definedName>
    <definedName name="T12050_SUM" localSheetId="8">#REF!</definedName>
    <definedName name="TextRefCopy1" localSheetId="8">#REF!</definedName>
    <definedName name="tt" localSheetId="8">#REF!</definedName>
    <definedName name="ttt" localSheetId="8">#REF!</definedName>
    <definedName name="tttt" localSheetId="8">#REF!</definedName>
    <definedName name="UD" localSheetId="8">#REF!</definedName>
    <definedName name="UFPrn20010103130336" localSheetId="8">#REF!</definedName>
    <definedName name="UFPrn20011105150820" localSheetId="8">#REF!</definedName>
    <definedName name="UFPrn20020109154935" localSheetId="8">#REF!</definedName>
    <definedName name="UFPrn20020109162810" localSheetId="8">#REF!</definedName>
    <definedName name="UFPrn20020109162826" localSheetId="8">#REF!</definedName>
    <definedName name="UFPrn20020111124510" localSheetId="8">#REF!</definedName>
    <definedName name="UFPrn20020402144808" localSheetId="8">#REF!</definedName>
    <definedName name="UFPrn20020402144841" localSheetId="8">#REF!</definedName>
    <definedName name="UFPrn20020402144932" localSheetId="8">#REF!</definedName>
    <definedName name="UFPrn20020402145009" localSheetId="8">#REF!</definedName>
    <definedName name="UFPrn20020403125644" localSheetId="8">#REF!</definedName>
    <definedName name="UFPrn20021008134934" localSheetId="8">#REF!</definedName>
    <definedName name="UFPrn20021227160254" localSheetId="8">#REF!</definedName>
    <definedName name="UFPrn20021227161905" localSheetId="8">#REF!</definedName>
    <definedName name="UFPrn20021228105341" localSheetId="8">#REF!</definedName>
    <definedName name="UFPrn20021231153747" localSheetId="8">#REF!</definedName>
    <definedName name="UFPrn20021231153959" localSheetId="8">#REF!</definedName>
    <definedName name="UFPrn20030113152008" localSheetId="8">#REF!</definedName>
    <definedName name="UFPrn20030115152607" localSheetId="8">#REF!</definedName>
    <definedName name="UFPrn20030115152656" localSheetId="8">#REF!</definedName>
    <definedName name="UFPrn20030115152908" localSheetId="8">#REF!</definedName>
    <definedName name="UFPrn20030115152952" localSheetId="8">#REF!</definedName>
    <definedName name="UFPrn20030119152443" localSheetId="8">#REF!</definedName>
    <definedName name="UFPrn20030119152726" localSheetId="8">#REF!</definedName>
    <definedName name="UFPrn20030119153059" localSheetId="8">#REF!</definedName>
    <definedName name="UFPrn20030121151542" localSheetId="8">#REF!</definedName>
    <definedName name="UFPrn20040109171439" localSheetId="8">#REF!</definedName>
    <definedName name="UFPrn20040109172410" localSheetId="8">#REF!</definedName>
    <definedName name="UFPrn20040111104024" localSheetId="8">#REF!</definedName>
    <definedName name="UFPrn20040115171222" localSheetId="8">#REF!</definedName>
    <definedName name="UFPrn20040115171308" localSheetId="8">#REF!</definedName>
    <definedName name="UFPrn20040202094722" localSheetId="8">#REF!</definedName>
    <definedName name="UFPrn20040202095020" localSheetId="8">#REF!</definedName>
    <definedName name="UFPrn20040202095452" localSheetId="8">#REF!</definedName>
    <definedName name="UFPrn20040221093001" localSheetId="8">#REF!</definedName>
    <definedName name="UFPrn20040221093031" localSheetId="8">#REF!</definedName>
    <definedName name="UFPrn20040303152252" localSheetId="8">#REF!</definedName>
    <definedName name="UFPrn20040311120926" localSheetId="8">#REF!</definedName>
    <definedName name="UFPrn20040311172157" localSheetId="8">#REF!</definedName>
    <definedName name="UFPrn20040315152132" localSheetId="8">#REF!</definedName>
    <definedName name="UFPrn20040315163739" localSheetId="8">#REF!</definedName>
    <definedName name="UFPrn20040315170450" localSheetId="8">#REF!</definedName>
    <definedName name="UFPrn20040817090340" localSheetId="8">#REF!</definedName>
    <definedName name="UFPrn20040831085047" localSheetId="8">#REF!</definedName>
    <definedName name="UFPrn20040912100543" localSheetId="8">#REF!</definedName>
    <definedName name="UFPrn20041030161322" localSheetId="8">#REF!</definedName>
    <definedName name="UFPrn20041123212744" localSheetId="8">#REF!</definedName>
    <definedName name="UFPrn20041126111508" localSheetId="8">#REF!</definedName>
    <definedName name="UFPrn20041126134435" localSheetId="8">#REF!</definedName>
    <definedName name="UFPrn20041128113442" localSheetId="8">#REF!</definedName>
    <definedName name="UFPrn20041128162815" localSheetId="8">#REF!</definedName>
    <definedName name="UFPrn20041128163326" localSheetId="8">#REF!</definedName>
    <definedName name="UFPrn20041128163449" localSheetId="8">#REF!</definedName>
    <definedName name="UFPrn20041128164154" localSheetId="8">#REF!</definedName>
    <definedName name="UFPrn20041219145313" localSheetId="8">#REF!</definedName>
    <definedName name="UFPrn20041219145413" localSheetId="8">#REF!</definedName>
    <definedName name="UFPrn20041219145458" localSheetId="8">#REF!</definedName>
    <definedName name="UFPrn20041219145539" localSheetId="8">#REF!</definedName>
    <definedName name="UFPrn20041219145624" localSheetId="8">#REF!</definedName>
    <definedName name="UFPrn20050105112035" localSheetId="8">#REF!</definedName>
    <definedName name="UFPrn20050107095110" localSheetId="8">#REF!</definedName>
    <definedName name="UFPrn20050107095219" localSheetId="8">#REF!</definedName>
    <definedName name="UFPrn20050107103205" localSheetId="8">#REF!</definedName>
    <definedName name="UFPrn20050112155740" localSheetId="8">#REF!</definedName>
    <definedName name="UFPrn20050820150507" localSheetId="8">#REF!</definedName>
    <definedName name="UFPrn20051122094548" localSheetId="8">#REF!</definedName>
    <definedName name="UFPrn20051122094820" localSheetId="8">#REF!</definedName>
    <definedName name="UFPrn20051122094926" localSheetId="8">#REF!</definedName>
    <definedName name="UFPrn20051122152032" localSheetId="8">#REF!</definedName>
    <definedName name="UFPrn20051122164544" localSheetId="8">#REF!</definedName>
    <definedName name="UFPrn20051122165502" localSheetId="8">#REF!</definedName>
    <definedName name="UFPrn20051124125839" localSheetId="8">#REF!</definedName>
    <definedName name="UFPrn20051201135839" localSheetId="8">#REF!</definedName>
    <definedName name="UFPrn20060112102205" localSheetId="8">#REF!</definedName>
    <definedName name="UFPrn20060112102331" localSheetId="8">#REF!</definedName>
    <definedName name="UFPrn20060121094027" localSheetId="8">#REF!</definedName>
    <definedName name="UFPrn20060307163131" localSheetId="8">#REF!</definedName>
    <definedName name="UFPrn20060307163224" localSheetId="8">#REF!</definedName>
    <definedName name="UFPrn20060307171830" localSheetId="8">#REF!</definedName>
    <definedName name="UFPrn20060309110914" localSheetId="8">#REF!</definedName>
    <definedName name="UFPrn20060309234405" localSheetId="8">#REF!</definedName>
    <definedName name="www" localSheetId="8">#REF!</definedName>
    <definedName name="xx" localSheetId="8">#REF!</definedName>
    <definedName name="y.dbf" localSheetId="8">#REF!</definedName>
    <definedName name="yi.dbf" localSheetId="8">#REF!</definedName>
    <definedName name="YM" localSheetId="8">#REF!</definedName>
    <definedName name="yy" localSheetId="8">#REF!</definedName>
    <definedName name="yyyy" localSheetId="8">#REF!</definedName>
    <definedName name="z" localSheetId="8">#REF!</definedName>
    <definedName name="Z_1CAC355C_1366_11D5_B94C_00A0C9FC1936_.wvu.PrintTitles" localSheetId="8" hidden="1">#REF!</definedName>
    <definedName name="啊啊啊" localSheetId="8">#REF!</definedName>
    <definedName name="备___注" localSheetId="8">#REF!</definedName>
    <definedName name="备用金.dbf" localSheetId="8">#REF!</definedName>
    <definedName name="被审单位CAS" localSheetId="8">#REF!</definedName>
    <definedName name="财力" localSheetId="8">#REF!</definedName>
    <definedName name="产品销售成本.dbf" localSheetId="8">#REF!</definedName>
    <definedName name="产品销售成本1" localSheetId="8">#REF!</definedName>
    <definedName name="产品销售收入.dbf" localSheetId="8">#REF!</definedName>
    <definedName name="存出保证金.dbf" localSheetId="8">#REF!</definedName>
    <definedName name="存货合计" localSheetId="8">#REF!</definedName>
    <definedName name="存货明细" localSheetId="8">#REF!</definedName>
    <definedName name="大幅度" localSheetId="8">#REF!</definedName>
    <definedName name="代垫运费.dbf" localSheetId="8">#REF!</definedName>
    <definedName name="当前明细账" localSheetId="8">#REF!</definedName>
    <definedName name="非合并被投资企业CAS" localSheetId="8">#REF!</definedName>
    <definedName name="抚顺分院02年" localSheetId="8">#REF!</definedName>
    <definedName name="辅助材料.dbf" localSheetId="8">#REF!</definedName>
    <definedName name="负债项目CAS" localSheetId="8">#REF!</definedName>
    <definedName name="高科技02年" localSheetId="8">#REF!</definedName>
    <definedName name="高科技余额表" localSheetId="8">#REF!</definedName>
    <definedName name="股东权益2" localSheetId="8">#REF!</definedName>
    <definedName name="固定资产变动情况表" localSheetId="8">#REF!</definedName>
    <definedName name="固定资产到期提示表" localSheetId="8">#REF!</definedName>
    <definedName name="固定资产卡片" localSheetId="8">#REF!</definedName>
    <definedName name="固定资产清单" localSheetId="8">#REF!</definedName>
    <definedName name="合___计" localSheetId="8">#REF!</definedName>
    <definedName name="合并被审单位CAS" localSheetId="8">#REF!</definedName>
    <definedName name="核算项目分类总账" localSheetId="8">#REF!</definedName>
    <definedName name="核算项目明细账" localSheetId="8">#REF!</definedName>
    <definedName name="核算项目余额表" localSheetId="8">#REF!</definedName>
    <definedName name="汇率" localSheetId="8">#REF!</definedName>
    <definedName name="汇总合并CAS" localSheetId="8">#REF!</definedName>
    <definedName name="疾" localSheetId="8">#REF!</definedName>
    <definedName name="전" localSheetId="8">#REF!</definedName>
    <definedName name="주택사업본부" localSheetId="8">#REF!</definedName>
    <definedName name="科目余额表" localSheetId="8">#REF!</definedName>
    <definedName name="空压机3m3" localSheetId="8">#REF!</definedName>
    <definedName name="철구사업본부" localSheetId="8">#REF!</definedName>
    <definedName name="明细账" localSheetId="8">#REF!</definedName>
    <definedName name="母公司被审单位CAS" localSheetId="8">#REF!</definedName>
    <definedName name="其他应收自动化所.dbf" localSheetId="8">#REF!</definedName>
    <definedName name="其它应收款03" localSheetId="8">#REF!</definedName>
    <definedName name="刹" localSheetId="8">#REF!</definedName>
    <definedName name="沈玉环" localSheetId="8">#REF!</definedName>
    <definedName name="审计结论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23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是" localSheetId="8">#REF!</definedName>
    <definedName name="数量金额总账" localSheetId="8">#REF!</definedName>
    <definedName name="所得税" localSheetId="8">#REF!</definedName>
    <definedName name="索引号" localSheetId="8">#REF!</definedName>
    <definedName name="未弥补亏损CAS" localSheetId="8">#REF!</definedName>
    <definedName name="未审合计" localSheetId="8">#REF!</definedName>
    <definedName name="未审数" localSheetId="8">#REF!</definedName>
    <definedName name="我" localSheetId="8">#REF!</definedName>
    <definedName name="我们" localSheetId="8">#REF!</definedName>
    <definedName name="项目类别CAS" localSheetId="8">#REF!</definedName>
    <definedName name="序号" localSheetId="8">#REF!</definedName>
    <definedName name="业务量_外" localSheetId="8">#REF!</definedName>
    <definedName name="应付款汇总表" localSheetId="8">#REF!</definedName>
    <definedName name="应付债券审定表" localSheetId="8">#REF!</definedName>
    <definedName name="应交所得税03" localSheetId="8">#REF!</definedName>
    <definedName name="应收账款" localSheetId="8">#REF!</definedName>
    <definedName name="中国" localSheetId="8">#REF!</definedName>
    <definedName name="主要材料.dbf" localSheetId="8">#REF!</definedName>
    <definedName name="咨询02年" localSheetId="8">#REF!</definedName>
    <definedName name="咨询公司" localSheetId="8">#REF!</definedName>
    <definedName name="资产项目CAS" localSheetId="8">#REF!</definedName>
    <definedName name="_6_其他" localSheetId="9">#REF!</definedName>
    <definedName name="a" localSheetId="9">#REF!</definedName>
    <definedName name="m00" localSheetId="9">#REF!</definedName>
    <definedName name="_xlnm.Print_Area" localSheetId="9">'9、一般公共预算对下税收返还及转移支付情况表 -分项目'!$A$1:$B$61</definedName>
    <definedName name="_xlnm.Print_Titles" localSheetId="9">'9、一般公共预算对下税收返还及转移支付情况表 -分项目'!$2:$4</definedName>
    <definedName name="_" localSheetId="9">#REF!</definedName>
    <definedName name="_____kk2" localSheetId="9">#REF!</definedName>
    <definedName name="_____kk3" localSheetId="9">#REF!</definedName>
    <definedName name="____kk2" localSheetId="9">#REF!</definedName>
    <definedName name="____kk3" localSheetId="9">#REF!</definedName>
    <definedName name="___kk2" localSheetId="9">#REF!</definedName>
    <definedName name="___kk3" localSheetId="9">#REF!</definedName>
    <definedName name="__kk2" localSheetId="9">#REF!</definedName>
    <definedName name="__kk3" localSheetId="9">#REF!</definedName>
    <definedName name="_1" localSheetId="9">#REF!</definedName>
    <definedName name="_121" localSheetId="9">#REF!</definedName>
    <definedName name="_13101" localSheetId="9">#REF!</definedName>
    <definedName name="_13102" localSheetId="9">#REF!</definedName>
    <definedName name="_133" localSheetId="9">#REF!</definedName>
    <definedName name="_13302" localSheetId="9">#REF!</definedName>
    <definedName name="_13398" localSheetId="9">#REF!</definedName>
    <definedName name="_144" localSheetId="9">#REF!</definedName>
    <definedName name="_1501" localSheetId="9">#REF!</definedName>
    <definedName name="_15102" localSheetId="9">#REF!</definedName>
    <definedName name="_15202" localSheetId="9">#REF!</definedName>
    <definedName name="_18101" localSheetId="9">#REF!</definedName>
    <definedName name="_18102" localSheetId="9">#REF!</definedName>
    <definedName name="_18198" localSheetId="9">#REF!</definedName>
    <definedName name="_2" localSheetId="9">#REF!</definedName>
    <definedName name="_21114" localSheetId="9">#REF!</definedName>
    <definedName name="_999年12月31日股份应收帐款.dbf" localSheetId="9">#REF!</definedName>
    <definedName name="_xlnm._FilterDatabase" localSheetId="9" hidden="1">'9、一般公共预算对下税收返还及转移支付情况表 -分项目'!$A$4:$B$60</definedName>
    <definedName name="_Key1" localSheetId="9" hidden="1">#REF!</definedName>
    <definedName name="_kk2" localSheetId="9">#REF!</definedName>
    <definedName name="_kk3" localSheetId="9">#REF!</definedName>
    <definedName name="_Sort" localSheetId="9" hidden="1">#REF!</definedName>
    <definedName name="after_tax" localSheetId="9">#REF!</definedName>
    <definedName name="AP" localSheetId="9">#REF!</definedName>
    <definedName name="az" localSheetId="9">#REF!</definedName>
    <definedName name="AZX" localSheetId="9">#REF!</definedName>
    <definedName name="bb" localSheetId="9">#REF!</definedName>
    <definedName name="before_tax" localSheetId="9">#REF!</definedName>
    <definedName name="BF" localSheetId="9">#REF!</definedName>
    <definedName name="c1.dbf" localSheetId="9">#REF!</definedName>
    <definedName name="cb.dbf" localSheetId="9">#REF!</definedName>
    <definedName name="ccc" localSheetId="9">#REF!</definedName>
    <definedName name="cccc" localSheetId="9">#REF!</definedName>
    <definedName name="chengbenfu.dbf" localSheetId="9">#REF!</definedName>
    <definedName name="csb" localSheetId="9">#REF!</definedName>
    <definedName name="current_asset" localSheetId="9">#REF!</definedName>
    <definedName name="data" localSheetId="9">#REF!</definedName>
    <definedName name="Database" localSheetId="9" hidden="1">#REF!</definedName>
    <definedName name="database2" localSheetId="9">#REF!</definedName>
    <definedName name="database3" localSheetId="9">#REF!</definedName>
    <definedName name="dd" localSheetId="9">#REF!</definedName>
    <definedName name="dff" localSheetId="9">#REF!</definedName>
    <definedName name="dfrg" localSheetId="9">#REF!</definedName>
    <definedName name="DG" localSheetId="9">#REF!</definedName>
    <definedName name="DM" localSheetId="9">#REF!</definedName>
    <definedName name="dss" localSheetId="9" hidden="1">#REF!</definedName>
    <definedName name="E206." localSheetId="9">#REF!</definedName>
    <definedName name="ee" localSheetId="9">#REF!</definedName>
    <definedName name="eee" localSheetId="9">#REF!</definedName>
    <definedName name="ff" localSheetId="9">#REF!</definedName>
    <definedName name="fff" localSheetId="9">#REF!</definedName>
    <definedName name="Fixed_assests" localSheetId="9">#REF!</definedName>
    <definedName name="gg" localSheetId="9">#REF!</definedName>
    <definedName name="hdiaodsadas" localSheetId="9">#REF!</definedName>
    <definedName name="hh" localSheetId="9">#REF!</definedName>
    <definedName name="hhhh" localSheetId="9">#REF!</definedName>
    <definedName name="ii" localSheetId="9">#REF!</definedName>
    <definedName name="IL" localSheetId="9">#REF!</definedName>
    <definedName name="jj" localSheetId="9">#REF!</definedName>
    <definedName name="kk" localSheetId="9">#REF!</definedName>
    <definedName name="______kk2" localSheetId="9">#REF!</definedName>
    <definedName name="______kk3" localSheetId="9">#REF!</definedName>
    <definedName name="kkkk" localSheetId="9">#REF!</definedName>
    <definedName name="Long_term_investment" localSheetId="9">#REF!</definedName>
    <definedName name="MR" localSheetId="9">#REF!</definedName>
    <definedName name="NK" localSheetId="9">#REF!</definedName>
    <definedName name="NN" localSheetId="9">#REF!</definedName>
    <definedName name="NONECAS" localSheetId="9">#REF!</definedName>
    <definedName name="Other_assets" localSheetId="9">#REF!</definedName>
    <definedName name="owners_equity" localSheetId="9">#REF!</definedName>
    <definedName name="pp" localSheetId="9">#REF!</definedName>
    <definedName name="Print_Area_MI" localSheetId="9">#REF!</definedName>
    <definedName name="qq" localSheetId="9">#REF!</definedName>
    <definedName name="qqqq" localSheetId="9">#REF!</definedName>
    <definedName name="rr" localSheetId="9">#REF!</definedName>
    <definedName name="rrrr" localSheetId="9">#REF!</definedName>
    <definedName name="s" localSheetId="9">#REF!</definedName>
    <definedName name="sfeggsafasfas" localSheetId="9">#REF!</definedName>
    <definedName name="Sheet11" localSheetId="9">#REF!</definedName>
    <definedName name="Short_term_liability" localSheetId="9">#REF!</definedName>
    <definedName name="shouru1.dbf" localSheetId="9">#REF!</definedName>
    <definedName name="ss" localSheetId="9">#REF!</definedName>
    <definedName name="ssss" localSheetId="9">#REF!</definedName>
    <definedName name="T12007_SUM" localSheetId="9">#REF!</definedName>
    <definedName name="T12008_SUM" localSheetId="9">#REF!</definedName>
    <definedName name="T12011_SUM" localSheetId="9">#REF!</definedName>
    <definedName name="T12050_SUM" localSheetId="9">#REF!</definedName>
    <definedName name="TextRefCopy1" localSheetId="9">#REF!</definedName>
    <definedName name="tt" localSheetId="9">#REF!</definedName>
    <definedName name="ttt" localSheetId="9">#REF!</definedName>
    <definedName name="tttt" localSheetId="9">#REF!</definedName>
    <definedName name="UD" localSheetId="9">#REF!</definedName>
    <definedName name="UFPrn20010103130336" localSheetId="9">#REF!</definedName>
    <definedName name="UFPrn20011105150820" localSheetId="9">#REF!</definedName>
    <definedName name="UFPrn20020109154935" localSheetId="9">#REF!</definedName>
    <definedName name="UFPrn20020109162810" localSheetId="9">#REF!</definedName>
    <definedName name="UFPrn20020109162826" localSheetId="9">#REF!</definedName>
    <definedName name="UFPrn20020111124510" localSheetId="9">#REF!</definedName>
    <definedName name="UFPrn20020402144808" localSheetId="9">#REF!</definedName>
    <definedName name="UFPrn20020402144841" localSheetId="9">#REF!</definedName>
    <definedName name="UFPrn20020402144932" localSheetId="9">#REF!</definedName>
    <definedName name="UFPrn20020402145009" localSheetId="9">#REF!</definedName>
    <definedName name="UFPrn20020403125644" localSheetId="9">#REF!</definedName>
    <definedName name="UFPrn20021008134934" localSheetId="9">#REF!</definedName>
    <definedName name="UFPrn20021227160254" localSheetId="9">#REF!</definedName>
    <definedName name="UFPrn20021227161905" localSheetId="9">#REF!</definedName>
    <definedName name="UFPrn20021228105341" localSheetId="9">#REF!</definedName>
    <definedName name="UFPrn20021231153747" localSheetId="9">#REF!</definedName>
    <definedName name="UFPrn20021231153959" localSheetId="9">#REF!</definedName>
    <definedName name="UFPrn20030113152008" localSheetId="9">#REF!</definedName>
    <definedName name="UFPrn20030115152607" localSheetId="9">#REF!</definedName>
    <definedName name="UFPrn20030115152656" localSheetId="9">#REF!</definedName>
    <definedName name="UFPrn20030115152908" localSheetId="9">#REF!</definedName>
    <definedName name="UFPrn20030115152952" localSheetId="9">#REF!</definedName>
    <definedName name="UFPrn20030119152443" localSheetId="9">#REF!</definedName>
    <definedName name="UFPrn20030119152726" localSheetId="9">#REF!</definedName>
    <definedName name="UFPrn20030119153059" localSheetId="9">#REF!</definedName>
    <definedName name="UFPrn20030121151542" localSheetId="9">#REF!</definedName>
    <definedName name="UFPrn20040109171439" localSheetId="9">#REF!</definedName>
    <definedName name="UFPrn20040109172410" localSheetId="9">#REF!</definedName>
    <definedName name="UFPrn20040111104024" localSheetId="9">#REF!</definedName>
    <definedName name="UFPrn20040115171222" localSheetId="9">#REF!</definedName>
    <definedName name="UFPrn20040115171308" localSheetId="9">#REF!</definedName>
    <definedName name="UFPrn20040202094722" localSheetId="9">#REF!</definedName>
    <definedName name="UFPrn20040202095020" localSheetId="9">#REF!</definedName>
    <definedName name="UFPrn20040202095452" localSheetId="9">#REF!</definedName>
    <definedName name="UFPrn20040221093001" localSheetId="9">#REF!</definedName>
    <definedName name="UFPrn20040221093031" localSheetId="9">#REF!</definedName>
    <definedName name="UFPrn20040303152252" localSheetId="9">#REF!</definedName>
    <definedName name="UFPrn20040311120926" localSheetId="9">#REF!</definedName>
    <definedName name="UFPrn20040311172157" localSheetId="9">#REF!</definedName>
    <definedName name="UFPrn20040315152132" localSheetId="9">#REF!</definedName>
    <definedName name="UFPrn20040315163739" localSheetId="9">#REF!</definedName>
    <definedName name="UFPrn20040315170450" localSheetId="9">#REF!</definedName>
    <definedName name="UFPrn20040817090340" localSheetId="9">#REF!</definedName>
    <definedName name="UFPrn20040831085047" localSheetId="9">#REF!</definedName>
    <definedName name="UFPrn20040912100543" localSheetId="9">#REF!</definedName>
    <definedName name="UFPrn20041030161322" localSheetId="9">#REF!</definedName>
    <definedName name="UFPrn20041123212744" localSheetId="9">#REF!</definedName>
    <definedName name="UFPrn20041126111508" localSheetId="9">#REF!</definedName>
    <definedName name="UFPrn20041126134435" localSheetId="9">#REF!</definedName>
    <definedName name="UFPrn20041128113442" localSheetId="9">#REF!</definedName>
    <definedName name="UFPrn20041128162815" localSheetId="9">#REF!</definedName>
    <definedName name="UFPrn20041128163326" localSheetId="9">#REF!</definedName>
    <definedName name="UFPrn20041128163449" localSheetId="9">#REF!</definedName>
    <definedName name="UFPrn20041128164154" localSheetId="9">#REF!</definedName>
    <definedName name="UFPrn20041219145313" localSheetId="9">#REF!</definedName>
    <definedName name="UFPrn20041219145413" localSheetId="9">#REF!</definedName>
    <definedName name="UFPrn20041219145458" localSheetId="9">#REF!</definedName>
    <definedName name="UFPrn20041219145539" localSheetId="9">#REF!</definedName>
    <definedName name="UFPrn20041219145624" localSheetId="9">#REF!</definedName>
    <definedName name="UFPrn20050105112035" localSheetId="9">#REF!</definedName>
    <definedName name="UFPrn20050107095110" localSheetId="9">#REF!</definedName>
    <definedName name="UFPrn20050107095219" localSheetId="9">#REF!</definedName>
    <definedName name="UFPrn20050107103205" localSheetId="9">#REF!</definedName>
    <definedName name="UFPrn20050112155740" localSheetId="9">#REF!</definedName>
    <definedName name="UFPrn20050820150507" localSheetId="9">#REF!</definedName>
    <definedName name="UFPrn20051122094548" localSheetId="9">#REF!</definedName>
    <definedName name="UFPrn20051122094820" localSheetId="9">#REF!</definedName>
    <definedName name="UFPrn20051122094926" localSheetId="9">#REF!</definedName>
    <definedName name="UFPrn20051122152032" localSheetId="9">#REF!</definedName>
    <definedName name="UFPrn20051122164544" localSheetId="9">#REF!</definedName>
    <definedName name="UFPrn20051122165502" localSheetId="9">#REF!</definedName>
    <definedName name="UFPrn20051124125839" localSheetId="9">#REF!</definedName>
    <definedName name="UFPrn20051201135839" localSheetId="9">#REF!</definedName>
    <definedName name="UFPrn20060112102205" localSheetId="9">#REF!</definedName>
    <definedName name="UFPrn20060112102331" localSheetId="9">#REF!</definedName>
    <definedName name="UFPrn20060121094027" localSheetId="9">#REF!</definedName>
    <definedName name="UFPrn20060307163131" localSheetId="9">#REF!</definedName>
    <definedName name="UFPrn20060307163224" localSheetId="9">#REF!</definedName>
    <definedName name="UFPrn20060307171830" localSheetId="9">#REF!</definedName>
    <definedName name="UFPrn20060309110914" localSheetId="9">#REF!</definedName>
    <definedName name="UFPrn20060309234405" localSheetId="9">#REF!</definedName>
    <definedName name="www" localSheetId="9">#REF!</definedName>
    <definedName name="xx" localSheetId="9">#REF!</definedName>
    <definedName name="y.dbf" localSheetId="9">#REF!</definedName>
    <definedName name="yi.dbf" localSheetId="9">#REF!</definedName>
    <definedName name="YM" localSheetId="9">#REF!</definedName>
    <definedName name="yy" localSheetId="9">#REF!</definedName>
    <definedName name="yyyy" localSheetId="9">#REF!</definedName>
    <definedName name="z" localSheetId="9">#REF!</definedName>
    <definedName name="Z_1CAC355C_1366_11D5_B94C_00A0C9FC1936_.wvu.PrintTitles" localSheetId="9" hidden="1">#REF!</definedName>
    <definedName name="啊啊啊" localSheetId="9">#REF!</definedName>
    <definedName name="备___注" localSheetId="9">#REF!</definedName>
    <definedName name="备用金.dbf" localSheetId="9">#REF!</definedName>
    <definedName name="被审单位CAS" localSheetId="9">#REF!</definedName>
    <definedName name="财力" localSheetId="9">#REF!</definedName>
    <definedName name="产品销售成本.dbf" localSheetId="9">#REF!</definedName>
    <definedName name="产品销售成本1" localSheetId="9">#REF!</definedName>
    <definedName name="产品销售收入.dbf" localSheetId="9">#REF!</definedName>
    <definedName name="存出保证金.dbf" localSheetId="9">#REF!</definedName>
    <definedName name="存货合计" localSheetId="9">#REF!</definedName>
    <definedName name="存货明细" localSheetId="9">#REF!</definedName>
    <definedName name="大幅度" localSheetId="9">#REF!</definedName>
    <definedName name="代垫运费.dbf" localSheetId="9">#REF!</definedName>
    <definedName name="当前明细账" localSheetId="9">#REF!</definedName>
    <definedName name="非合并被投资企业CAS" localSheetId="9">#REF!</definedName>
    <definedName name="抚顺分院02年" localSheetId="9">#REF!</definedName>
    <definedName name="辅助材料.dbf" localSheetId="9">#REF!</definedName>
    <definedName name="负债项目CAS" localSheetId="9">#REF!</definedName>
    <definedName name="高科技02年" localSheetId="9">#REF!</definedName>
    <definedName name="高科技余额表" localSheetId="9">#REF!</definedName>
    <definedName name="股东权益2" localSheetId="9">#REF!</definedName>
    <definedName name="固定资产变动情况表" localSheetId="9">#REF!</definedName>
    <definedName name="固定资产到期提示表" localSheetId="9">#REF!</definedName>
    <definedName name="固定资产卡片" localSheetId="9">#REF!</definedName>
    <definedName name="固定资产清单" localSheetId="9">#REF!</definedName>
    <definedName name="合___计" localSheetId="9">#REF!</definedName>
    <definedName name="合并被审单位CAS" localSheetId="9">#REF!</definedName>
    <definedName name="核算项目分类总账" localSheetId="9">#REF!</definedName>
    <definedName name="核算项目明细账" localSheetId="9">#REF!</definedName>
    <definedName name="核算项目余额表" localSheetId="9">#REF!</definedName>
    <definedName name="汇率" localSheetId="9">#REF!</definedName>
    <definedName name="汇总合并CAS" localSheetId="9">#REF!</definedName>
    <definedName name="疾" localSheetId="9">#REF!</definedName>
    <definedName name="전" localSheetId="9">#REF!</definedName>
    <definedName name="주택사업본부" localSheetId="9">#REF!</definedName>
    <definedName name="科目余额表" localSheetId="9">#REF!</definedName>
    <definedName name="空压机3m3" localSheetId="9">#REF!</definedName>
    <definedName name="철구사업본부" localSheetId="9">#REF!</definedName>
    <definedName name="明细账" localSheetId="9">#REF!</definedName>
    <definedName name="母公司被审单位CAS" localSheetId="9">#REF!</definedName>
    <definedName name="其他应收自动化所.dbf" localSheetId="9">#REF!</definedName>
    <definedName name="其它应收款03" localSheetId="9">#REF!</definedName>
    <definedName name="刹" localSheetId="9">#REF!</definedName>
    <definedName name="沈玉环" localSheetId="9">#REF!</definedName>
    <definedName name="审计结论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23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是" localSheetId="9">#REF!</definedName>
    <definedName name="数量金额总账" localSheetId="9">#REF!</definedName>
    <definedName name="所得税" localSheetId="9">#REF!</definedName>
    <definedName name="索引号" localSheetId="9">#REF!</definedName>
    <definedName name="未弥补亏损CAS" localSheetId="9">#REF!</definedName>
    <definedName name="未审合计" localSheetId="9">#REF!</definedName>
    <definedName name="未审数" localSheetId="9">#REF!</definedName>
    <definedName name="我" localSheetId="9">#REF!</definedName>
    <definedName name="我们" localSheetId="9">#REF!</definedName>
    <definedName name="项目类别CAS" localSheetId="9">#REF!</definedName>
    <definedName name="序号" localSheetId="9">#REF!</definedName>
    <definedName name="业务量_外" localSheetId="9">#REF!</definedName>
    <definedName name="应付款汇总表" localSheetId="9">#REF!</definedName>
    <definedName name="应付债券审定表" localSheetId="9">#REF!</definedName>
    <definedName name="应交所得税03" localSheetId="9">#REF!</definedName>
    <definedName name="应收账款" localSheetId="9">#REF!</definedName>
    <definedName name="中国" localSheetId="9">#REF!</definedName>
    <definedName name="主要材料.dbf" localSheetId="9">#REF!</definedName>
    <definedName name="咨询02年" localSheetId="9">#REF!</definedName>
    <definedName name="咨询公司" localSheetId="9">#REF!</definedName>
    <definedName name="资产项目CAS" localSheetId="9">#REF!</definedName>
    <definedName name="_xlnm.Print_Titles" localSheetId="12">'12、政府性基金预算支出决算表'!$1:$4</definedName>
    <definedName name="_xlnm.Print_Titles" localSheetId="13">'13、政府性基金预算本级支出决算表'!$2:$4</definedName>
    <definedName name="_xlnm.Print_Titles" localSheetId="16">'16、政府性基金对下转移支付收入决算表-分项目'!$1:$4</definedName>
    <definedName name="_xlnm.Print_Titles" localSheetId="18">'18、社会保险基金收入决算表'!$1:$4</definedName>
    <definedName name="_xlnm.Print_Titles" localSheetId="19">'19、社会保险基金支出决算表'!$1:$4</definedName>
    <definedName name="_xlnm.Print_Titles" localSheetId="23">'23、国有资本经营预算对下转移支付情况表-分项目'!$1:$3</definedName>
    <definedName name="_6_其他" localSheetId="6">#REF!</definedName>
    <definedName name="a" localSheetId="6">#REF!</definedName>
    <definedName name="m00" localSheetId="6">#REF!</definedName>
    <definedName name="_" localSheetId="6">#REF!</definedName>
    <definedName name="_____kk2" localSheetId="6">#REF!</definedName>
    <definedName name="_____kk3" localSheetId="6">#REF!</definedName>
    <definedName name="____kk2" localSheetId="6">#REF!</definedName>
    <definedName name="____kk3" localSheetId="6">#REF!</definedName>
    <definedName name="___kk2" localSheetId="6">#REF!</definedName>
    <definedName name="___kk3" localSheetId="6">#REF!</definedName>
    <definedName name="__kk2" localSheetId="6">#REF!</definedName>
    <definedName name="__kk3" localSheetId="6">#REF!</definedName>
    <definedName name="_1" localSheetId="6">#REF!</definedName>
    <definedName name="_121" localSheetId="6">#REF!</definedName>
    <definedName name="_13101" localSheetId="6">#REF!</definedName>
    <definedName name="_13102" localSheetId="6">#REF!</definedName>
    <definedName name="_133" localSheetId="6">#REF!</definedName>
    <definedName name="_13302" localSheetId="6">#REF!</definedName>
    <definedName name="_13398" localSheetId="6">#REF!</definedName>
    <definedName name="_144" localSheetId="6">#REF!</definedName>
    <definedName name="_1501" localSheetId="6">#REF!</definedName>
    <definedName name="_15102" localSheetId="6">#REF!</definedName>
    <definedName name="_15202" localSheetId="6">#REF!</definedName>
    <definedName name="_18101" localSheetId="6">#REF!</definedName>
    <definedName name="_18102" localSheetId="6">#REF!</definedName>
    <definedName name="_18198" localSheetId="6">#REF!</definedName>
    <definedName name="_2" localSheetId="6">#REF!</definedName>
    <definedName name="_21114" localSheetId="6">#REF!</definedName>
    <definedName name="_999年12月31日股份应收帐款.dbf" localSheetId="6">#REF!</definedName>
    <definedName name="_Key1" localSheetId="6" hidden="1">#REF!</definedName>
    <definedName name="_kk2" localSheetId="6">#REF!</definedName>
    <definedName name="_kk3" localSheetId="6">#REF!</definedName>
    <definedName name="_Sort" localSheetId="6" hidden="1">#REF!</definedName>
    <definedName name="after_tax" localSheetId="6">#REF!</definedName>
    <definedName name="AP" localSheetId="6">#REF!</definedName>
    <definedName name="az" localSheetId="6">#REF!</definedName>
    <definedName name="AZX" localSheetId="6">#REF!</definedName>
    <definedName name="bb" localSheetId="6">#REF!</definedName>
    <definedName name="before_tax" localSheetId="6">#REF!</definedName>
    <definedName name="BF" localSheetId="6">#REF!</definedName>
    <definedName name="c1.dbf" localSheetId="6">#REF!</definedName>
    <definedName name="cb.dbf" localSheetId="6">#REF!</definedName>
    <definedName name="ccc" localSheetId="6">#REF!</definedName>
    <definedName name="cccc" localSheetId="6">#REF!</definedName>
    <definedName name="chengbenfu.dbf" localSheetId="6">#REF!</definedName>
    <definedName name="csb" localSheetId="6">#REF!</definedName>
    <definedName name="current_asset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" localSheetId="6">#REF!</definedName>
    <definedName name="dff" localSheetId="6">#REF!</definedName>
    <definedName name="dfrg" localSheetId="6">#REF!</definedName>
    <definedName name="DG" localSheetId="6">#REF!</definedName>
    <definedName name="DM" localSheetId="6">#REF!</definedName>
    <definedName name="dss" localSheetId="6" hidden="1">#REF!</definedName>
    <definedName name="E206." localSheetId="6">#REF!</definedName>
    <definedName name="ee" localSheetId="6">#REF!</definedName>
    <definedName name="eee" localSheetId="6">#REF!</definedName>
    <definedName name="ff" localSheetId="6">#REF!</definedName>
    <definedName name="fff" localSheetId="6">#REF!</definedName>
    <definedName name="Fixed_assests" localSheetId="6">#REF!</definedName>
    <definedName name="gg" localSheetId="6">#REF!</definedName>
    <definedName name="hdiaodsadas" localSheetId="6">#REF!</definedName>
    <definedName name="hh" localSheetId="6">#REF!</definedName>
    <definedName name="hhhh" localSheetId="6">#REF!</definedName>
    <definedName name="ii" localSheetId="6">#REF!</definedName>
    <definedName name="IL" localSheetId="6">#REF!</definedName>
    <definedName name="jj" localSheetId="6">#REF!</definedName>
    <definedName name="kk" localSheetId="6">#REF!</definedName>
    <definedName name="______kk2" localSheetId="6">#REF!</definedName>
    <definedName name="______kk3" localSheetId="6">#REF!</definedName>
    <definedName name="kkkk" localSheetId="6">#REF!</definedName>
    <definedName name="Long_term_investment" localSheetId="6">#REF!</definedName>
    <definedName name="MR" localSheetId="6">#REF!</definedName>
    <definedName name="NK" localSheetId="6">#REF!</definedName>
    <definedName name="NN" localSheetId="6">#REF!</definedName>
    <definedName name="NONECAS" localSheetId="6">#REF!</definedName>
    <definedName name="Other_assets" localSheetId="6">#REF!</definedName>
    <definedName name="owners_equity" localSheetId="6">#REF!</definedName>
    <definedName name="pp" localSheetId="6">#REF!</definedName>
    <definedName name="Print_Area_MI" localSheetId="6">#REF!</definedName>
    <definedName name="qq" localSheetId="6">#REF!</definedName>
    <definedName name="qqqq" localSheetId="6">#REF!</definedName>
    <definedName name="rr" localSheetId="6">#REF!</definedName>
    <definedName name="rrrr" localSheetId="6">#REF!</definedName>
    <definedName name="s" localSheetId="6">#REF!</definedName>
    <definedName name="sfeggsafasfas" localSheetId="6">#REF!</definedName>
    <definedName name="Sheet11" localSheetId="6">#REF!</definedName>
    <definedName name="Short_term_liability" localSheetId="6">#REF!</definedName>
    <definedName name="shouru1.dbf" localSheetId="6">#REF!</definedName>
    <definedName name="ss" localSheetId="6">#REF!</definedName>
    <definedName name="ssss" localSheetId="6">#REF!</definedName>
    <definedName name="T12007_SUM" localSheetId="6">#REF!</definedName>
    <definedName name="T12008_SUM" localSheetId="6">#REF!</definedName>
    <definedName name="T12011_SUM" localSheetId="6">#REF!</definedName>
    <definedName name="T12050_SUM" localSheetId="6">#REF!</definedName>
    <definedName name="TextRefCopy1" localSheetId="6">#REF!</definedName>
    <definedName name="tt" localSheetId="6">#REF!</definedName>
    <definedName name="ttt" localSheetId="6">#REF!</definedName>
    <definedName name="tttt" localSheetId="6">#REF!</definedName>
    <definedName name="UD" localSheetId="6">#REF!</definedName>
    <definedName name="UFPrn20010103130336" localSheetId="6">#REF!</definedName>
    <definedName name="UFPrn20011105150820" localSheetId="6">#REF!</definedName>
    <definedName name="UFPrn20020109154935" localSheetId="6">#REF!</definedName>
    <definedName name="UFPrn20020109162810" localSheetId="6">#REF!</definedName>
    <definedName name="UFPrn20020109162826" localSheetId="6">#REF!</definedName>
    <definedName name="UFPrn20020111124510" localSheetId="6">#REF!</definedName>
    <definedName name="UFPrn20020402144808" localSheetId="6">#REF!</definedName>
    <definedName name="UFPrn20020402144841" localSheetId="6">#REF!</definedName>
    <definedName name="UFPrn20020402144932" localSheetId="6">#REF!</definedName>
    <definedName name="UFPrn20020402145009" localSheetId="6">#REF!</definedName>
    <definedName name="UFPrn20020403125644" localSheetId="6">#REF!</definedName>
    <definedName name="UFPrn20021008134934" localSheetId="6">#REF!</definedName>
    <definedName name="UFPrn20021227160254" localSheetId="6">#REF!</definedName>
    <definedName name="UFPrn20021227161905" localSheetId="6">#REF!</definedName>
    <definedName name="UFPrn20021228105341" localSheetId="6">#REF!</definedName>
    <definedName name="UFPrn20021231153747" localSheetId="6">#REF!</definedName>
    <definedName name="UFPrn20021231153959" localSheetId="6">#REF!</definedName>
    <definedName name="UFPrn20030113152008" localSheetId="6">#REF!</definedName>
    <definedName name="UFPrn20030115152607" localSheetId="6">#REF!</definedName>
    <definedName name="UFPrn20030115152656" localSheetId="6">#REF!</definedName>
    <definedName name="UFPrn20030115152908" localSheetId="6">#REF!</definedName>
    <definedName name="UFPrn20030115152952" localSheetId="6">#REF!</definedName>
    <definedName name="UFPrn20030119152443" localSheetId="6">#REF!</definedName>
    <definedName name="UFPrn20030119152726" localSheetId="6">#REF!</definedName>
    <definedName name="UFPrn20030119153059" localSheetId="6">#REF!</definedName>
    <definedName name="UFPrn20030121151542" localSheetId="6">#REF!</definedName>
    <definedName name="UFPrn20040109171439" localSheetId="6">#REF!</definedName>
    <definedName name="UFPrn20040109172410" localSheetId="6">#REF!</definedName>
    <definedName name="UFPrn20040111104024" localSheetId="6">#REF!</definedName>
    <definedName name="UFPrn20040115171222" localSheetId="6">#REF!</definedName>
    <definedName name="UFPrn20040115171308" localSheetId="6">#REF!</definedName>
    <definedName name="UFPrn20040202094722" localSheetId="6">#REF!</definedName>
    <definedName name="UFPrn20040202095020" localSheetId="6">#REF!</definedName>
    <definedName name="UFPrn20040202095452" localSheetId="6">#REF!</definedName>
    <definedName name="UFPrn20040221093001" localSheetId="6">#REF!</definedName>
    <definedName name="UFPrn20040221093031" localSheetId="6">#REF!</definedName>
    <definedName name="UFPrn20040303152252" localSheetId="6">#REF!</definedName>
    <definedName name="UFPrn20040311120926" localSheetId="6">#REF!</definedName>
    <definedName name="UFPrn20040311172157" localSheetId="6">#REF!</definedName>
    <definedName name="UFPrn20040315152132" localSheetId="6">#REF!</definedName>
    <definedName name="UFPrn20040315163739" localSheetId="6">#REF!</definedName>
    <definedName name="UFPrn20040315170450" localSheetId="6">#REF!</definedName>
    <definedName name="UFPrn20040817090340" localSheetId="6">#REF!</definedName>
    <definedName name="UFPrn20040831085047" localSheetId="6">#REF!</definedName>
    <definedName name="UFPrn20040912100543" localSheetId="6">#REF!</definedName>
    <definedName name="UFPrn20041030161322" localSheetId="6">#REF!</definedName>
    <definedName name="UFPrn20041123212744" localSheetId="6">#REF!</definedName>
    <definedName name="UFPrn20041126111508" localSheetId="6">#REF!</definedName>
    <definedName name="UFPrn20041126134435" localSheetId="6">#REF!</definedName>
    <definedName name="UFPrn20041128113442" localSheetId="6">#REF!</definedName>
    <definedName name="UFPrn20041128162815" localSheetId="6">#REF!</definedName>
    <definedName name="UFPrn20041128163326" localSheetId="6">#REF!</definedName>
    <definedName name="UFPrn20041128163449" localSheetId="6">#REF!</definedName>
    <definedName name="UFPrn20041128164154" localSheetId="6">#REF!</definedName>
    <definedName name="UFPrn20041219145313" localSheetId="6">#REF!</definedName>
    <definedName name="UFPrn20041219145413" localSheetId="6">#REF!</definedName>
    <definedName name="UFPrn20041219145458" localSheetId="6">#REF!</definedName>
    <definedName name="UFPrn20041219145539" localSheetId="6">#REF!</definedName>
    <definedName name="UFPrn20041219145624" localSheetId="6">#REF!</definedName>
    <definedName name="UFPrn20050105112035" localSheetId="6">#REF!</definedName>
    <definedName name="UFPrn20050107095110" localSheetId="6">#REF!</definedName>
    <definedName name="UFPrn20050107095219" localSheetId="6">#REF!</definedName>
    <definedName name="UFPrn20050107103205" localSheetId="6">#REF!</definedName>
    <definedName name="UFPrn20050112155740" localSheetId="6">#REF!</definedName>
    <definedName name="UFPrn20050820150507" localSheetId="6">#REF!</definedName>
    <definedName name="UFPrn20051122094548" localSheetId="6">#REF!</definedName>
    <definedName name="UFPrn20051122094820" localSheetId="6">#REF!</definedName>
    <definedName name="UFPrn20051122094926" localSheetId="6">#REF!</definedName>
    <definedName name="UFPrn20051122152032" localSheetId="6">#REF!</definedName>
    <definedName name="UFPrn20051122164544" localSheetId="6">#REF!</definedName>
    <definedName name="UFPrn20051122165502" localSheetId="6">#REF!</definedName>
    <definedName name="UFPrn20051124125839" localSheetId="6">#REF!</definedName>
    <definedName name="UFPrn20051201135839" localSheetId="6">#REF!</definedName>
    <definedName name="UFPrn20060112102205" localSheetId="6">#REF!</definedName>
    <definedName name="UFPrn20060112102331" localSheetId="6">#REF!</definedName>
    <definedName name="UFPrn20060121094027" localSheetId="6">#REF!</definedName>
    <definedName name="UFPrn20060307163131" localSheetId="6">#REF!</definedName>
    <definedName name="UFPrn20060307163224" localSheetId="6">#REF!</definedName>
    <definedName name="UFPrn20060307171830" localSheetId="6">#REF!</definedName>
    <definedName name="UFPrn20060309110914" localSheetId="6">#REF!</definedName>
    <definedName name="UFPrn20060309234405" localSheetId="6">#REF!</definedName>
    <definedName name="www" localSheetId="6">#REF!</definedName>
    <definedName name="xx" localSheetId="6">#REF!</definedName>
    <definedName name="y.dbf" localSheetId="6">#REF!</definedName>
    <definedName name="yi.dbf" localSheetId="6">#REF!</definedName>
    <definedName name="YM" localSheetId="6">#REF!</definedName>
    <definedName name="yy" localSheetId="6">#REF!</definedName>
    <definedName name="yyyy" localSheetId="6">#REF!</definedName>
    <definedName name="z" localSheetId="6">#REF!</definedName>
    <definedName name="Z_1CAC355C_1366_11D5_B94C_00A0C9FC1936_.wvu.PrintTitles" localSheetId="6" hidden="1">#REF!</definedName>
    <definedName name="啊啊啊" localSheetId="6">#REF!</definedName>
    <definedName name="备___注" localSheetId="6">#REF!</definedName>
    <definedName name="备用金.dbf" localSheetId="6">#REF!</definedName>
    <definedName name="被审单位CAS" localSheetId="6">#REF!</definedName>
    <definedName name="财力" localSheetId="6">#REF!</definedName>
    <definedName name="产品销售成本.dbf" localSheetId="6">#REF!</definedName>
    <definedName name="产品销售成本1" localSheetId="6">#REF!</definedName>
    <definedName name="产品销售收入.dbf" localSheetId="6">#REF!</definedName>
    <definedName name="存出保证金.dbf" localSheetId="6">#REF!</definedName>
    <definedName name="存货合计" localSheetId="6">#REF!</definedName>
    <definedName name="存货明细" localSheetId="6">#REF!</definedName>
    <definedName name="大幅度" localSheetId="6">#REF!</definedName>
    <definedName name="代垫运费.dbf" localSheetId="6">#REF!</definedName>
    <definedName name="当前明细账" localSheetId="6">#REF!</definedName>
    <definedName name="非合并被投资企业CAS" localSheetId="6">#REF!</definedName>
    <definedName name="抚顺分院02年" localSheetId="6">#REF!</definedName>
    <definedName name="辅助材料.dbf" localSheetId="6">#REF!</definedName>
    <definedName name="负债项目CAS" localSheetId="6">#REF!</definedName>
    <definedName name="高科技02年" localSheetId="6">#REF!</definedName>
    <definedName name="高科技余额表" localSheetId="6">#REF!</definedName>
    <definedName name="股东权益2" localSheetId="6">#REF!</definedName>
    <definedName name="固定资产变动情况表" localSheetId="6">#REF!</definedName>
    <definedName name="固定资产到期提示表" localSheetId="6">#REF!</definedName>
    <definedName name="固定资产卡片" localSheetId="6">#REF!</definedName>
    <definedName name="固定资产清单" localSheetId="6">#REF!</definedName>
    <definedName name="合___计" localSheetId="6">#REF!</definedName>
    <definedName name="合并被审单位CAS" localSheetId="6">#REF!</definedName>
    <definedName name="核算项目分类总账" localSheetId="6">#REF!</definedName>
    <definedName name="核算项目明细账" localSheetId="6">#REF!</definedName>
    <definedName name="核算项目余额表" localSheetId="6">#REF!</definedName>
    <definedName name="汇率" localSheetId="6">#REF!</definedName>
    <definedName name="汇总合并CAS" localSheetId="6">#REF!</definedName>
    <definedName name="疾" localSheetId="6">#REF!</definedName>
    <definedName name="전" localSheetId="6">#REF!</definedName>
    <definedName name="주택사업본부" localSheetId="6">#REF!</definedName>
    <definedName name="科目余额表" localSheetId="6">#REF!</definedName>
    <definedName name="空压机3m3" localSheetId="6">#REF!</definedName>
    <definedName name="철구사업본부" localSheetId="6">#REF!</definedName>
    <definedName name="明细账" localSheetId="6">#REF!</definedName>
    <definedName name="母公司被审单位CAS" localSheetId="6">#REF!</definedName>
    <definedName name="其他应收自动化所.dbf" localSheetId="6">#REF!</definedName>
    <definedName name="其它应收款03" localSheetId="6">#REF!</definedName>
    <definedName name="刹" localSheetId="6">#REF!</definedName>
    <definedName name="沈玉环" localSheetId="6">#REF!</definedName>
    <definedName name="审计结论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是" localSheetId="6">#REF!</definedName>
    <definedName name="数量金额总账" localSheetId="6">#REF!</definedName>
    <definedName name="所得税" localSheetId="6">#REF!</definedName>
    <definedName name="索引号" localSheetId="6">#REF!</definedName>
    <definedName name="未弥补亏损CAS" localSheetId="6">#REF!</definedName>
    <definedName name="未审合计" localSheetId="6">#REF!</definedName>
    <definedName name="未审数" localSheetId="6">#REF!</definedName>
    <definedName name="我" localSheetId="6">#REF!</definedName>
    <definedName name="我们" localSheetId="6">#REF!</definedName>
    <definedName name="项目类别CAS" localSheetId="6">#REF!</definedName>
    <definedName name="序号" localSheetId="6">#REF!</definedName>
    <definedName name="业务量_外" localSheetId="6">#REF!</definedName>
    <definedName name="应付款汇总表" localSheetId="6">#REF!</definedName>
    <definedName name="应付债券审定表" localSheetId="6">#REF!</definedName>
    <definedName name="应交所得税03" localSheetId="6">#REF!</definedName>
    <definedName name="应收账款" localSheetId="6">#REF!</definedName>
    <definedName name="中国" localSheetId="6">#REF!</definedName>
    <definedName name="主要材料.dbf" localSheetId="6">#REF!</definedName>
    <definedName name="咨询02年" localSheetId="6">#REF!</definedName>
    <definedName name="咨询公司" localSheetId="6">#REF!</definedName>
    <definedName name="资产项目CAS" localSheetId="6">#REF!</definedName>
    <definedName name="_xlnm.Print_Titles" localSheetId="5">'5、一般公共预算支出决算经济分类明细表'!$2:$5</definedName>
    <definedName name="_xlnm.Print_Titles" localSheetId="6">'6、一般公共预算本级支出决算经济分类明细表 '!$2:$5</definedName>
    <definedName name="_xlnm.Print_Titles" localSheetId="11">'11、政府性基金预算收入决算表'!$2:$4</definedName>
    <definedName name="_xlnm.Print_Area" localSheetId="26">'26、地方政府专项债务限额和余额情况表'!$A$1:$C$5</definedName>
    <definedName name="_" localSheetId="26">#REF!</definedName>
    <definedName name="_____kk2" localSheetId="26">#REF!</definedName>
    <definedName name="_____kk3" localSheetId="26">#REF!</definedName>
    <definedName name="____kk2" localSheetId="26">#REF!</definedName>
    <definedName name="____kk3" localSheetId="26">#REF!</definedName>
    <definedName name="___kk2" localSheetId="26">#REF!</definedName>
    <definedName name="___kk3" localSheetId="26">#REF!</definedName>
    <definedName name="__kk2" localSheetId="26">#REF!</definedName>
    <definedName name="__kk3" localSheetId="26">#REF!</definedName>
    <definedName name="_1" localSheetId="26">#REF!</definedName>
    <definedName name="_121" localSheetId="26">#REF!</definedName>
    <definedName name="_13101" localSheetId="26">#REF!</definedName>
    <definedName name="_13102" localSheetId="26">#REF!</definedName>
    <definedName name="_133" localSheetId="26">#REF!</definedName>
    <definedName name="_13302" localSheetId="26">#REF!</definedName>
    <definedName name="_13398" localSheetId="26">#REF!</definedName>
    <definedName name="_144" localSheetId="26">#REF!</definedName>
    <definedName name="_1501" localSheetId="26">#REF!</definedName>
    <definedName name="_15102" localSheetId="26">#REF!</definedName>
    <definedName name="_15202" localSheetId="26">#REF!</definedName>
    <definedName name="_18101" localSheetId="26">#REF!</definedName>
    <definedName name="_18102" localSheetId="26">#REF!</definedName>
    <definedName name="_18198" localSheetId="26">#REF!</definedName>
    <definedName name="_2" localSheetId="26">#REF!</definedName>
    <definedName name="_21114" localSheetId="26">#REF!</definedName>
    <definedName name="_999年12月31日股份应收帐款.dbf" localSheetId="26">#REF!</definedName>
    <definedName name="_xlnm._FilterDatabase" localSheetId="26" hidden="1">#REF!</definedName>
    <definedName name="_Key1" localSheetId="26" hidden="1">#REF!</definedName>
    <definedName name="_kk2" localSheetId="26">#REF!</definedName>
    <definedName name="_kk3" localSheetId="26">#REF!</definedName>
    <definedName name="_Sort" localSheetId="26" hidden="1">#REF!</definedName>
    <definedName name="after_tax" localSheetId="26">#REF!</definedName>
    <definedName name="AP" localSheetId="26">#REF!</definedName>
    <definedName name="az" localSheetId="26">#REF!</definedName>
    <definedName name="AZX" localSheetId="26">#REF!</definedName>
    <definedName name="bb" localSheetId="26">#REF!</definedName>
    <definedName name="before_tax" localSheetId="26">#REF!</definedName>
    <definedName name="BF" localSheetId="26">#REF!</definedName>
    <definedName name="c1.dbf" localSheetId="26">#REF!</definedName>
    <definedName name="cb.dbf" localSheetId="26">#REF!</definedName>
    <definedName name="ccc" localSheetId="26">#REF!</definedName>
    <definedName name="cccc" localSheetId="26">#REF!</definedName>
    <definedName name="chengbenfu.dbf" localSheetId="26">#REF!</definedName>
    <definedName name="csb" localSheetId="26">#REF!</definedName>
    <definedName name="current_asset" localSheetId="26">#REF!</definedName>
    <definedName name="data" localSheetId="26">#REF!</definedName>
    <definedName name="Database" localSheetId="26" hidden="1">#REF!</definedName>
    <definedName name="database2" localSheetId="26">#REF!</definedName>
    <definedName name="database3" localSheetId="26">#REF!</definedName>
    <definedName name="dd" localSheetId="26">#REF!</definedName>
    <definedName name="dff" localSheetId="26">#REF!</definedName>
    <definedName name="dfrg" localSheetId="26">#REF!</definedName>
    <definedName name="DG" localSheetId="26">#REF!</definedName>
    <definedName name="DM" localSheetId="26">#REF!</definedName>
    <definedName name="dss" localSheetId="26" hidden="1">#REF!</definedName>
    <definedName name="E206." localSheetId="26">#REF!</definedName>
    <definedName name="ee" localSheetId="26">#REF!</definedName>
    <definedName name="eee" localSheetId="26">#REF!</definedName>
    <definedName name="ff" localSheetId="26">#REF!</definedName>
    <definedName name="fff" localSheetId="26">#REF!</definedName>
    <definedName name="Fixed_assests" localSheetId="26">#REF!</definedName>
    <definedName name="gg" localSheetId="26">#REF!</definedName>
    <definedName name="hdiaodsadas" localSheetId="26">#REF!</definedName>
    <definedName name="hh" localSheetId="26">#REF!</definedName>
    <definedName name="hhhh" localSheetId="26">#REF!</definedName>
    <definedName name="ii" localSheetId="26">#REF!</definedName>
    <definedName name="IL" localSheetId="26">#REF!</definedName>
    <definedName name="jj" localSheetId="26">#REF!</definedName>
    <definedName name="kk" localSheetId="26">#REF!</definedName>
    <definedName name="______kk2" localSheetId="26">#REF!</definedName>
    <definedName name="______kk3" localSheetId="26">#REF!</definedName>
    <definedName name="kkkk" localSheetId="26">#REF!</definedName>
    <definedName name="Long_term_investment" localSheetId="26">#REF!</definedName>
    <definedName name="MR" localSheetId="26">#REF!</definedName>
    <definedName name="NK" localSheetId="26">#REF!</definedName>
    <definedName name="NN" localSheetId="26">#REF!</definedName>
    <definedName name="NONECAS" localSheetId="26">#REF!</definedName>
    <definedName name="Other_assets" localSheetId="26">#REF!</definedName>
    <definedName name="owners_equity" localSheetId="26">#REF!</definedName>
    <definedName name="pp" localSheetId="26">#REF!</definedName>
    <definedName name="Print_Area_MI" localSheetId="26">#REF!</definedName>
    <definedName name="qq" localSheetId="26">#REF!</definedName>
    <definedName name="qqqq" localSheetId="26">#REF!</definedName>
    <definedName name="rr" localSheetId="26">#REF!</definedName>
    <definedName name="rrrr" localSheetId="26">#REF!</definedName>
    <definedName name="s" localSheetId="26">#REF!</definedName>
    <definedName name="sfeggsafasfas" localSheetId="26">#REF!</definedName>
    <definedName name="Sheet11" localSheetId="26">#REF!</definedName>
    <definedName name="Short_term_liability" localSheetId="26">#REF!</definedName>
    <definedName name="shouru1.dbf" localSheetId="26">#REF!</definedName>
    <definedName name="solar_ratio" localSheetId="26">'[61]POWER ASSUMPTIONS'!$H$7</definedName>
    <definedName name="ss" localSheetId="26">#REF!</definedName>
    <definedName name="ssss" localSheetId="26">#REF!</definedName>
    <definedName name="T12007_SUM" localSheetId="26">#REF!</definedName>
    <definedName name="T12008_SUM" localSheetId="26">#REF!</definedName>
    <definedName name="T12011_SUM" localSheetId="26">#REF!</definedName>
    <definedName name="T12050_SUM" localSheetId="26">#REF!</definedName>
    <definedName name="TextRefCopy1" localSheetId="26">#REF!</definedName>
    <definedName name="tt" localSheetId="26">#REF!</definedName>
    <definedName name="ttt" localSheetId="26">#REF!</definedName>
    <definedName name="tttt" localSheetId="26">#REF!</definedName>
    <definedName name="UD" localSheetId="26">#REF!</definedName>
    <definedName name="UFPrn20010103130336" localSheetId="26">#REF!</definedName>
    <definedName name="UFPrn20011105150820" localSheetId="26">#REF!</definedName>
    <definedName name="UFPrn20020109154935" localSheetId="26">#REF!</definedName>
    <definedName name="UFPrn20020109162810" localSheetId="26">#REF!</definedName>
    <definedName name="UFPrn20020109162826" localSheetId="26">#REF!</definedName>
    <definedName name="UFPrn20020111124510" localSheetId="26">#REF!</definedName>
    <definedName name="UFPrn20020402144808" localSheetId="26">#REF!</definedName>
    <definedName name="UFPrn20020402144841" localSheetId="26">#REF!</definedName>
    <definedName name="UFPrn20020402144932" localSheetId="26">#REF!</definedName>
    <definedName name="UFPrn20020402145009" localSheetId="26">#REF!</definedName>
    <definedName name="UFPrn20020403125644" localSheetId="26">#REF!</definedName>
    <definedName name="UFPrn20021008134934" localSheetId="26">#REF!</definedName>
    <definedName name="UFPrn20021227160254" localSheetId="26">#REF!</definedName>
    <definedName name="UFPrn20021227161905" localSheetId="26">#REF!</definedName>
    <definedName name="UFPrn20021228105341" localSheetId="26">#REF!</definedName>
    <definedName name="UFPrn20021231153747" localSheetId="26">#REF!</definedName>
    <definedName name="UFPrn20021231153959" localSheetId="26">#REF!</definedName>
    <definedName name="UFPrn20030113152008" localSheetId="26">#REF!</definedName>
    <definedName name="UFPrn20030115152607" localSheetId="26">#REF!</definedName>
    <definedName name="UFPrn20030115152656" localSheetId="26">#REF!</definedName>
    <definedName name="UFPrn20030115152908" localSheetId="26">#REF!</definedName>
    <definedName name="UFPrn20030115152952" localSheetId="26">#REF!</definedName>
    <definedName name="UFPrn20030119152443" localSheetId="26">#REF!</definedName>
    <definedName name="UFPrn20030119152726" localSheetId="26">#REF!</definedName>
    <definedName name="UFPrn20030119153059" localSheetId="26">#REF!</definedName>
    <definedName name="UFPrn20030121151542" localSheetId="26">#REF!</definedName>
    <definedName name="UFPrn20040109171439" localSheetId="26">#REF!</definedName>
    <definedName name="UFPrn20040109172410" localSheetId="26">#REF!</definedName>
    <definedName name="UFPrn20040111104024" localSheetId="26">#REF!</definedName>
    <definedName name="UFPrn20040115171222" localSheetId="26">#REF!</definedName>
    <definedName name="UFPrn20040115171308" localSheetId="26">#REF!</definedName>
    <definedName name="UFPrn20040202094722" localSheetId="26">#REF!</definedName>
    <definedName name="UFPrn20040202095020" localSheetId="26">#REF!</definedName>
    <definedName name="UFPrn20040202095452" localSheetId="26">#REF!</definedName>
    <definedName name="UFPrn20040221093001" localSheetId="26">#REF!</definedName>
    <definedName name="UFPrn20040221093031" localSheetId="26">#REF!</definedName>
    <definedName name="UFPrn20040303152252" localSheetId="26">#REF!</definedName>
    <definedName name="UFPrn20040311120926" localSheetId="26">#REF!</definedName>
    <definedName name="UFPrn20040311172157" localSheetId="26">#REF!</definedName>
    <definedName name="UFPrn20040315152132" localSheetId="26">#REF!</definedName>
    <definedName name="UFPrn20040315163739" localSheetId="26">#REF!</definedName>
    <definedName name="UFPrn20040315170450" localSheetId="26">#REF!</definedName>
    <definedName name="UFPrn20040817090340" localSheetId="26">#REF!</definedName>
    <definedName name="UFPrn20040831085047" localSheetId="26">#REF!</definedName>
    <definedName name="UFPrn20040912100543" localSheetId="26">#REF!</definedName>
    <definedName name="UFPrn20041030161322" localSheetId="26">#REF!</definedName>
    <definedName name="UFPrn20041123212744" localSheetId="26">#REF!</definedName>
    <definedName name="UFPrn20041126111508" localSheetId="26">#REF!</definedName>
    <definedName name="UFPrn20041126134435" localSheetId="26">#REF!</definedName>
    <definedName name="UFPrn20041128113442" localSheetId="26">#REF!</definedName>
    <definedName name="UFPrn20041128162815" localSheetId="26">#REF!</definedName>
    <definedName name="UFPrn20041128163326" localSheetId="26">#REF!</definedName>
    <definedName name="UFPrn20041128163449" localSheetId="26">#REF!</definedName>
    <definedName name="UFPrn20041128164154" localSheetId="26">#REF!</definedName>
    <definedName name="UFPrn20041219145313" localSheetId="26">#REF!</definedName>
    <definedName name="UFPrn20041219145413" localSheetId="26">#REF!</definedName>
    <definedName name="UFPrn20041219145458" localSheetId="26">#REF!</definedName>
    <definedName name="UFPrn20041219145539" localSheetId="26">#REF!</definedName>
    <definedName name="UFPrn20041219145624" localSheetId="26">#REF!</definedName>
    <definedName name="UFPrn20050105112035" localSheetId="26">#REF!</definedName>
    <definedName name="UFPrn20050107095110" localSheetId="26">#REF!</definedName>
    <definedName name="UFPrn20050107095219" localSheetId="26">#REF!</definedName>
    <definedName name="UFPrn20050107103205" localSheetId="26">#REF!</definedName>
    <definedName name="UFPrn20050112155740" localSheetId="26">#REF!</definedName>
    <definedName name="UFPrn20050820150507" localSheetId="26">#REF!</definedName>
    <definedName name="UFPrn20051122094548" localSheetId="26">#REF!</definedName>
    <definedName name="UFPrn20051122094820" localSheetId="26">#REF!</definedName>
    <definedName name="UFPrn20051122094926" localSheetId="26">#REF!</definedName>
    <definedName name="UFPrn20051122152032" localSheetId="26">#REF!</definedName>
    <definedName name="UFPrn20051122164544" localSheetId="26">#REF!</definedName>
    <definedName name="UFPrn20051122165502" localSheetId="26">#REF!</definedName>
    <definedName name="UFPrn20051124125839" localSheetId="26">#REF!</definedName>
    <definedName name="UFPrn20051201135839" localSheetId="26">#REF!</definedName>
    <definedName name="UFPrn20060112102205" localSheetId="26">#REF!</definedName>
    <definedName name="UFPrn20060112102331" localSheetId="26">#REF!</definedName>
    <definedName name="UFPrn20060121094027" localSheetId="26">#REF!</definedName>
    <definedName name="UFPrn20060307163131" localSheetId="26">#REF!</definedName>
    <definedName name="UFPrn20060307163224" localSheetId="26">#REF!</definedName>
    <definedName name="UFPrn20060307171830" localSheetId="26">#REF!</definedName>
    <definedName name="UFPrn20060309110914" localSheetId="26">#REF!</definedName>
    <definedName name="UFPrn20060309234405" localSheetId="26">#REF!</definedName>
    <definedName name="www" localSheetId="26">#REF!</definedName>
    <definedName name="xx" localSheetId="26">#REF!</definedName>
    <definedName name="y.dbf" localSheetId="26">#REF!</definedName>
    <definedName name="yi.dbf" localSheetId="26">#REF!</definedName>
    <definedName name="YM" localSheetId="26">#REF!</definedName>
    <definedName name="yy" localSheetId="26">#REF!</definedName>
    <definedName name="yyyy" localSheetId="26">#REF!</definedName>
    <definedName name="z" localSheetId="26">#REF!</definedName>
    <definedName name="Z_1CAC355C_1366_11D5_B94C_00A0C9FC1936_.wvu.PrintTitles" localSheetId="26" hidden="1">#REF!</definedName>
    <definedName name="啊啊啊" localSheetId="26">#REF!</definedName>
    <definedName name="备___注" localSheetId="26">#REF!</definedName>
    <definedName name="备用金.dbf" localSheetId="26">#REF!</definedName>
    <definedName name="被审单位CAS" localSheetId="26">#REF!</definedName>
    <definedName name="财力" localSheetId="26">#REF!</definedName>
    <definedName name="产品销售成本.dbf" localSheetId="26">#REF!</definedName>
    <definedName name="产品销售成本1" localSheetId="26">#REF!</definedName>
    <definedName name="产品销售收入.dbf" localSheetId="26">#REF!</definedName>
    <definedName name="存出保证金.dbf" localSheetId="26">#REF!</definedName>
    <definedName name="存货合计" localSheetId="26">#REF!</definedName>
    <definedName name="存货明细" localSheetId="26">#REF!</definedName>
    <definedName name="大幅度" localSheetId="26">#REF!</definedName>
    <definedName name="代垫运费.dbf" localSheetId="26">#REF!</definedName>
    <definedName name="当前明细账" localSheetId="26">#REF!</definedName>
    <definedName name="非合并被投资企业CAS" localSheetId="26">#REF!</definedName>
    <definedName name="抚顺分院02年" localSheetId="26">#REF!</definedName>
    <definedName name="辅助材料.dbf" localSheetId="26">#REF!</definedName>
    <definedName name="负债项目CAS" localSheetId="26">#REF!</definedName>
    <definedName name="高科技02年" localSheetId="26">#REF!</definedName>
    <definedName name="高科技余额表" localSheetId="26">#REF!</definedName>
    <definedName name="股东权益2" localSheetId="26">#REF!</definedName>
    <definedName name="固定资产变动情况表" localSheetId="26">#REF!</definedName>
    <definedName name="固定资产到期提示表" localSheetId="26">#REF!</definedName>
    <definedName name="固定资产卡片" localSheetId="26">#REF!</definedName>
    <definedName name="固定资产清单" localSheetId="26">#REF!</definedName>
    <definedName name="合___计" localSheetId="26">#REF!</definedName>
    <definedName name="合并被审单位CAS" localSheetId="26">#REF!</definedName>
    <definedName name="核算项目分类总账" localSheetId="26">#REF!</definedName>
    <definedName name="核算项目明细账" localSheetId="26">#REF!</definedName>
    <definedName name="核算项目余额表" localSheetId="26">#REF!</definedName>
    <definedName name="汇率" localSheetId="26">#REF!</definedName>
    <definedName name="汇总合并CAS" localSheetId="26">#REF!</definedName>
    <definedName name="疾" localSheetId="26">#REF!</definedName>
    <definedName name="전" localSheetId="26">#REF!</definedName>
    <definedName name="주택사업본부" localSheetId="26">#REF!</definedName>
    <definedName name="科目余额表" localSheetId="26">#REF!</definedName>
    <definedName name="空压机3m3" localSheetId="26">#REF!</definedName>
    <definedName name="철구사업본부" localSheetId="26">#REF!</definedName>
    <definedName name="粮" localSheetId="26">'[60]综合成本分析01.01-0205'!$A$3:$K$57</definedName>
    <definedName name="明细账" localSheetId="26">#REF!</definedName>
    <definedName name="母公司被审单位CAS" localSheetId="26">#REF!</definedName>
    <definedName name="其他应收自动化所.dbf" localSheetId="26">#REF!</definedName>
    <definedName name="其它应收款03" localSheetId="26">#REF!</definedName>
    <definedName name="刹" localSheetId="26">#REF!</definedName>
    <definedName name="沈玉环" localSheetId="26">#REF!</definedName>
    <definedName name="审计结论" localSheetId="26">#REF!</definedName>
    <definedName name="生产列1" localSheetId="26">#REF!</definedName>
    <definedName name="生产列11" localSheetId="26">#REF!</definedName>
    <definedName name="生产列15" localSheetId="26">#REF!</definedName>
    <definedName name="生产列16" localSheetId="26">#REF!</definedName>
    <definedName name="生产列17" localSheetId="26">#REF!</definedName>
    <definedName name="生产列19" localSheetId="26">#REF!</definedName>
    <definedName name="生产列2" localSheetId="26">#REF!</definedName>
    <definedName name="生产列20" localSheetId="26">#REF!</definedName>
    <definedName name="生产列3" localSheetId="26">#REF!</definedName>
    <definedName name="生产列4" localSheetId="26">#REF!</definedName>
    <definedName name="生产列5" localSheetId="26">#REF!</definedName>
    <definedName name="生产列6" localSheetId="26">#REF!</definedName>
    <definedName name="生产列7" localSheetId="26">#REF!</definedName>
    <definedName name="生产列8" localSheetId="26">#REF!</definedName>
    <definedName name="生产列9" localSheetId="26">#REF!</definedName>
    <definedName name="生产期" localSheetId="26">#REF!</definedName>
    <definedName name="生产期1" localSheetId="26">#REF!</definedName>
    <definedName name="生产期11" localSheetId="26">#REF!</definedName>
    <definedName name="生产期123" localSheetId="26">#REF!</definedName>
    <definedName name="生产期15" localSheetId="26">#REF!</definedName>
    <definedName name="生产期16" localSheetId="26">#REF!</definedName>
    <definedName name="生产期17" localSheetId="26">#REF!</definedName>
    <definedName name="生产期19" localSheetId="26">#REF!</definedName>
    <definedName name="生产期2" localSheetId="26">#REF!</definedName>
    <definedName name="生产期20" localSheetId="26">#REF!</definedName>
    <definedName name="生产期3" localSheetId="26">#REF!</definedName>
    <definedName name="生产期4" localSheetId="26">#REF!</definedName>
    <definedName name="生产期5" localSheetId="26">#REF!</definedName>
    <definedName name="生产期6" localSheetId="26">#REF!</definedName>
    <definedName name="生产期7" localSheetId="26">#REF!</definedName>
    <definedName name="生产期8" localSheetId="26">#REF!</definedName>
    <definedName name="生产期9" localSheetId="26">#REF!</definedName>
    <definedName name="是" localSheetId="26">#REF!</definedName>
    <definedName name="数量金额总账" localSheetId="26">#REF!</definedName>
    <definedName name="所得税" localSheetId="26">#REF!</definedName>
    <definedName name="索引号" localSheetId="26">#REF!</definedName>
    <definedName name="未弥补亏损CAS" localSheetId="26">#REF!</definedName>
    <definedName name="未审合计" localSheetId="26">#REF!</definedName>
    <definedName name="未审数" localSheetId="26">#REF!</definedName>
    <definedName name="我" localSheetId="26">#REF!</definedName>
    <definedName name="我们" localSheetId="26">#REF!</definedName>
    <definedName name="项目类别CAS" localSheetId="26">#REF!</definedName>
    <definedName name="序号" localSheetId="26">#REF!</definedName>
    <definedName name="业务量_外" localSheetId="26">#REF!</definedName>
    <definedName name="应付款汇总表" localSheetId="26">#REF!</definedName>
    <definedName name="应付债券审定表" localSheetId="26">#REF!</definedName>
    <definedName name="应交所得税03" localSheetId="26">#REF!</definedName>
    <definedName name="应收账款" localSheetId="26">#REF!</definedName>
    <definedName name="中国" localSheetId="26">#REF!</definedName>
    <definedName name="主要材料.dbf" localSheetId="26">#REF!</definedName>
    <definedName name="咨询02年" localSheetId="26">#REF!</definedName>
    <definedName name="咨询公司" localSheetId="26">#REF!</definedName>
    <definedName name="资产项目CAS" localSheetId="26">#REF!</definedName>
    <definedName name="_6_其他" localSheetId="26">#REF!</definedName>
    <definedName name="a" localSheetId="26">#REF!</definedName>
    <definedName name="m00" localSheetId="2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<sst xmlns="http://schemas.openxmlformats.org/spreadsheetml/2006/main" count="2046" uniqueCount="1114">
  <si>
    <t>2022年祁阳市财政决算目录</t>
  </si>
  <si>
    <t>表一：2022年祁阳市一般公共预算收支决算总表</t>
  </si>
  <si>
    <t>表二：2022年度祁阳市一般公共预算收入决算表</t>
  </si>
  <si>
    <t>表三：2022年度祁阳市一般公共预算支出决算表</t>
  </si>
  <si>
    <t>表四：2022年度祁阳市一般公共预算本级支出决算表</t>
  </si>
  <si>
    <t>表五：2022年祁阳市一般公共预算本级支出决算经济分类明细表</t>
  </si>
  <si>
    <t>表六：2022年祁阳市一般公共预算基本支出决算经济分类明细表</t>
  </si>
  <si>
    <t>表七：2022年祁阳市一般公共预算税收返还和转移支付决算分地区表</t>
  </si>
  <si>
    <t>表八：2022年祁阳市一般公共预算税收返还及转移支付分项目决算表</t>
  </si>
  <si>
    <t>表九：2022年祁阳市一般公共预算对下税收返还及转移支付分项目情况表</t>
  </si>
  <si>
    <t>表十：2022年祁阳市一般公共预算对下税收返还和转移支付分地区情况表</t>
  </si>
  <si>
    <t>表十一：2022年祁阳市政府性基金预算收入决算表</t>
  </si>
  <si>
    <t>表十二：2022年祁阳市政府性基金预算支出决算表</t>
  </si>
  <si>
    <t>表十三：2022年祁阳市政府性基金预算本级支出决算表</t>
  </si>
  <si>
    <t>表十四：2022年祁阳市政府性基金转移支付决算分项目决算表</t>
  </si>
  <si>
    <t>表十五：2022年祁阳市政府性基金转移支付决算分地区决算表</t>
  </si>
  <si>
    <t>表十六：2022年祁阳市政府性基金预算对下转移支付分项目决算表</t>
  </si>
  <si>
    <t>表十七：2022年祁阳市政府性基金预算对下转移支付分地区决算表</t>
  </si>
  <si>
    <t>表十八：2022年祁阳市社会保险基金收入决算表</t>
  </si>
  <si>
    <t>表十九：2022年祁阳市社会保险基金支出决算表</t>
  </si>
  <si>
    <t>表二十：2022年祁阳市国有资本预算收入决算表</t>
  </si>
  <si>
    <t>表二十一：2022年祁阳市国有资本预算支出决算表</t>
  </si>
  <si>
    <t>表二十二：2022年祁阳市国有资本预算本级支出决算表</t>
  </si>
  <si>
    <t>表二十三：2022年祁阳市国有资本预算对下转移支付分项目决算表</t>
  </si>
  <si>
    <t>表二十四：2022年祁阳市国有资本预算对下转移支付分地区决算表</t>
  </si>
  <si>
    <t>表二十五：2022年祁阳市地方政府一般债务限额和余额情况表</t>
  </si>
  <si>
    <t>表二十六：2022年祁阳市地方政府专项债务限额和余额情况表</t>
  </si>
  <si>
    <t>表二十七：2022年祁阳市地方政府债务发行及还本付息决算情况表</t>
  </si>
  <si>
    <t>表二十八：2022年祁阳市新增地方政府债券资金安排方案</t>
  </si>
  <si>
    <t>表二十九：2022年祁阳市一般公共预算“三公”经费支出决算表</t>
  </si>
  <si>
    <t>表1</t>
  </si>
  <si>
    <t>2022年祁阳市一般公共预算收支决算总表</t>
  </si>
  <si>
    <r>
      <rPr>
        <sz val="10"/>
        <rFont val="仿宋_GB2312"/>
        <charset val="134"/>
      </rPr>
      <t>单位</t>
    </r>
    <r>
      <rPr>
        <sz val="10"/>
        <rFont val="Times New Roman"/>
        <charset val="134"/>
      </rPr>
      <t>:</t>
    </r>
    <r>
      <rPr>
        <sz val="10"/>
        <rFont val="仿宋_GB2312"/>
        <charset val="134"/>
      </rPr>
      <t>万元</t>
    </r>
  </si>
  <si>
    <r>
      <rPr>
        <b/>
        <sz val="10"/>
        <rFont val="仿宋_GB2312"/>
        <charset val="134"/>
      </rPr>
      <t>收</t>
    </r>
    <r>
      <rPr>
        <b/>
        <sz val="10"/>
        <rFont val="Times New Roman"/>
        <charset val="134"/>
      </rPr>
      <t xml:space="preserve">     </t>
    </r>
    <r>
      <rPr>
        <b/>
        <sz val="10"/>
        <rFont val="仿宋_GB2312"/>
        <charset val="134"/>
      </rPr>
      <t>入</t>
    </r>
  </si>
  <si>
    <r>
      <rPr>
        <b/>
        <sz val="10"/>
        <rFont val="仿宋_GB2312"/>
        <charset val="134"/>
      </rPr>
      <t>支</t>
    </r>
    <r>
      <rPr>
        <b/>
        <sz val="10"/>
        <rFont val="Times New Roman"/>
        <charset val="134"/>
      </rPr>
      <t xml:space="preserve">     </t>
    </r>
    <r>
      <rPr>
        <b/>
        <sz val="10"/>
        <rFont val="仿宋_GB2312"/>
        <charset val="134"/>
      </rPr>
      <t>出</t>
    </r>
  </si>
  <si>
    <r>
      <rPr>
        <b/>
        <sz val="10"/>
        <rFont val="仿宋_GB2312"/>
        <charset val="134"/>
      </rPr>
      <t>项目</t>
    </r>
  </si>
  <si>
    <r>
      <rPr>
        <b/>
        <sz val="10"/>
        <rFont val="仿宋_GB2312"/>
        <charset val="134"/>
      </rPr>
      <t>决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算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数</t>
    </r>
  </si>
  <si>
    <r>
      <rPr>
        <b/>
        <sz val="10"/>
        <rFont val="仿宋_GB2312"/>
        <charset val="134"/>
      </rPr>
      <t>一般公共预算收入</t>
    </r>
  </si>
  <si>
    <r>
      <rPr>
        <b/>
        <sz val="10"/>
        <rFont val="仿宋_GB2312"/>
        <charset val="134"/>
      </rPr>
      <t>一般公共预算支出</t>
    </r>
  </si>
  <si>
    <r>
      <rPr>
        <b/>
        <sz val="10"/>
        <rFont val="仿宋_GB2312"/>
        <charset val="134"/>
      </rPr>
      <t>上级补助收入</t>
    </r>
  </si>
  <si>
    <r>
      <rPr>
        <b/>
        <sz val="10"/>
        <rFont val="仿宋_GB2312"/>
        <charset val="134"/>
      </rPr>
      <t>补助下级支出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</si>
  <si>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返还性收入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</si>
  <si>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返还性支出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</si>
  <si>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所得税基数返还收入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</si>
  <si>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所得税基数返还支出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</si>
  <si>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成品油税费改革税收返还收入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</si>
  <si>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成品油税费改革税收返还支出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</si>
  <si>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增值税税收返还收入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</si>
  <si>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增值税税收返还支出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</si>
  <si>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消费税税收返还收入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</si>
  <si>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消费税税收返还支出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</si>
  <si>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五五分享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税收返还收入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</si>
  <si>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五五分享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税收返还支出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</si>
  <si>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其他返还性收入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</si>
  <si>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其他返还性支出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</si>
  <si>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一般性转移支付收入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</si>
  <si>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一般性转移支付支出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</si>
  <si>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体制补助收入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</si>
  <si>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体制补助支出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</si>
  <si>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均衡性转移支付收入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</si>
  <si>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均衡性转移支付支出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</si>
  <si>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县级基本财力保障机制奖补资金收入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</si>
  <si>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县级基本财力保障机制奖补资金支出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</si>
  <si>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结算补助收入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</si>
  <si>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结算补助支出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</si>
  <si>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资源枯竭型城市转移支付补助收入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</si>
  <si>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资源枯竭型城市转移支付补助支出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</si>
  <si>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企业事业单位划转补助收入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</si>
  <si>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企业事业单位划转补助支出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</si>
  <si>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产粮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油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大县奖励资金收入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</si>
  <si>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产粮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油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大县奖励资金支出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</si>
  <si>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重点生态功能区转移支付收入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</si>
  <si>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重点生态功能区转移支付支出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</si>
  <si>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固定数额补助收入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</si>
  <si>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固定数额补助支出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</si>
  <si>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革命老区转移支付收入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</si>
  <si>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革命老区转移支付支出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</si>
  <si>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欠发达地区转移支付收入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</si>
  <si>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欠发达地区转移支付支出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</si>
  <si>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公共安全共同财政事权转移支付收入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</si>
  <si>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公共安全共同财政事权转移支付支出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</si>
  <si>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教育共同财政事权转移支付收入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</si>
  <si>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教育共同财政事权转移支付支出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</si>
  <si>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科学技术共同财政事权转移支付收入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</si>
  <si>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科学技术共同财政事权转移支付支出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</si>
  <si>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文化旅游体育与传媒共同财政事权转移支付收入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</si>
  <si>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文化旅游体育与传媒共同财政事权转移支付支出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</si>
  <si>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社会保障和就业共同财政事权转移支付收入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</si>
  <si>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社会保障和就业共同财政事权转移支付支出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</si>
  <si>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医疗卫生共同财政事权转移支付收入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</si>
  <si>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医疗卫生共同财政事权转移支付支出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</si>
  <si>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节能环保共同财政事权转移支付收入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</si>
  <si>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节能环保共同财政事权转移支付支出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</si>
  <si>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农林水共同财政事权转移支付收入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</si>
  <si>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农林水共同财政事权转移支付支出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</si>
  <si>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交通运输共同财政事权转移支付收入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</si>
  <si>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交通运输共同财政事权转移支付支出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</si>
  <si>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资源勘探工业信息等共同财政事权转移支付收入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</si>
  <si>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资源勘探工业信息等共同财政事权转移支付支出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</si>
  <si>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商业服务业等共同财政事权转移支付收入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</si>
  <si>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商业服务业等共同财政事权转移支付支出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</si>
  <si>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金融共同财政事权转移支付收入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</si>
  <si>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金融共同财政事权转移支付支出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</si>
  <si>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自然资源海洋气象等共同财政事权转移支付收入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</si>
  <si>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自然资源海洋气象等共同财政事权转移支付支出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</si>
  <si>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住房保障共同财政事权转移支付收入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</si>
  <si>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住房保障共同财政事权转移支付支出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</si>
  <si>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粮油物资储备共同财政事权转移支付收入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</si>
  <si>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粮油物资储备共同财政事权转移支付支出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</si>
  <si>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灾害防治及应急管理共同财政事权转移支付收入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</si>
  <si>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灾害防治及应急管理共同财政事权转移支付支出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</si>
  <si>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其他共同财政事权转移支付收入</t>
    </r>
    <r>
      <rPr>
        <sz val="10"/>
        <rFont val="Times New Roman"/>
        <charset val="134"/>
      </rPr>
      <t xml:space="preserve"> 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</si>
  <si>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其他共同财政事权转移支付支出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</si>
  <si>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增值税留抵退税转移支付收入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</si>
  <si>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增值税留抵退税转移支付支出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</si>
  <si>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其他退税减税降费转移支付收入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</si>
  <si>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其他退税减税降费转移支付支出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</si>
  <si>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补充县区财力转移支付收入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</si>
  <si>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补充县区财力转移支付支出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</si>
  <si>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其他一般性转移支付收入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</si>
  <si>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其他一般性转移支付支出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</si>
  <si>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专项转移支付收入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</si>
  <si>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专项转移支付支出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</si>
  <si>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一般公共服务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</si>
  <si>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外交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</si>
  <si>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国防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</si>
  <si>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公共安全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</si>
  <si>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教育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</si>
  <si>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科学技术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</si>
  <si>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文化旅游体育与传媒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</si>
  <si>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社会保障和就业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</si>
  <si>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卫生健康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</si>
  <si>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节能环保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</si>
  <si>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城乡社区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</si>
  <si>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农林水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</si>
  <si>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交通运输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</si>
  <si>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资源勘探工业信息等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</si>
  <si>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商业服务业等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</si>
  <si>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金融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</si>
  <si>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自然资源海洋气象等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</si>
  <si>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住房保障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</si>
  <si>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粮油物资储备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</si>
  <si>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灾害防治及应急管理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</si>
  <si>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</si>
  <si>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其他支出</t>
    </r>
  </si>
  <si>
    <r>
      <rPr>
        <sz val="10"/>
        <rFont val="仿宋_GB2312"/>
        <charset val="134"/>
      </rPr>
      <t>下级上解收入</t>
    </r>
  </si>
  <si>
    <r>
      <rPr>
        <sz val="10"/>
        <rFont val="仿宋_GB2312"/>
        <charset val="134"/>
      </rPr>
      <t>上解上级支出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</si>
  <si>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体制上解收入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</si>
  <si>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体制上解支出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</si>
  <si>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专项上解收入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</si>
  <si>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专项上解支出</t>
    </r>
  </si>
  <si>
    <r>
      <rPr>
        <sz val="10"/>
        <rFont val="仿宋_GB2312"/>
        <charset val="134"/>
      </rPr>
      <t>上年结余收入</t>
    </r>
  </si>
  <si>
    <r>
      <rPr>
        <sz val="10"/>
        <rFont val="仿宋_GB2312"/>
        <charset val="134"/>
      </rPr>
      <t>调入资金</t>
    </r>
    <r>
      <rPr>
        <sz val="10"/>
        <rFont val="Times New Roman"/>
        <charset val="134"/>
      </rPr>
      <t xml:space="preserve">   </t>
    </r>
  </si>
  <si>
    <r>
      <rPr>
        <sz val="10"/>
        <rFont val="仿宋_GB2312"/>
        <charset val="134"/>
      </rPr>
      <t>调出资金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</si>
  <si>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从国有资本经营预算调入</t>
    </r>
  </si>
  <si>
    <r>
      <rPr>
        <sz val="10"/>
        <rFont val="仿宋_GB2312"/>
        <charset val="134"/>
      </rPr>
      <t>债务收入</t>
    </r>
  </si>
  <si>
    <r>
      <rPr>
        <sz val="10"/>
        <rFont val="仿宋_GB2312"/>
        <charset val="134"/>
      </rPr>
      <t>债务还本支出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</si>
  <si>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地方政府债务收入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</si>
  <si>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地方政府一般债务还本支出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</si>
  <si>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一般债务收入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</si>
  <si>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地方政府一般债券还本支出</t>
    </r>
  </si>
  <si>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地方政府一般债券收入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</si>
  <si>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地方政府向外国政府借款还本支出</t>
    </r>
  </si>
  <si>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地方政府向外国政府借款收入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</si>
  <si>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地方政府向国际组织借款还本支出</t>
    </r>
  </si>
  <si>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地方政府向国际组织借款收入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</si>
  <si>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地方政府其他一般债务还本支出</t>
    </r>
  </si>
  <si>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地方政府其他一般债务收入</t>
    </r>
  </si>
  <si>
    <t>债务转贷收入</t>
  </si>
  <si>
    <r>
      <rPr>
        <sz val="10"/>
        <rFont val="仿宋_GB2312"/>
        <charset val="134"/>
      </rPr>
      <t>债务转贷支出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</si>
  <si>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地方政府一般债务转贷收入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</si>
  <si>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地方政府一般债券转贷支出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</si>
  <si>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地方政府一般债券转贷收入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</si>
  <si>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地方政府向外国政府借款转贷支出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</si>
  <si>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地方政府向外国政府借款转贷收入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</si>
  <si>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地方政府向国际组织借款转贷支出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</si>
  <si>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地方政府向国际组织借款转贷收入</t>
    </r>
  </si>
  <si>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地方政府其他一般债务转贷支出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</si>
  <si>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地方政府其他一般债务转贷收入</t>
    </r>
  </si>
  <si>
    <r>
      <rPr>
        <sz val="10"/>
        <rFont val="仿宋_GB2312"/>
        <charset val="134"/>
      </rPr>
      <t>动用预算稳定调节基金</t>
    </r>
  </si>
  <si>
    <r>
      <rPr>
        <sz val="10"/>
        <rFont val="仿宋_GB2312"/>
        <charset val="134"/>
      </rPr>
      <t>安排预算稳定调节基金</t>
    </r>
  </si>
  <si>
    <r>
      <rPr>
        <sz val="10"/>
        <rFont val="仿宋_GB2312"/>
        <charset val="134"/>
      </rPr>
      <t>年终结余</t>
    </r>
  </si>
  <si>
    <r>
      <rPr>
        <sz val="10"/>
        <rFont val="仿宋_GB2312"/>
        <charset val="134"/>
      </rPr>
      <t>减</t>
    </r>
    <r>
      <rPr>
        <sz val="10"/>
        <rFont val="Times New Roman"/>
        <charset val="134"/>
      </rPr>
      <t>:</t>
    </r>
    <r>
      <rPr>
        <sz val="10"/>
        <rFont val="仿宋_GB2312"/>
        <charset val="134"/>
      </rPr>
      <t>结转下年的支出</t>
    </r>
  </si>
  <si>
    <r>
      <rPr>
        <sz val="10"/>
        <rFont val="仿宋_GB2312"/>
        <charset val="134"/>
      </rPr>
      <t>净结余</t>
    </r>
  </si>
  <si>
    <r>
      <rPr>
        <sz val="10"/>
        <rFont val="仿宋_GB2312"/>
        <charset val="134"/>
      </rPr>
      <t>收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入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总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计</t>
    </r>
  </si>
  <si>
    <r>
      <rPr>
        <sz val="10"/>
        <rFont val="仿宋_GB2312"/>
        <charset val="134"/>
      </rPr>
      <t>支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出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总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计</t>
    </r>
  </si>
  <si>
    <t>表2</t>
  </si>
  <si>
    <t>2022年度祁阳市一般公共预算收入决算表</t>
  </si>
  <si>
    <r>
      <rPr>
        <b/>
        <sz val="10"/>
        <rFont val="仿宋_GB2312"/>
        <charset val="134"/>
      </rPr>
      <t>预算科目</t>
    </r>
  </si>
  <si>
    <r>
      <rPr>
        <b/>
        <sz val="10"/>
        <rFont val="Times New Roman"/>
        <charset val="134"/>
      </rPr>
      <t>2022</t>
    </r>
    <r>
      <rPr>
        <b/>
        <sz val="10"/>
        <rFont val="仿宋_GB2312"/>
        <charset val="134"/>
      </rPr>
      <t>年决算数</t>
    </r>
  </si>
  <si>
    <r>
      <rPr>
        <b/>
        <sz val="10"/>
        <rFont val="Times New Roman"/>
        <charset val="134"/>
      </rPr>
      <t>2022</t>
    </r>
    <r>
      <rPr>
        <b/>
        <sz val="10"/>
        <rFont val="仿宋_GB2312"/>
        <charset val="134"/>
      </rPr>
      <t>年预算数</t>
    </r>
  </si>
  <si>
    <r>
      <rPr>
        <b/>
        <sz val="10"/>
        <rFont val="Times New Roman"/>
        <charset val="134"/>
      </rPr>
      <t>2021</t>
    </r>
    <r>
      <rPr>
        <b/>
        <sz val="10"/>
        <rFont val="仿宋_GB2312"/>
        <charset val="134"/>
      </rPr>
      <t>年决算数</t>
    </r>
  </si>
  <si>
    <r>
      <rPr>
        <b/>
        <sz val="10"/>
        <rFont val="仿宋_GB2312"/>
        <charset val="134"/>
      </rPr>
      <t>决算数为预算数的</t>
    </r>
    <r>
      <rPr>
        <b/>
        <sz val="10"/>
        <rFont val="Times New Roman"/>
        <charset val="134"/>
      </rPr>
      <t>%</t>
    </r>
  </si>
  <si>
    <r>
      <rPr>
        <b/>
        <sz val="10"/>
        <rFont val="仿宋_GB2312"/>
        <charset val="134"/>
      </rPr>
      <t>决算数为上年决算数的</t>
    </r>
    <r>
      <rPr>
        <b/>
        <sz val="10"/>
        <rFont val="Times New Roman"/>
        <charset val="134"/>
      </rPr>
      <t>%</t>
    </r>
  </si>
  <si>
    <r>
      <rPr>
        <b/>
        <sz val="10"/>
        <rFont val="仿宋_GB2312"/>
        <charset val="134"/>
      </rPr>
      <t>一、地方税收收入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</si>
  <si>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增值税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</si>
  <si>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企业所得税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</si>
  <si>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个人所得税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</si>
  <si>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资源税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</si>
  <si>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城市维护建设税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</si>
  <si>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房产税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</si>
  <si>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印花税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</si>
  <si>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城镇土地使用税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</si>
  <si>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土地增值税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</si>
  <si>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车船税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</si>
  <si>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契税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</si>
  <si>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耕地占用税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</si>
  <si>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环境保护税</t>
    </r>
  </si>
  <si>
    <r>
      <rPr>
        <b/>
        <sz val="10"/>
        <rFont val="仿宋_GB2312"/>
        <charset val="134"/>
      </rPr>
      <t>二、非税收入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</si>
  <si>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专项收入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</si>
  <si>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行政事业性收费收入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</si>
  <si>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罚没收入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</si>
  <si>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国有资源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资产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有偿使用收入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</si>
  <si>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捐赠收入</t>
    </r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</si>
  <si>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政府住房基金收入</t>
    </r>
  </si>
  <si>
    <r>
      <rPr>
        <b/>
        <sz val="10"/>
        <rFont val="仿宋_GB2312"/>
        <charset val="134"/>
      </rPr>
      <t>地方收入小计</t>
    </r>
  </si>
  <si>
    <r>
      <rPr>
        <b/>
        <sz val="10"/>
        <rFont val="仿宋_GB2312"/>
        <charset val="134"/>
      </rPr>
      <t>上划中央收入</t>
    </r>
  </si>
  <si>
    <r>
      <rPr>
        <b/>
        <sz val="10"/>
        <rFont val="仿宋_GB2312"/>
        <charset val="134"/>
      </rPr>
      <t>上划省级收入</t>
    </r>
  </si>
  <si>
    <r>
      <rPr>
        <b/>
        <sz val="10"/>
        <rFont val="仿宋_GB2312"/>
        <charset val="134"/>
      </rPr>
      <t>一般公共预算收入合计</t>
    </r>
  </si>
  <si>
    <t>表3</t>
  </si>
  <si>
    <t>2022年度祁阳市一般公共预算支出决算表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</si>
  <si>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</si>
  <si>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</si>
  <si>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</si>
  <si>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</si>
  <si>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</si>
  <si>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</si>
  <si>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人大事务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</si>
  <si>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行政运行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</si>
  <si>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一般行政管理事务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</si>
  <si>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人大会议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</si>
  <si>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其他人大事务支出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</si>
  <si>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政协事务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</si>
  <si>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政协会议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</si>
  <si>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其他政协事务支出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</si>
  <si>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政府办公厅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室</t>
    </r>
    <r>
      <rPr>
        <b/>
        <sz val="12"/>
        <rFont val="Times New Roman"/>
        <charset val="134"/>
      </rPr>
      <t>)</t>
    </r>
    <r>
      <rPr>
        <b/>
        <sz val="12"/>
        <rFont val="仿宋_GB2312"/>
        <charset val="134"/>
      </rPr>
      <t>及相关机构事务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</si>
  <si>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一般行政管理事务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</si>
  <si>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机关服务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</si>
  <si>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政务公开审批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</si>
  <si>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信访事务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</si>
  <si>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其他政府办公厅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及相关机构事务支出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</si>
  <si>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发展与改革事务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</si>
  <si>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其他发展与改革事务支出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</si>
  <si>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统计信息事务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</si>
  <si>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专项统计业务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</si>
  <si>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统计抽样调查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</si>
  <si>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财政事务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</si>
  <si>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其他财政事务支出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</si>
  <si>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税收事务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</si>
  <si>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其他税收事务支出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</si>
  <si>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审计事务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</si>
  <si>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其他审计事务支出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</si>
  <si>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纪检监察事务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</si>
  <si>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商贸事务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</si>
  <si>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招商引资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</si>
  <si>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其他商贸事务支出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</si>
  <si>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民族事务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</si>
  <si>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民族工作专项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</si>
  <si>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档案事务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</si>
  <si>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档案馆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</si>
  <si>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民主党派及工商联事务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</si>
  <si>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其他民主党派及工商联事务支出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</si>
  <si>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群众团体事务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</si>
  <si>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工会事务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</si>
  <si>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其他群众团体事务支出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</si>
  <si>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党委办公厅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室</t>
    </r>
    <r>
      <rPr>
        <b/>
        <sz val="12"/>
        <rFont val="Times New Roman"/>
        <charset val="134"/>
      </rPr>
      <t>)</t>
    </r>
    <r>
      <rPr>
        <b/>
        <sz val="12"/>
        <rFont val="仿宋_GB2312"/>
        <charset val="134"/>
      </rPr>
      <t>及相关机构事务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</si>
  <si>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其他党委办公厅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及相关机构事务支出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</si>
  <si>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组织事务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</si>
  <si>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公务员事务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</si>
  <si>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其他组织事务支出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</si>
  <si>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宣传事务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</si>
  <si>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其他宣传事务支出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</si>
  <si>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统战事务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</si>
  <si>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行政运行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</si>
  <si>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宗教事务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</si>
  <si>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其他统战事务支出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</si>
  <si>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其他共产党事务支出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</si>
  <si>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其他共产党事务支出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</si>
  <si>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网信事务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</si>
  <si>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市场监督管理事务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</si>
  <si>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药品事务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</si>
  <si>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食品安全监管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</si>
  <si>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其他市场监督管理事务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</si>
  <si>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其他一般公共服务支出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</si>
  <si>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其他一般公共服务支出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</si>
  <si>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公共安全支出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</si>
  <si>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武装警察部队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</si>
  <si>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其他武装警察部队支出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</si>
  <si>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公安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</si>
  <si>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执法办案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</si>
  <si>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其他公安支出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</si>
  <si>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国家安全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</si>
  <si>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其他国家安全支出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</si>
  <si>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检察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</si>
  <si>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法院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</si>
  <si>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其他法院支出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</si>
  <si>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司法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</si>
  <si>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普法宣传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</si>
  <si>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律师管理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</si>
  <si>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公共法律服务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</si>
  <si>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社区矫正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</si>
  <si>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法治建设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</si>
  <si>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其他司法支出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</si>
  <si>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其他公共安全支出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</si>
  <si>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国家司法救助支出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</si>
  <si>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其他公共安全支出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</si>
  <si>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教育支出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</si>
  <si>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教育管理事务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</si>
  <si>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其他教育管理事务支出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</si>
  <si>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普通教育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</si>
  <si>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学前教育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</si>
  <si>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小学教育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</si>
  <si>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初中教育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</si>
  <si>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高中教育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</si>
  <si>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其他普通教育支出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</si>
  <si>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职业教育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</si>
  <si>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中等职业教育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</si>
  <si>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成人教育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</si>
  <si>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成人初等教育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</si>
  <si>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其他成人教育支出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</si>
  <si>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特殊教育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</si>
  <si>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特殊学校教育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</si>
  <si>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进修及培训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</si>
  <si>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教师进修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</si>
  <si>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干部教育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</si>
  <si>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教育费附加安排的支出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</si>
  <si>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农村中小学校舍建设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</si>
  <si>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农村中小学教学设施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</si>
  <si>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城市中小学校舍建设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</si>
  <si>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城市中小学教学设施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</si>
  <si>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中等职业学校教学设施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</si>
  <si>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其他教育费附加安排的支出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</si>
  <si>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其他教育支出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</si>
  <si>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其他教育支出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</si>
  <si>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科学技术支出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</si>
  <si>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科学技术管理事务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</si>
  <si>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其他科学技术管理事务支出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</si>
  <si>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技术研究与开发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</si>
  <si>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科技成果转化与扩散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</si>
  <si>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其他技术研究与开发支出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</si>
  <si>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科技条件与服务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</si>
  <si>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其他科技条件与服务支出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</si>
  <si>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科学技术普及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</si>
  <si>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科普活动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</si>
  <si>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其他科学技术普及支出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</si>
  <si>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其他科学技术支出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</si>
  <si>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其他科学技术支出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</si>
  <si>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文化旅游体育与传媒支出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</si>
  <si>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文化和旅游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</si>
  <si>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图书馆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</si>
  <si>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文化展示及纪念机构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</si>
  <si>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艺术表演场所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</si>
  <si>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艺术表演团体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</si>
  <si>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群众文化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</si>
  <si>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文化创作与保护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</si>
  <si>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文化和旅游管理事务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</si>
  <si>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其他文化和旅游支出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</si>
  <si>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文物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</si>
  <si>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文物保护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</si>
  <si>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其他文物支出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</si>
  <si>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体育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</si>
  <si>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体育场馆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</si>
  <si>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新闻出版电影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</si>
  <si>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电影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</si>
  <si>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其他新闻出版电影支出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</si>
  <si>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广播电视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</si>
  <si>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其他广播电视支出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</si>
  <si>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其他文化旅游体育与传媒支出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</si>
  <si>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其他文化旅游体育与传媒支出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</si>
  <si>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社会保障和就业支出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</si>
  <si>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人力资源和社会保障管理事务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</si>
  <si>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劳动保障监察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</si>
  <si>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社会保险业务管理事务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</si>
  <si>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其他人力资源和社会保障管理事务支出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</si>
  <si>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民政管理事务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</si>
  <si>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行政区划和地名管理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</si>
  <si>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其他民政管理事务支出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</si>
  <si>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行政事业单位养老支出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</si>
  <si>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机关事业单位基本养老保险缴费支出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</si>
  <si>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机关事业单位职业年金缴费支出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</si>
  <si>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对机关事业单位基本养老保险基金的补助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</si>
  <si>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对机关事业单位职业年金的补助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</si>
  <si>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其他行政事业单位养老支出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</si>
  <si>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就业补助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</si>
  <si>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公益性岗位补贴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</si>
  <si>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其他就业补助支出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</si>
  <si>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抚恤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</si>
  <si>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死亡抚恤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</si>
  <si>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义务兵优待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</si>
  <si>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其他优抚支出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</si>
  <si>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退役安置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</si>
  <si>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退役士兵安置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</si>
  <si>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军队移交政府的离退休人员安置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</si>
  <si>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军队转业干部安置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</si>
  <si>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其他退役安置支出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</si>
  <si>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社会福利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</si>
  <si>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儿童福利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</si>
  <si>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老年福利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</si>
  <si>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殡葬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</si>
  <si>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其他社会福利支出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</si>
  <si>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残疾人事业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</si>
  <si>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残疾人康复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</si>
  <si>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残疾人就业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</si>
  <si>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残疾人生活和护理补贴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</si>
  <si>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其他残疾人事业支出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</si>
  <si>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最低生活保障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</si>
  <si>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城市最低生活保障金支出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</si>
  <si>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农村最低生活保障金支出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</si>
  <si>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临时救助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</si>
  <si>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临时救助支出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</si>
  <si>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流浪乞讨人员救助支出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</si>
  <si>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特困人员救助供养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</si>
  <si>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农村特困人员救助供养支出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</si>
  <si>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其他生活救助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</si>
  <si>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其他农村生活救助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</si>
  <si>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财政对基本养老保险基金的补助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</si>
  <si>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财政对企业职工基本养老保险基金的补助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</si>
  <si>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财政对城乡居民基本养老保险基金的补助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</si>
  <si>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财政对其他社会保险基金的补助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</si>
  <si>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其他财政对社会保险基金的补助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</si>
  <si>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退役军人管理事务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</si>
  <si>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其他退役军人事务管理支出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</si>
  <si>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财政代缴社会保险费支出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</si>
  <si>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财政代缴城乡居民基本养老保险费支出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</si>
  <si>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其他社会保障和就业支出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</si>
  <si>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其他社会保障和就业支出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项</t>
    </r>
    <r>
      <rPr>
        <b/>
        <sz val="12"/>
        <rFont val="Times New Roman"/>
        <charset val="134"/>
      </rPr>
      <t>)</t>
    </r>
  </si>
  <si>
    <t>卫生健康支出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</si>
  <si>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卫生健康管理事务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</si>
  <si>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其他卫生健康管理事务支出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</si>
  <si>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公立医院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</si>
  <si>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民族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医院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</si>
  <si>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妇幼保健医院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</si>
  <si>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其他公立医院支出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</si>
  <si>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基层医疗卫生机构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</si>
  <si>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乡镇卫生院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</si>
  <si>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其他基层医疗卫生机构支出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</si>
  <si>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公共卫生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</si>
  <si>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疾病预防控制机构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</si>
  <si>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卫生监督机构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</si>
  <si>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妇幼保健机构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</si>
  <si>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基本公共卫生服务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</si>
  <si>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重大公共卫生服务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</si>
  <si>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其他公共卫生支出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</si>
  <si>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中医药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</si>
  <si>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中医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民族医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药专项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</si>
  <si>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计划生育事务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</si>
  <si>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计划生育机构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</si>
  <si>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计划生育服务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</si>
  <si>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其他计划生育事务支出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</si>
  <si>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行政事业单位医疗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</si>
  <si>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行政单位医疗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</si>
  <si>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事业单位医疗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</si>
  <si>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其他行政事业单位医疗支出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</si>
  <si>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财政对基本医疗保险基金的补助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</si>
  <si>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财政对职工基本医疗保险基金的补助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</si>
  <si>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财政对城乡居民基本医疗保险基金的补助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</si>
  <si>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财政对其他基本医疗保险基金的补助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</si>
  <si>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医疗救助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</si>
  <si>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城乡医疗救助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</si>
  <si>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其他医疗救助支出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</si>
  <si>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优抚对象医疗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</si>
  <si>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优抚对象医疗补助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</si>
  <si>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医疗保障管理事务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</si>
  <si>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医疗保障政策管理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</si>
  <si>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其他医疗保障管理事务支出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</si>
  <si>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其他卫生健康支出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</si>
  <si>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其他卫生健康支出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</si>
  <si>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节能环保支出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</si>
  <si>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环境保护管理事务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</si>
  <si>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污染防治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</si>
  <si>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大气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</si>
  <si>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水体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</si>
  <si>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固体废弃物与化学品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</si>
  <si>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其他污染防治支出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</si>
  <si>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自然生态保护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</si>
  <si>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农村环境保护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</si>
  <si>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自然保护地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</si>
  <si>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天然林保护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</si>
  <si>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森林管护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</si>
  <si>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停伐补助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</si>
  <si>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可再生能源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</si>
  <si>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可再生能源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</si>
  <si>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其他节能环保支出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</si>
  <si>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其他节能环保支出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</si>
  <si>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城乡社区支出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</si>
  <si>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城乡社区管理事务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</si>
  <si>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城管执法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</si>
  <si>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其他城乡社区管理事务支出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</si>
  <si>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城乡社区规划与管理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</si>
  <si>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城乡社区规划与管理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</si>
  <si>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城乡社区公共设施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</si>
  <si>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小城镇基础设施建设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</si>
  <si>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其他城乡社区公共设施支出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</si>
  <si>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城乡社区环境卫生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</si>
  <si>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城乡社区环境卫生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</si>
  <si>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其他城乡社区支出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</si>
  <si>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其他城乡社区支出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</si>
  <si>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农林水支出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</si>
  <si>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农业农村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</si>
  <si>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事业运行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</si>
  <si>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农垦运行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</si>
  <si>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科技转化与推广服务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</si>
  <si>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病虫害控制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</si>
  <si>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农产品质量安全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</si>
  <si>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执法监管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</si>
  <si>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防灾救灾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</si>
  <si>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农业结构调整补贴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</si>
  <si>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农业生产发展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</si>
  <si>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农村合作经济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</si>
  <si>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农产品加工与促销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</si>
  <si>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农村社会事业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</si>
  <si>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农业资源保护修复与利用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</si>
  <si>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渔业发展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</si>
  <si>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对高校毕业生到基层任职补助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</si>
  <si>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农田建设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</si>
  <si>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其他农业农村支出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</si>
  <si>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林业和草原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</si>
  <si>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森林资源培育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</si>
  <si>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技术推广与转化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</si>
  <si>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森林资源管理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</si>
  <si>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森林生态效益补偿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</si>
  <si>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湿地保护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</si>
  <si>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产业化管理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</si>
  <si>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贷款贴息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</si>
  <si>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林业草原防灾减灾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</si>
  <si>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其他林业和草原支出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</si>
  <si>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水利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</si>
  <si>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水利行业业务管理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</si>
  <si>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水利工程建设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</si>
  <si>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水利工程运行与维护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</si>
  <si>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水土保持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</si>
  <si>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防汛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</si>
  <si>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抗旱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</si>
  <si>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农村水利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</si>
  <si>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江河湖库水系综合整治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</si>
  <si>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大中型水库移民后期扶持专项支出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</si>
  <si>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水利建设征地及移民支出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</si>
  <si>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农村人畜饮水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</si>
  <si>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其他水利支出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</si>
  <si>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巩固脱贫衔接乡村振兴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</si>
  <si>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农村基础设施建设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</si>
  <si>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其他巩固脱贫衔接乡村振兴支出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</si>
  <si>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农村综合改革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</si>
  <si>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对村级公益事业建设的补助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</si>
  <si>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对村民委员会和村党支部的补助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</si>
  <si>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对村集体经济组织的补助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</si>
  <si>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农村综合改革示范试点补助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</si>
  <si>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其他农村综合改革支出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</si>
  <si>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普惠金融发展支出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</si>
  <si>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支持农村金融机构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</si>
  <si>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农业保险保费补贴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</si>
  <si>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创业担保贷款贴息及奖补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</si>
  <si>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其他普惠金融发展支出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</si>
  <si>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目标价格补贴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</si>
  <si>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其他目标价格补贴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</si>
  <si>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其他农林水支出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</si>
  <si>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其他农林水支出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项</t>
    </r>
    <r>
      <rPr>
        <b/>
        <sz val="12"/>
        <rFont val="Times New Roman"/>
        <charset val="134"/>
      </rPr>
      <t>)</t>
    </r>
  </si>
  <si>
    <t>交通运输支出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</si>
  <si>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公路水路运输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</si>
  <si>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公路建设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</si>
  <si>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公路养护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</si>
  <si>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其他公路水路运输支出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</si>
  <si>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车辆购置税支出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</si>
  <si>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车辆购置税用于公路等基础设施建设支出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</si>
  <si>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其他交通运输支出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</si>
  <si>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公共交通运营补助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</si>
  <si>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其他交通运输支出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</si>
  <si>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资源勘探工业信息等支出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</si>
  <si>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资源勘探开发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</si>
  <si>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制造业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</si>
  <si>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其他制造业支出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</si>
  <si>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工业和信息产业监管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</si>
  <si>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其他工业和信息产业监管支出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</si>
  <si>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支持中小企业发展和管理支出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</si>
  <si>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中小企业发展专项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</si>
  <si>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其他支持中小企业发展和管理支出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</si>
  <si>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其他资源勘探工业信息等支出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</si>
  <si>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其他资源勘探工业信息等支出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</si>
  <si>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商业服务业等支出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</si>
  <si>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商业流通事务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</si>
  <si>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其他商业流通事务支出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</si>
  <si>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涉外发展服务支出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</si>
  <si>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其他涉外发展服务支出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</si>
  <si>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其他商业服务业等支出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</si>
  <si>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其他商业服务业等支出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</si>
  <si>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金融支出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</si>
  <si>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其他金融支出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</si>
  <si>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其他金融支出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</si>
  <si>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自然资源海洋气象等支出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</si>
  <si>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自然资源事务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</si>
  <si>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其他自然资源事务支出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</si>
  <si>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气象事务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</si>
  <si>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气象服务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</si>
  <si>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其他气象事务支出</t>
    </r>
  </si>
  <si>
    <t>住房保障支出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</si>
  <si>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保障性安居工程支出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</si>
  <si>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棚户区改造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</si>
  <si>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农村危房改造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</si>
  <si>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公共租赁住房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</si>
  <si>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保障性住房租金补贴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</si>
  <si>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老旧小区改造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</si>
  <si>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其他保障性安居工程支出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</si>
  <si>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住房改革支出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</si>
  <si>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住房公积金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</si>
  <si>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城乡社区住宅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</si>
  <si>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其他城乡社区住宅支出</t>
    </r>
  </si>
  <si>
    <t>粮油物资储备支出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</si>
  <si>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粮油物资事务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</si>
  <si>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粮食风险基金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</si>
  <si>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其他粮油物资事务支出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</si>
  <si>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粮油储备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</si>
  <si>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储备粮油补贴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</si>
  <si>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重要商品储备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</si>
  <si>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应急物资储备</t>
    </r>
  </si>
  <si>
    <t>灾害防治及应急管理支出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</si>
  <si>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应急管理事务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</si>
  <si>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应急救援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</si>
  <si>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其他应急管理支出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</si>
  <si>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消防救援事务</t>
    </r>
  </si>
  <si>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消防应急救援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</si>
  <si>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其他消防救援事务支出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</si>
  <si>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自然灾害防治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</si>
  <si>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地质灾害防治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</si>
  <si>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自然灾害救灾及恢复重建支出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</si>
  <si>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自然灾害救灾补助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</si>
  <si>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自然灾害灾后重建补助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</si>
  <si>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其他灾害防治及应急管理支出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</si>
  <si>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其他灾害防治及应急管理支出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</si>
  <si>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t>债务付息支出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</si>
  <si>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地方政府一般债务付息支出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</si>
  <si>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地方政府一般债券付息支出</t>
    </r>
  </si>
  <si>
    <t>表4</t>
  </si>
  <si>
    <t>2022年度祁阳市一般公共预算本级支出决算表</t>
  </si>
  <si>
    <t>表5</t>
  </si>
  <si>
    <t>2022年祁阳市一般公共预算本级支出决算经济分类明细表</t>
  </si>
  <si>
    <r>
      <rPr>
        <sz val="14"/>
        <rFont val="仿宋_GB2312"/>
        <charset val="134"/>
      </rPr>
      <t>单位</t>
    </r>
    <r>
      <rPr>
        <sz val="14"/>
        <rFont val="Times New Roman"/>
        <charset val="134"/>
      </rPr>
      <t>:</t>
    </r>
    <r>
      <rPr>
        <sz val="14"/>
        <rFont val="仿宋_GB2312"/>
        <charset val="134"/>
      </rPr>
      <t>万元</t>
    </r>
  </si>
  <si>
    <t>机关工资福利支出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</si>
  <si>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工资奖金津补贴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</si>
  <si>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社会保障缴费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</si>
  <si>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住房公积金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</si>
  <si>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其他工资福利支出</t>
    </r>
  </si>
  <si>
    <t>机关商品和服务支出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</si>
  <si>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办公经费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</si>
  <si>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会议费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</si>
  <si>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培训费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</si>
  <si>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专用材料购置费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</si>
  <si>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委托业务费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</si>
  <si>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公务接待费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</si>
  <si>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因公出国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境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费用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</si>
  <si>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公务用车运行维护费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</si>
  <si>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维修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护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</si>
  <si>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其他商品和服务支出</t>
    </r>
  </si>
  <si>
    <r>
      <rPr>
        <b/>
        <sz val="12"/>
        <rFont val="仿宋_GB2312"/>
        <charset val="134"/>
      </rPr>
      <t>机关资本性支出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一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</si>
  <si>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房屋建筑物购建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</si>
  <si>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基础设施建设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</si>
  <si>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公务用车购置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</si>
  <si>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土地征迁补偿和安置支出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</si>
  <si>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设备购置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</si>
  <si>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大型修缮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</si>
  <si>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其他资本性支出</t>
    </r>
  </si>
  <si>
    <r>
      <rPr>
        <b/>
        <sz val="12"/>
        <rFont val="仿宋_GB2312"/>
        <charset val="134"/>
      </rPr>
      <t>机关资本性支出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二</t>
    </r>
    <r>
      <rPr>
        <b/>
        <sz val="12"/>
        <rFont val="Times New Roman"/>
        <charset val="134"/>
      </rPr>
      <t>)</t>
    </r>
  </si>
  <si>
    <t>对事业单位经常性补助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</si>
  <si>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工资福利支出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</si>
  <si>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商品和服务支出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</si>
  <si>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其他对事业单位补助</t>
    </r>
  </si>
  <si>
    <t>对事业单位资本性补助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</si>
  <si>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资本性支出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一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</si>
  <si>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资本性支出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二</t>
    </r>
    <r>
      <rPr>
        <sz val="12"/>
        <rFont val="Times New Roman"/>
        <charset val="134"/>
      </rPr>
      <t>)</t>
    </r>
  </si>
  <si>
    <t>对企业补助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</si>
  <si>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费用补贴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</si>
  <si>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利息补贴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</si>
  <si>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其他对企业补助</t>
    </r>
  </si>
  <si>
    <t>对企业资本性支出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</si>
  <si>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资本金注入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一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</si>
  <si>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资本金注入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</si>
  <si>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政府投资基金股权投资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</si>
  <si>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其他对企业资本性支出</t>
    </r>
  </si>
  <si>
    <t>对个人和家庭的补助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</si>
  <si>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社会福利和救助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</si>
  <si>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助学金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</si>
  <si>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个人农业生产补贴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</si>
  <si>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离退休费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</si>
  <si>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其他对个人和家庭补助</t>
    </r>
  </si>
  <si>
    <t>对社会保障基金补助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</si>
  <si>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对社会保险基金补助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</si>
  <si>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补充全国社会保障基金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</si>
  <si>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对机关事业单位职业年金的补助</t>
    </r>
  </si>
  <si>
    <t>债务利息及费用支出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</si>
  <si>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国内债务付息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</si>
  <si>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国外债务付息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</si>
  <si>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国内债务发行费用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</si>
  <si>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国外债务发行费用</t>
    </r>
  </si>
  <si>
    <t>其他支出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</si>
  <si>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国家赔偿费用支出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</si>
  <si>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对民间非营利组织和群众性自治组织补贴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</si>
  <si>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经常性赠与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</si>
  <si>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资本性赠与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</si>
  <si>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其他支出</t>
    </r>
  </si>
  <si>
    <t>表6</t>
  </si>
  <si>
    <t>2022年祁阳市一般公共预算基本支出决算经济
分类明细表</t>
  </si>
  <si>
    <r>
      <rPr>
        <sz val="12"/>
        <rFont val="仿宋_GB2312"/>
        <charset val="134"/>
      </rPr>
      <t>单位</t>
    </r>
    <r>
      <rPr>
        <sz val="12"/>
        <rFont val="Times New Roman"/>
        <charset val="134"/>
      </rPr>
      <t>:</t>
    </r>
    <r>
      <rPr>
        <sz val="12"/>
        <rFont val="仿宋_GB2312"/>
        <charset val="134"/>
      </rPr>
      <t>万元</t>
    </r>
  </si>
  <si>
    <r>
      <rPr>
        <b/>
        <sz val="12"/>
        <rFont val="仿宋_GB2312"/>
        <charset val="134"/>
      </rPr>
      <t>科目编码</t>
    </r>
  </si>
  <si>
    <r>
      <rPr>
        <b/>
        <sz val="12"/>
        <rFont val="仿宋_GB2312"/>
        <charset val="134"/>
      </rPr>
      <t>科目名称</t>
    </r>
  </si>
  <si>
    <r>
      <rPr>
        <b/>
        <sz val="12"/>
        <rFont val="仿宋_GB2312"/>
        <charset val="134"/>
      </rPr>
      <t>决算数</t>
    </r>
  </si>
  <si>
    <r>
      <rPr>
        <b/>
        <sz val="12"/>
        <rFont val="仿宋_GB2312"/>
        <charset val="134"/>
      </rPr>
      <t>一般公共预算支出</t>
    </r>
  </si>
  <si>
    <r>
      <rPr>
        <b/>
        <sz val="12"/>
        <rFont val="仿宋_GB2312"/>
        <charset val="134"/>
      </rPr>
      <t>机关工资福利支出</t>
    </r>
  </si>
  <si>
    <r>
      <rPr>
        <b/>
        <sz val="12"/>
        <rFont val="仿宋_GB2312"/>
        <charset val="134"/>
      </rPr>
      <t>机关商品和服务支出</t>
    </r>
  </si>
  <si>
    <r>
      <rPr>
        <b/>
        <sz val="12"/>
        <rFont val="仿宋_GB2312"/>
        <charset val="134"/>
      </rPr>
      <t>对事业单位经常性补助</t>
    </r>
  </si>
  <si>
    <r>
      <rPr>
        <b/>
        <sz val="12"/>
        <rFont val="仿宋_GB2312"/>
        <charset val="134"/>
      </rPr>
      <t>对事业单位资本性补助</t>
    </r>
  </si>
  <si>
    <r>
      <rPr>
        <b/>
        <sz val="12"/>
        <rFont val="仿宋_GB2312"/>
        <charset val="134"/>
      </rPr>
      <t>对企业补助</t>
    </r>
  </si>
  <si>
    <r>
      <rPr>
        <b/>
        <sz val="12"/>
        <rFont val="仿宋_GB2312"/>
        <charset val="134"/>
      </rPr>
      <t>对企业资本性支出</t>
    </r>
  </si>
  <si>
    <r>
      <rPr>
        <b/>
        <sz val="12"/>
        <rFont val="仿宋_GB2312"/>
        <charset val="134"/>
      </rPr>
      <t>对个人和家庭的补助</t>
    </r>
  </si>
  <si>
    <r>
      <rPr>
        <b/>
        <sz val="12"/>
        <rFont val="仿宋_GB2312"/>
        <charset val="134"/>
      </rPr>
      <t>对社会保障基金补助</t>
    </r>
  </si>
  <si>
    <r>
      <rPr>
        <b/>
        <sz val="12"/>
        <rFont val="仿宋_GB2312"/>
        <charset val="134"/>
      </rPr>
      <t>债务利息及费用支出</t>
    </r>
  </si>
  <si>
    <r>
      <rPr>
        <b/>
        <sz val="12"/>
        <rFont val="仿宋_GB2312"/>
        <charset val="134"/>
      </rPr>
      <t>其他支出</t>
    </r>
  </si>
  <si>
    <t>表7</t>
  </si>
  <si>
    <t>2022年度一般公共预算税收返还和转移支付决算分地区表</t>
  </si>
  <si>
    <t>单位:万元</t>
  </si>
  <si>
    <t>地  区</t>
  </si>
  <si>
    <t>小计</t>
  </si>
  <si>
    <t>税收返还</t>
  </si>
  <si>
    <t>一般性转移支付</t>
  </si>
  <si>
    <t>专项转移支付</t>
  </si>
  <si>
    <t>祁阳市</t>
  </si>
  <si>
    <t>合       计</t>
  </si>
  <si>
    <t>表8</t>
  </si>
  <si>
    <t>2022年祁阳市一般公共预算税收返还及转移支付分项目决算表</t>
  </si>
  <si>
    <t>项目</t>
  </si>
  <si>
    <r>
      <rPr>
        <b/>
        <sz val="12"/>
        <rFont val="仿宋_GB2312"/>
        <charset val="134"/>
      </rPr>
      <t>决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数</t>
    </r>
  </si>
  <si>
    <t>上级补助收入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</si>
  <si>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返还性收入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</si>
  <si>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所得税基数返还收入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</si>
  <si>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成品油税费改革税收返还收入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</si>
  <si>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增值税税收返还收入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</si>
  <si>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消费税税收返还收入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</si>
  <si>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增值税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五五分享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</si>
  <si>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其他返还性收入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</si>
  <si>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一般性转移支付收入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</si>
  <si>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体制补助收入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</si>
  <si>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均衡性转移支付收入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</si>
  <si>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县级基本财力保障机制奖补资金收入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</si>
  <si>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结算补助收入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</si>
  <si>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资源枯竭型城市转移支付补助收入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</si>
  <si>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企业事业单位划转补助收入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</si>
  <si>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产粮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油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大县奖励资金收入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</si>
  <si>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重点生态功能区转移支付收入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</si>
  <si>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固定数额补助收入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</si>
  <si>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革命老区转移支付收入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</si>
  <si>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欠发达地区转移支付收入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</si>
  <si>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公共安全共同财政事权转移支付收入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</si>
  <si>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教育共同财政事权转移支付收入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</si>
  <si>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科学技术共同财政事权转移支付收入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</si>
  <si>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文化旅游体育与传媒共同财政事权转移支付收入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</si>
  <si>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社会保障和就业共同财政事权转移支付收入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</si>
  <si>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医疗卫生共同财政事权转移支付收入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</si>
  <si>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节能环保共同财政事权转移支付收入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</si>
  <si>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农林水共同财政事权转移支付收入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</si>
  <si>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交通运输共同财政事权转移支付收入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</si>
  <si>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住房保障共同财政事权转移支付收入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</si>
  <si>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粮油物资储备共同财政事权转移支付收入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</si>
  <si>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灾害防治及应急管理共同财政事权转移支付收入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</si>
  <si>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增值税留抵退税转移支付收入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</si>
  <si>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其他退税减税降费转移支付收入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</si>
  <si>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补充县区财力转移支付收入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</si>
  <si>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其他一般性转移支付收入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</si>
  <si>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专项转移支付收入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</si>
  <si>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一般公共服务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</si>
  <si>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</si>
  <si>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公共安全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</si>
  <si>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</si>
  <si>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</si>
  <si>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</si>
  <si>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</si>
  <si>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卫生健康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</si>
  <si>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节能环保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</si>
  <si>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城乡社区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</si>
  <si>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农林水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</si>
  <si>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交通运输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</si>
  <si>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资源勘探工业信息等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</si>
  <si>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商业服务业等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</si>
  <si>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金融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</si>
  <si>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自然资源海洋气象等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</si>
  <si>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住房保障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</si>
  <si>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粮油物资储备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</si>
  <si>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灾害防治及应急管理</t>
    </r>
  </si>
  <si>
    <t>表9</t>
  </si>
  <si>
    <t>2022年祁阳市一般公共预算对下税收返还及转移
支付分项目情况表</t>
  </si>
  <si>
    <t>无</t>
  </si>
  <si>
    <r>
      <rPr>
        <sz val="12"/>
        <color theme="1"/>
        <rFont val="仿宋_GB2312"/>
        <charset val="134"/>
      </rPr>
      <t>注：祁阳市辖域内乡镇（街道）没有独立金库，对各乡镇（街道）视同市直部门安排预算，所以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年度无对下级税收返还和转移支付。</t>
    </r>
  </si>
  <si>
    <t>表10</t>
  </si>
  <si>
    <t>2022年度一般公共预算对下税收返还和转移支付分地区情况表</t>
  </si>
  <si>
    <r>
      <rPr>
        <b/>
        <sz val="11"/>
        <rFont val="仿宋_GB2312"/>
        <charset val="0"/>
      </rPr>
      <t>地</t>
    </r>
    <r>
      <rPr>
        <b/>
        <sz val="11"/>
        <rFont val="Times New Roman"/>
        <charset val="0"/>
      </rPr>
      <t xml:space="preserve">  </t>
    </r>
    <r>
      <rPr>
        <b/>
        <sz val="11"/>
        <rFont val="仿宋_GB2312"/>
        <charset val="134"/>
      </rPr>
      <t>区</t>
    </r>
  </si>
  <si>
    <r>
      <rPr>
        <b/>
        <sz val="11"/>
        <rFont val="仿宋_GB2312"/>
        <charset val="0"/>
      </rPr>
      <t>决算数</t>
    </r>
  </si>
  <si>
    <r>
      <rPr>
        <b/>
        <sz val="11"/>
        <rFont val="仿宋_GB2312"/>
        <charset val="134"/>
      </rPr>
      <t>小计</t>
    </r>
  </si>
  <si>
    <r>
      <rPr>
        <b/>
        <sz val="11"/>
        <rFont val="仿宋_GB2312"/>
        <charset val="0"/>
      </rPr>
      <t>税收返还</t>
    </r>
  </si>
  <si>
    <r>
      <rPr>
        <b/>
        <sz val="11"/>
        <rFont val="仿宋_GB2312"/>
        <charset val="0"/>
      </rPr>
      <t>一般性转移支付</t>
    </r>
  </si>
  <si>
    <r>
      <rPr>
        <b/>
        <sz val="11"/>
        <rFont val="仿宋_GB2312"/>
        <charset val="0"/>
      </rPr>
      <t>专项转移支付</t>
    </r>
  </si>
  <si>
    <r>
      <rPr>
        <b/>
        <sz val="11"/>
        <rFont val="仿宋_GB2312"/>
        <charset val="0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仿宋_GB2312"/>
        <charset val="134"/>
      </rPr>
      <t>计</t>
    </r>
  </si>
  <si>
    <r>
      <rPr>
        <sz val="11"/>
        <color theme="1"/>
        <rFont val="仿宋_GB2312"/>
        <charset val="134"/>
      </rPr>
      <t>注：祁阳市辖域内乡镇（街道）没有独立金库，对各乡镇（街道）视同市直部门安排预算，所以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年度无对下级税收返还和转移支付。</t>
    </r>
  </si>
  <si>
    <t>表11</t>
  </si>
  <si>
    <t>2022年度祁阳市政府性基金预算收入决算表</t>
  </si>
  <si>
    <t>政府性基金预算收入</t>
  </si>
  <si>
    <r>
      <rPr>
        <b/>
        <sz val="12"/>
        <rFont val="仿宋_GB2312"/>
        <charset val="134"/>
      </rPr>
      <t>政府性基金收入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款</t>
    </r>
    <r>
      <rPr>
        <b/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</si>
  <si>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农网还贷资金收入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</si>
  <si>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中央农网还贷资金收入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</si>
  <si>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地方农网还贷资金收入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</si>
  <si>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铁路建设基金收入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</si>
  <si>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民航发展基金收入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</si>
  <si>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海南省高等级公路车辆通行附加费收入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</si>
  <si>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港口建设费收入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</si>
  <si>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旅游发展基金收入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</si>
  <si>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国家电影事业发展专项资金收入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</si>
  <si>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国有土地收益基金收入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</si>
  <si>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农业土地开发资金收入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</si>
  <si>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国有土地使用权出让收入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</si>
  <si>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土地出让价款收入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</si>
  <si>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补缴的土地价款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</si>
  <si>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划拨土地收入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</si>
  <si>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缴纳新增建设用地土地有偿使用费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</si>
  <si>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其他土地出让收入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</si>
  <si>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大中型水库移民后期扶持基金收入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</si>
  <si>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大中型水库库区基金收入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</si>
  <si>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中央大中型水库库区基金收入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</si>
  <si>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地方大中型水库库区基金收入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</si>
  <si>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三峡水库库区基金收入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</si>
  <si>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中央特别国债经营基金收入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</si>
  <si>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中央特别国债经营基金财务收入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</si>
  <si>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彩票公益金收入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</si>
  <si>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福利彩票公益金收入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</si>
  <si>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体育彩票公益金收入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</si>
  <si>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城市基础设施配套费收入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</si>
  <si>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小型水库移民扶助基金收入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</si>
  <si>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国家重大水利工程建设基金收入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</si>
  <si>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中央重大水利工程建设资金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</si>
  <si>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地方重大水利工程建设资金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</si>
  <si>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车辆通行费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</si>
  <si>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核电站乏燃料处理处置基金收入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</si>
  <si>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可再生能源电价附加收入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</si>
  <si>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船舶油污损害赔偿基金收入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</si>
  <si>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废弃电器电子产品处理基金收入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</si>
  <si>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税务部门征收的废弃电器电子产品处理基金收入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</si>
  <si>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海关征收的废弃电器电子产品处理基金收入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</si>
  <si>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污水处理费收入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</si>
  <si>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彩票发行机构和彩票销售机构的业务费用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</si>
  <si>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福利彩票发行机构的业务费用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</si>
  <si>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体育彩票发行机构的业务费用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</si>
  <si>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福利彩票销售机构的业务费用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</si>
  <si>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体育彩票销售机构的业务费用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</si>
  <si>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彩票兑奖周转金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</si>
  <si>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彩票发行销售风险基金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</si>
  <si>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彩票市场调控资金收入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</si>
  <si>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抗疫特别国债财务基金收入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</si>
  <si>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其他政府性基金收入</t>
    </r>
  </si>
  <si>
    <t>专项债务对应项目专项收入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</si>
  <si>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海南省高等级公路车辆通行附加费专项债务对应项目专项收入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</si>
  <si>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港口建设费专项债务对应项目专项收入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</si>
  <si>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国家电影事业发展专项资金专项债务对应项目专项收入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</si>
  <si>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国有土地使用权出让金专项债务对应项目专项收入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</si>
  <si>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土地储备专项债券对应项目专项收入</t>
    </r>
    <r>
      <rPr>
        <sz val="12"/>
        <rFont val="Times New Roman"/>
        <charset val="134"/>
      </rPr>
      <t xml:space="preserve">    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</si>
  <si>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棚户区改造专项债券对应项目专项收入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</si>
  <si>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其他国有土地使用权出让金专项债务对应项目专项收入</t>
    </r>
    <r>
      <rPr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</si>
  <si>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农业土地开发资金专项债务对应项目专项收入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</si>
  <si>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大中型水库库区基金专项债务对应项目专项收入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</si>
  <si>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城市基础设施配套费专项债务对应项目专项收入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</si>
  <si>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小型水库移民扶助基金专项债务对应项目专项收入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</si>
  <si>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国家重大水利工程建设基金专项债务对应项目专项收入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</si>
  <si>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车辆通行费专项债务对应项目专项收入</t>
    </r>
    <r>
      <rPr>
        <b/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</si>
  <si>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政府收费公路专项债券对应项目专项收入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</si>
  <si>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其他车辆通行费专项债务对应项目专项收入</t>
    </r>
    <r>
      <rPr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</si>
  <si>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污水处理费专项债务对应项目专项收入</t>
    </r>
    <r>
      <rPr>
        <b/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</si>
  <si>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其他政府性基金专项债务对应项目专项收入</t>
    </r>
    <r>
      <rPr>
        <b/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</si>
  <si>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其他地方自行试点项目收益专项债券对应项目专项收入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</si>
  <si>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其他政府性基金专项债务对应项目专项收入</t>
    </r>
    <r>
      <rPr>
        <sz val="12"/>
        <rFont val="Times New Roman"/>
        <charset val="134"/>
      </rPr>
      <t xml:space="preserve">  </t>
    </r>
  </si>
  <si>
    <t>表12</t>
  </si>
  <si>
    <t>2022年度祁阳市政府性基金预算支出决算表</t>
  </si>
  <si>
    <t>政府性基金预算支出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</si>
  <si>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国家电影事业发展专项资金安排的支出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</si>
  <si>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其他国家电影事业发展专项资金支出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</si>
  <si>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大中型水库移民后期扶持基金支出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</si>
  <si>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移民补助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</si>
  <si>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基础设施建设和经济发展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</si>
  <si>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小型水库移民扶助基金安排的支出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</si>
  <si>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国有土地使用权出让收入安排的支出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</si>
  <si>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征地和拆迁补偿支出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</si>
  <si>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土地开发支出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</si>
  <si>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城市建设支出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</si>
  <si>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农村基础设施建设支出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</si>
  <si>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土地出让业务支出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</si>
  <si>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农村社会事业支出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</si>
  <si>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农业农村生态环境支出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</si>
  <si>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其他国有土地使用权出让收入安排的支出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</si>
  <si>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城市基础设施配套费安排的支出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</si>
  <si>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城市公共设施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</si>
  <si>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城市环境卫生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</si>
  <si>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其他城市基础设施配套费安排的支出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</si>
  <si>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污水处理费安排的支出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</si>
  <si>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污水处理设施建设和运营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</si>
  <si>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国家重大水利工程建设基金安排的支出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</si>
  <si>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三峡后续工作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</si>
  <si>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其他政府性基金及对应专项债务收入安排的支出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</si>
  <si>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其他地方自行试点项目收益专项债券收入安排的支出</t>
    </r>
    <r>
      <rPr>
        <sz val="12"/>
        <rFont val="Times New Roman"/>
        <charset val="134"/>
      </rPr>
      <t xml:space="preserve">  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</si>
  <si>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彩票公益金安排的支出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</si>
  <si>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用于社会福利的彩票公益金支出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</si>
  <si>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用于体育事业的彩票公益金支出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</si>
  <si>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用于残疾人事业的彩票公益金支出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</si>
  <si>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用于城乡医疗救助的彩票公益金支出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</si>
  <si>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仿宋_GB2312"/>
        <charset val="134"/>
      </rPr>
      <t>地方政府专项债务付息支出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</si>
  <si>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国有土地使用权出让金债务付息支出</t>
    </r>
  </si>
  <si>
    <t>表13</t>
  </si>
  <si>
    <t>2022年度祁阳市本级政府性基金预算支出决算表</t>
  </si>
  <si>
    <t>表14</t>
  </si>
  <si>
    <t>2022年度政府性基金转移支付决算分地区决算表</t>
  </si>
  <si>
    <r>
      <rPr>
        <sz val="12"/>
        <rFont val="Times New Roman"/>
        <charset val="134"/>
      </rPr>
      <t xml:space="preserve">                                                                                                               </t>
    </r>
    <r>
      <rPr>
        <sz val="12"/>
        <rFont val="仿宋_GB2312"/>
        <charset val="134"/>
      </rPr>
      <t>单位</t>
    </r>
    <r>
      <rPr>
        <sz val="12"/>
        <rFont val="Times New Roman"/>
        <charset val="134"/>
      </rPr>
      <t>:</t>
    </r>
    <r>
      <rPr>
        <sz val="12"/>
        <rFont val="仿宋_GB2312"/>
        <charset val="134"/>
      </rPr>
      <t>万元</t>
    </r>
  </si>
  <si>
    <r>
      <rPr>
        <b/>
        <sz val="12"/>
        <rFont val="仿宋_GB2312"/>
        <charset val="0"/>
      </rPr>
      <t>地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区</t>
    </r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</si>
  <si>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</si>
  <si>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</si>
  <si>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</si>
  <si>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</si>
  <si>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</si>
  <si>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</si>
  <si>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</si>
  <si>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</si>
  <si>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其他收入</t>
  </si>
  <si>
    <r>
      <rPr>
        <b/>
        <sz val="12"/>
        <rFont val="仿宋_GB2312"/>
        <charset val="0"/>
      </rPr>
      <t>合</t>
    </r>
    <r>
      <rPr>
        <b/>
        <sz val="12"/>
        <rFont val="Times New Roman"/>
        <charset val="0"/>
      </rPr>
      <t xml:space="preserve">       </t>
    </r>
    <r>
      <rPr>
        <b/>
        <sz val="12"/>
        <rFont val="仿宋_GB2312"/>
        <charset val="134"/>
      </rPr>
      <t>计</t>
    </r>
  </si>
  <si>
    <r>
      <rPr>
        <sz val="12"/>
        <rFont val="仿宋_GB2312"/>
        <charset val="0"/>
      </rPr>
      <t>注：祁阳市辖域内乡镇（街道）没有独立金库，对各乡镇（街道）视同市直部门安排预算，所以</t>
    </r>
    <r>
      <rPr>
        <sz val="12"/>
        <rFont val="Times New Roman"/>
        <charset val="0"/>
      </rPr>
      <t>2022</t>
    </r>
    <r>
      <rPr>
        <sz val="12"/>
        <rFont val="仿宋_GB2312"/>
        <charset val="0"/>
      </rPr>
      <t>年度无对下级转移支付。</t>
    </r>
  </si>
  <si>
    <t>表15</t>
  </si>
  <si>
    <t>2022年祁阳市政府性基金转移支付分项目决算表</t>
  </si>
  <si>
    <r>
      <rPr>
        <b/>
        <sz val="12"/>
        <color theme="1"/>
        <rFont val="仿宋_GB2312"/>
        <charset val="134"/>
      </rPr>
      <t>支</t>
    </r>
    <r>
      <rPr>
        <b/>
        <sz val="12"/>
        <color theme="1"/>
        <rFont val="Times New Roman"/>
        <charset val="134"/>
      </rPr>
      <t xml:space="preserve">      </t>
    </r>
    <r>
      <rPr>
        <b/>
        <sz val="12"/>
        <color theme="1"/>
        <rFont val="仿宋_GB2312"/>
        <charset val="134"/>
      </rPr>
      <t>出</t>
    </r>
  </si>
  <si>
    <t>（一）文化旅游体育与传媒支出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</si>
  <si>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国家电影事业发展专项资金安排的支出</t>
    </r>
  </si>
  <si>
    <t>（二）社会保障和就业支出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</si>
  <si>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大中型水库移民后期扶持基金支出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</si>
  <si>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小型水库移民扶助基金安排的支出</t>
    </r>
  </si>
  <si>
    <t>（三）农林水支出</t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</si>
  <si>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国家重大水利工程建设基金安排的支出</t>
    </r>
  </si>
  <si>
    <t>（四）其他支出</t>
  </si>
  <si>
    <t>政府性基金转移支付合计</t>
  </si>
  <si>
    <t>表16</t>
  </si>
  <si>
    <t>2022年度政府性基金对下转移支付收入决算
分项目情况表</t>
  </si>
  <si>
    <t>收入项目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</si>
  <si>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</si>
  <si>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</si>
  <si>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</si>
  <si>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</si>
  <si>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</si>
  <si>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</si>
  <si>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</si>
  <si>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</si>
  <si>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</si>
  <si>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</si>
  <si>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</si>
  <si>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</si>
  <si>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</si>
  <si>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</si>
  <si>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</si>
  <si>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</si>
  <si>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</si>
  <si>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</si>
  <si>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</si>
  <si>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</si>
  <si>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</si>
  <si>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</si>
  <si>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</si>
  <si>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</si>
  <si>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</si>
  <si>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r>
      <rPr>
        <sz val="12"/>
        <color theme="1"/>
        <rFont val="仿宋_GB2312"/>
        <charset val="134"/>
      </rPr>
      <t>注：祁阳市辖域内乡镇（街道）没有独立金库，对各乡镇（街道）视同市直部门安排预算，所以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年度无对下级转移支付。</t>
    </r>
  </si>
  <si>
    <t>表17</t>
  </si>
  <si>
    <t>2022年度政府性基金对下转移支付决算分地区决算表</t>
  </si>
  <si>
    <t>表18</t>
  </si>
  <si>
    <t>2022年祁阳市社会保险基金收入决算表</t>
  </si>
  <si>
    <r>
      <rPr>
        <b/>
        <sz val="12"/>
        <rFont val="仿宋_GB2312"/>
        <charset val="134"/>
      </rPr>
      <t>项</t>
    </r>
    <r>
      <rPr>
        <b/>
        <sz val="12"/>
        <rFont val="Times New Roman"/>
        <charset val="134"/>
      </rPr>
      <t xml:space="preserve">    </t>
    </r>
    <r>
      <rPr>
        <b/>
        <sz val="12"/>
        <rFont val="仿宋_GB2312"/>
        <charset val="134"/>
      </rPr>
      <t>目</t>
    </r>
  </si>
  <si>
    <t>企业职工基本养老保险基金</t>
  </si>
  <si>
    <t>基本养老保险费收入</t>
  </si>
  <si>
    <t>财政补贴收入</t>
  </si>
  <si>
    <t>利息收入</t>
  </si>
  <si>
    <t>城乡居民基本养老保险基金</t>
  </si>
  <si>
    <t>个人缴费收入</t>
  </si>
  <si>
    <t>转移收入</t>
  </si>
  <si>
    <t>机关事业单位基本养老保险基金</t>
  </si>
  <si>
    <t>职工基本医疗保险基金</t>
  </si>
  <si>
    <t>基本医疗保险费收入</t>
  </si>
  <si>
    <t>城乡居民基本医疗保险基金</t>
  </si>
  <si>
    <t>缴费收入</t>
  </si>
  <si>
    <t>失业保险基金</t>
  </si>
  <si>
    <t>失业保险费收入</t>
  </si>
  <si>
    <t>社会保险基金收入合计</t>
  </si>
  <si>
    <t>表19</t>
  </si>
  <si>
    <t>2022年祁阳市社会保险基金支出决算表</t>
  </si>
  <si>
    <t>基本养老金支出</t>
  </si>
  <si>
    <t>丧葬抚恤补助支出</t>
  </si>
  <si>
    <t>上解上级支出</t>
  </si>
  <si>
    <t>转移支出</t>
  </si>
  <si>
    <t>基本医疗保险待遇支出</t>
  </si>
  <si>
    <t>上解支出</t>
  </si>
  <si>
    <t>大病保险支出</t>
  </si>
  <si>
    <t>失业保险金支出</t>
  </si>
  <si>
    <t>稳岗返还支出</t>
  </si>
  <si>
    <t>技能提升补贴支出</t>
  </si>
  <si>
    <t>社会保险基金支出合计</t>
  </si>
  <si>
    <t>表20</t>
  </si>
  <si>
    <t>2022年祁阳市国有资本经营预算收入决算表</t>
  </si>
  <si>
    <t>国有资本经营预算收入</t>
  </si>
  <si>
    <t>国有资本经营预算上级补助收入</t>
  </si>
  <si>
    <t>上年结转收入</t>
  </si>
  <si>
    <t>国有资本经营收入合计</t>
  </si>
  <si>
    <t>表21</t>
  </si>
  <si>
    <t>2022年祁阳市国有资本经营预算支出决算表</t>
  </si>
  <si>
    <t>一、本年支出</t>
  </si>
  <si>
    <t>二、国有资本经营预算调出资金</t>
  </si>
  <si>
    <t>三、国有资本经营预算年终结余</t>
  </si>
  <si>
    <t>国有资本经营支出合计</t>
  </si>
  <si>
    <t>表22</t>
  </si>
  <si>
    <t>2022年度祁阳市本级国有资本经营预算支出决算表</t>
  </si>
  <si>
    <t>预算科目</t>
  </si>
  <si>
    <t>解决历史遗留问题及改革成本支出</t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</si>
  <si>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厂办大集体改革支出</t>
    </r>
  </si>
  <si>
    <r>
      <rPr>
        <sz val="12"/>
        <rFont val="Times New Roman"/>
        <charset val="134"/>
      </rPr>
      <t xml:space="preserve">    “</t>
    </r>
    <r>
      <rPr>
        <sz val="12"/>
        <rFont val="仿宋_GB2312"/>
        <charset val="134"/>
      </rPr>
      <t>三供一业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移交补助支出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</si>
  <si>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国有企业办职教幼教补助支出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</si>
  <si>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国有企业办公共服务机构移交补助支出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</si>
  <si>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国有企业退休人员社会化管理补助支出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</si>
  <si>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国有企业棚户区改造支出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</si>
  <si>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国有企业改革成本支出</t>
    </r>
  </si>
  <si>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离休干部医药费补助支出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</si>
  <si>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金融企业改革性支出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</si>
  <si>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其他解决历史遗留问题及改革成本支出</t>
    </r>
  </si>
  <si>
    <t>国有企业资本金注入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</si>
  <si>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国有经济结构调整支出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</si>
  <si>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公益性设施投资支出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</si>
  <si>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前瞻性战略性产业发展支出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</si>
  <si>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生态环境保护支出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</si>
  <si>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支持科技进步支出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</si>
  <si>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保障国家经济安全支出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</si>
  <si>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对外投资合作支出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</si>
  <si>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金融企业资本性支出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</si>
  <si>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其他国有企业资本金注入</t>
    </r>
  </si>
  <si>
    <r>
      <rPr>
        <sz val="12"/>
        <rFont val="仿宋_GB2312"/>
        <charset val="134"/>
      </rPr>
      <t>国有企业政策性补贴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款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</si>
  <si>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国有企业政策性补贴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</si>
  <si>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其他国有资本经营预算支出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款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</si>
  <si>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其他国有资本经营预算支出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项</t>
    </r>
    <r>
      <rPr>
        <sz val="12"/>
        <rFont val="Times New Roman"/>
        <charset val="134"/>
      </rPr>
      <t>)</t>
    </r>
  </si>
  <si>
    <r>
      <rPr>
        <b/>
        <sz val="12"/>
        <rFont val="仿宋_GB2312"/>
        <charset val="134"/>
      </rPr>
      <t>本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年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支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出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合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计</t>
    </r>
  </si>
  <si>
    <t>表23</t>
  </si>
  <si>
    <t>2022年度祁阳市国有资本经营预算对下转移
支付分项目情况表</t>
  </si>
  <si>
    <t>无数据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</si>
  <si>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厂办大集体改革支出</t>
    </r>
  </si>
  <si>
    <r>
      <rPr>
        <sz val="12"/>
        <rFont val="Times New Roman"/>
        <charset val="134"/>
      </rPr>
      <t xml:space="preserve">  “</t>
    </r>
    <r>
      <rPr>
        <sz val="12"/>
        <rFont val="仿宋_GB2312"/>
        <charset val="134"/>
      </rPr>
      <t>三供一业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移交补助支出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</si>
  <si>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国有企业办职教幼教补助支出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</si>
  <si>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国有企业办公共服务机构移交补助支出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</si>
  <si>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国有企业退休人员社会化管理补助支出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</si>
  <si>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国有企业棚户区改造支出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</si>
  <si>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国有企业改革成本支出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</si>
  <si>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离休干部医药费补助支出</t>
    </r>
  </si>
  <si>
    <r>
      <rPr>
        <sz val="12"/>
        <rFont val="仿宋_GB2312"/>
        <charset val="134"/>
      </rPr>
      <t>本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出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计</t>
    </r>
  </si>
  <si>
    <r>
      <rPr>
        <sz val="12"/>
        <color theme="1"/>
        <rFont val="仿宋_GB2312"/>
        <charset val="134"/>
      </rPr>
      <t>注：祁阳市辖域内乡镇（街道）没有独立金库，对各乡镇（街道）视同市直部门安排预算，所以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年度无对转移支付。</t>
    </r>
  </si>
  <si>
    <t>表24</t>
  </si>
  <si>
    <t>2022年度祁阳市国有资本经营预算对下转移
支付分地区情况表</t>
  </si>
  <si>
    <t>地区</t>
  </si>
  <si>
    <t>执行数</t>
  </si>
  <si>
    <t>表25</t>
  </si>
  <si>
    <t>2022年祁阳市地方政府一般债务限额和余额情况表</t>
  </si>
  <si>
    <t>单位：亿元</t>
  </si>
  <si>
    <t>债务限额</t>
  </si>
  <si>
    <t>债务余额</t>
  </si>
  <si>
    <t>2022年</t>
  </si>
  <si>
    <r>
      <rPr>
        <b/>
        <sz val="12"/>
        <rFont val="仿宋_GB2312"/>
        <charset val="134"/>
      </rPr>
      <t>2021</t>
    </r>
    <r>
      <rPr>
        <sz val="10"/>
        <rFont val="宋体"/>
        <charset val="134"/>
      </rPr>
      <t>年</t>
    </r>
  </si>
  <si>
    <t>表26</t>
  </si>
  <si>
    <t>2022年祁阳市地方政府专项债务限额和余额情况表</t>
  </si>
  <si>
    <t>表27</t>
  </si>
  <si>
    <t>2022年地方政府债务发行及还本付息
决算情况表</t>
  </si>
  <si>
    <t>金额</t>
  </si>
  <si>
    <r>
      <rPr>
        <sz val="12"/>
        <rFont val="仿宋_GB2312"/>
        <charset val="134"/>
      </rPr>
      <t>一、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年地方政府债务发行决算数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</si>
  <si>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新增一般债券发行额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</si>
  <si>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再融资一般债券发行额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</si>
  <si>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新增专项债券发行额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</si>
  <si>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再融资专项债券发行额</t>
    </r>
  </si>
  <si>
    <r>
      <rPr>
        <sz val="12"/>
        <rFont val="仿宋_GB2312"/>
        <charset val="134"/>
      </rPr>
      <t>二、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年地方政府债务还本决算数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</si>
  <si>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一般债务</t>
    </r>
  </si>
  <si>
    <r>
      <rPr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专项债务</t>
    </r>
  </si>
  <si>
    <r>
      <rPr>
        <sz val="12"/>
        <rFont val="仿宋_GB2312"/>
        <charset val="134"/>
      </rPr>
      <t>三、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年地方政府债务付息决算数</t>
    </r>
  </si>
  <si>
    <t>表28</t>
  </si>
  <si>
    <t>2022年新增地方政府债券资金安排方案</t>
  </si>
  <si>
    <t>序号</t>
  </si>
  <si>
    <t>项目名称</t>
  </si>
  <si>
    <t>备注</t>
  </si>
  <si>
    <r>
      <rPr>
        <b/>
        <sz val="12"/>
        <color theme="1"/>
        <rFont val="仿宋_GB2312"/>
        <charset val="134"/>
      </rPr>
      <t>总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计</t>
    </r>
  </si>
  <si>
    <t>一、一般债券</t>
  </si>
  <si>
    <t>（一）新增安排一般预算支出</t>
  </si>
  <si>
    <t>农村公路建设</t>
  </si>
  <si>
    <r>
      <rPr>
        <sz val="12"/>
        <color indexed="8"/>
        <rFont val="仿宋_GB2312"/>
        <charset val="134"/>
      </rPr>
      <t>湖南省祁阳市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仿宋_GB2312"/>
        <charset val="134"/>
      </rPr>
      <t>座水库除险加固工程</t>
    </r>
  </si>
  <si>
    <t>农产品产地安全质量提升工程</t>
  </si>
  <si>
    <t>（二）置换年初一般预算支出</t>
  </si>
  <si>
    <t>农村标准化学校建设项目</t>
  </si>
  <si>
    <t>祁阳县智慧教育建设项目</t>
  </si>
  <si>
    <t>祁阳黎家坪至冷水滩马坪公路</t>
  </si>
  <si>
    <t>祁阳大道扩建提质工程</t>
  </si>
  <si>
    <t>祁阳市公共安全视频监控建设联网应用项目</t>
  </si>
  <si>
    <t>二、专项债券</t>
  </si>
  <si>
    <t>新增安排基金预算支出</t>
  </si>
  <si>
    <t>人民医院新院急危重症救治中心</t>
  </si>
  <si>
    <t>祁阳一中周边棚户区改造工程</t>
  </si>
  <si>
    <t>芦家甸棚改</t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</si>
  <si>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仿宋_GB2312"/>
        <charset val="134"/>
      </rPr>
      <t>年城区老旧小区改造</t>
    </r>
  </si>
  <si>
    <t>城区供水延伸工程</t>
  </si>
  <si>
    <t>乡镇卫生院标准化建设（二期）</t>
  </si>
  <si>
    <t>东方红水库</t>
  </si>
  <si>
    <t>表29</t>
  </si>
  <si>
    <t>祁阳市2022年度一般公共预算财政拨款“三公”经费支出决算表</t>
  </si>
  <si>
    <t>合计</t>
  </si>
  <si>
    <t>因公出国（境）费</t>
  </si>
  <si>
    <t>公务用车购置及运行费</t>
  </si>
  <si>
    <t>公务接待费</t>
  </si>
  <si>
    <t/>
  </si>
  <si>
    <t>公务用车购置费</t>
  </si>
  <si>
    <t>公务用车运行费</t>
  </si>
  <si>
    <t>预算数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</si>
</sst>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70">
    <font>
      <sz val="12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0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仿宋_GB2312"/>
      <charset val="134"/>
    </font>
    <font>
      <b/>
      <sz val="16"/>
      <name val="Times New Roman"/>
      <charset val="134"/>
    </font>
    <font>
      <sz val="16"/>
      <color theme="1"/>
      <name val="黑体"/>
      <charset val="134"/>
    </font>
    <font>
      <sz val="12"/>
      <name val="Times New Roman"/>
      <charset val="0"/>
    </font>
    <font>
      <b/>
      <sz val="12"/>
      <name val="仿宋_GB2312"/>
      <charset val="0"/>
    </font>
    <font>
      <sz val="20"/>
      <name val="方正小标宋简体"/>
      <charset val="1"/>
    </font>
    <font>
      <sz val="12"/>
      <name val="Times New Roman"/>
      <charset val="1"/>
    </font>
    <font>
      <sz val="12"/>
      <name val="仿宋_GB2312"/>
      <charset val="1"/>
    </font>
    <font>
      <sz val="12"/>
      <color indexed="8"/>
      <name val="Times New Roman"/>
      <charset val="1"/>
    </font>
    <font>
      <b/>
      <sz val="12"/>
      <name val="Times New Roman"/>
      <charset val="0"/>
    </font>
    <font>
      <sz val="12"/>
      <name val="仿宋_GB2312"/>
      <charset val="0"/>
    </font>
    <font>
      <sz val="16"/>
      <name val="黑体"/>
      <charset val="0"/>
    </font>
    <font>
      <sz val="20"/>
      <name val="方正小标宋简体"/>
      <charset val="0"/>
    </font>
    <font>
      <sz val="11"/>
      <color theme="1"/>
      <name val="Times New Roman"/>
      <charset val="134"/>
    </font>
    <font>
      <b/>
      <sz val="11"/>
      <name val="Times New Roman"/>
      <charset val="0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sz val="20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0"/>
      <name val="仿宋_GB2312"/>
      <charset val="134"/>
    </font>
    <font>
      <b/>
      <sz val="11"/>
      <name val="仿宋_GB2312"/>
      <charset val="0"/>
    </font>
    <font>
      <sz val="11"/>
      <color theme="1"/>
      <name val="仿宋_GB2312"/>
      <charset val="134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2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" borderId="11" applyNumberFormat="0" applyAlignment="0" applyProtection="0">
      <alignment vertical="center"/>
    </xf>
    <xf numFmtId="0" fontId="52" fillId="4" borderId="12" applyNumberFormat="0" applyAlignment="0" applyProtection="0">
      <alignment vertical="center"/>
    </xf>
    <xf numFmtId="0" fontId="53" fillId="4" borderId="11" applyNumberFormat="0" applyAlignment="0" applyProtection="0">
      <alignment vertical="center"/>
    </xf>
    <xf numFmtId="0" fontId="54" fillId="5" borderId="13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62" fillId="0" borderId="0"/>
    <xf numFmtId="0" fontId="0" fillId="0" borderId="0"/>
    <xf numFmtId="0" fontId="0" fillId="0" borderId="0"/>
    <xf numFmtId="0" fontId="0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5" fillId="0" borderId="0"/>
    <xf numFmtId="0" fontId="42" fillId="0" borderId="0"/>
  </cellStyleXfs>
  <cellXfs count="2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60" applyFont="1" applyFill="1" applyBorder="1" applyAlignment="1">
      <alignment horizontal="center" vertical="center" wrapText="1"/>
    </xf>
    <xf numFmtId="0" fontId="7" fillId="0" borderId="0" xfId="60" applyFont="1" applyFill="1">
      <alignment vertical="center"/>
    </xf>
    <xf numFmtId="0" fontId="5" fillId="0" borderId="0" xfId="60" applyFont="1" applyFill="1" applyBorder="1" applyAlignment="1">
      <alignment horizontal="right" vertical="center" wrapText="1"/>
    </xf>
    <xf numFmtId="0" fontId="1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left" vertical="center" wrapText="1"/>
    </xf>
    <xf numFmtId="177" fontId="1" fillId="0" borderId="1" xfId="60" applyNumberFormat="1" applyFont="1" applyFill="1" applyBorder="1" applyAlignment="1">
      <alignment horizontal="right" vertical="center" wrapText="1"/>
    </xf>
    <xf numFmtId="0" fontId="1" fillId="0" borderId="1" xfId="6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3" fontId="1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Alignment="1" applyProtection="1">
      <alignment horizontal="center" vertical="center"/>
    </xf>
    <xf numFmtId="177" fontId="20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inden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indent="2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177" fontId="23" fillId="0" borderId="1" xfId="63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177" fontId="23" fillId="0" borderId="1" xfId="63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left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 inden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4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 indent="3"/>
    </xf>
    <xf numFmtId="0" fontId="32" fillId="0" borderId="1" xfId="0" applyFont="1" applyFill="1" applyBorder="1" applyAlignment="1"/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 applyProtection="1">
      <alignment horizontal="center" vertical="center"/>
    </xf>
    <xf numFmtId="3" fontId="1" fillId="0" borderId="7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6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176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left" vertical="center"/>
    </xf>
    <xf numFmtId="3" fontId="39" fillId="0" borderId="1" xfId="0" applyNumberFormat="1" applyFont="1" applyFill="1" applyBorder="1" applyAlignment="1" applyProtection="1">
      <alignment horizontal="center" vertical="center"/>
    </xf>
    <xf numFmtId="178" fontId="3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 applyProtection="1">
      <alignment vertical="center"/>
    </xf>
    <xf numFmtId="10" fontId="1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10" fontId="8" fillId="0" borderId="0" xfId="0" applyNumberFormat="1" applyFont="1" applyFill="1" applyAlignment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8" fillId="0" borderId="0" xfId="57" applyFont="1" applyFill="1" applyAlignment="1">
      <alignment vertical="center"/>
    </xf>
    <xf numFmtId="0" fontId="41" fillId="0" borderId="0" xfId="57" applyNumberFormat="1" applyFont="1" applyFill="1" applyAlignment="1" applyProtection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1" xfId="49"/>
    <cellStyle name="_ET_STYLE_NoName_00_ 2" xfId="50"/>
    <cellStyle name="常规 4 2 2 2" xfId="51"/>
    <cellStyle name="常规_提前下达" xfId="52"/>
    <cellStyle name="常规 10" xfId="53"/>
    <cellStyle name="常规 10 2" xfId="54"/>
    <cellStyle name="常规_2005年市本级财政预算表（正式1.18）_2013年市本级预算草案（市人大会）" xfId="55"/>
    <cellStyle name="常规 11" xfId="56"/>
    <cellStyle name="常规 2" xfId="57"/>
    <cellStyle name="常规 3" xfId="58"/>
    <cellStyle name="常规 65" xfId="59"/>
    <cellStyle name="常规 4" xfId="60"/>
    <cellStyle name="常规 63" xfId="61"/>
    <cellStyle name="样式 1" xfId="62"/>
    <cellStyle name="Normal" xfId="6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5" Type="http://schemas.openxmlformats.org/officeDocument/2006/relationships/styles" Target="styles.xml"/><Relationship Id="rId94" Type="http://schemas.openxmlformats.org/officeDocument/2006/relationships/sharedStrings" Target="sharedStrings.xml"/><Relationship Id="rId93" Type="http://schemas.openxmlformats.org/officeDocument/2006/relationships/theme" Target="theme/theme1.xml"/><Relationship Id="rId92" Type="http://schemas.openxmlformats.org/officeDocument/2006/relationships/externalLink" Target="externalLinks/externalLink61.xml"/><Relationship Id="rId91" Type="http://schemas.openxmlformats.org/officeDocument/2006/relationships/externalLink" Target="externalLinks/externalLink60.xml"/><Relationship Id="rId90" Type="http://schemas.openxmlformats.org/officeDocument/2006/relationships/externalLink" Target="externalLinks/externalLink59.xml"/><Relationship Id="rId9" Type="http://schemas.openxmlformats.org/officeDocument/2006/relationships/worksheet" Target="worksheets/sheet9.xml"/><Relationship Id="rId89" Type="http://schemas.openxmlformats.org/officeDocument/2006/relationships/externalLink" Target="externalLinks/externalLink58.xml"/><Relationship Id="rId88" Type="http://schemas.openxmlformats.org/officeDocument/2006/relationships/externalLink" Target="externalLinks/externalLink57.xml"/><Relationship Id="rId87" Type="http://schemas.openxmlformats.org/officeDocument/2006/relationships/externalLink" Target="externalLinks/externalLink56.xml"/><Relationship Id="rId86" Type="http://schemas.openxmlformats.org/officeDocument/2006/relationships/externalLink" Target="externalLinks/externalLink55.xml"/><Relationship Id="rId85" Type="http://schemas.openxmlformats.org/officeDocument/2006/relationships/externalLink" Target="externalLinks/externalLink54.xml"/><Relationship Id="rId84" Type="http://schemas.openxmlformats.org/officeDocument/2006/relationships/externalLink" Target="externalLinks/externalLink53.xml"/><Relationship Id="rId83" Type="http://schemas.openxmlformats.org/officeDocument/2006/relationships/externalLink" Target="externalLinks/externalLink52.xml"/><Relationship Id="rId82" Type="http://schemas.openxmlformats.org/officeDocument/2006/relationships/externalLink" Target="externalLinks/externalLink51.xml"/><Relationship Id="rId81" Type="http://schemas.openxmlformats.org/officeDocument/2006/relationships/externalLink" Target="externalLinks/externalLink50.xml"/><Relationship Id="rId80" Type="http://schemas.openxmlformats.org/officeDocument/2006/relationships/externalLink" Target="externalLinks/externalLink49.xml"/><Relationship Id="rId8" Type="http://schemas.openxmlformats.org/officeDocument/2006/relationships/worksheet" Target="worksheets/sheet8.xml"/><Relationship Id="rId79" Type="http://schemas.openxmlformats.org/officeDocument/2006/relationships/externalLink" Target="externalLinks/externalLink48.xml"/><Relationship Id="rId78" Type="http://schemas.openxmlformats.org/officeDocument/2006/relationships/externalLink" Target="externalLinks/externalLink47.xml"/><Relationship Id="rId77" Type="http://schemas.openxmlformats.org/officeDocument/2006/relationships/externalLink" Target="externalLinks/externalLink46.xml"/><Relationship Id="rId76" Type="http://schemas.openxmlformats.org/officeDocument/2006/relationships/externalLink" Target="externalLinks/externalLink45.xml"/><Relationship Id="rId75" Type="http://schemas.openxmlformats.org/officeDocument/2006/relationships/externalLink" Target="externalLinks/externalLink44.xml"/><Relationship Id="rId74" Type="http://schemas.openxmlformats.org/officeDocument/2006/relationships/externalLink" Target="externalLinks/externalLink43.xml"/><Relationship Id="rId73" Type="http://schemas.openxmlformats.org/officeDocument/2006/relationships/externalLink" Target="externalLinks/externalLink42.xml"/><Relationship Id="rId72" Type="http://schemas.openxmlformats.org/officeDocument/2006/relationships/externalLink" Target="externalLinks/externalLink41.xml"/><Relationship Id="rId71" Type="http://schemas.openxmlformats.org/officeDocument/2006/relationships/externalLink" Target="externalLinks/externalLink40.xml"/><Relationship Id="rId70" Type="http://schemas.openxmlformats.org/officeDocument/2006/relationships/externalLink" Target="externalLinks/externalLink39.xml"/><Relationship Id="rId7" Type="http://schemas.openxmlformats.org/officeDocument/2006/relationships/worksheet" Target="worksheets/sheet7.xml"/><Relationship Id="rId69" Type="http://schemas.openxmlformats.org/officeDocument/2006/relationships/externalLink" Target="externalLinks/externalLink38.xml"/><Relationship Id="rId68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36.xml"/><Relationship Id="rId66" Type="http://schemas.openxmlformats.org/officeDocument/2006/relationships/externalLink" Target="externalLinks/externalLink35.xml"/><Relationship Id="rId65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31.xml"/><Relationship Id="rId61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29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28.xml"/><Relationship Id="rId58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25.xml"/><Relationship Id="rId55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21.xml"/><Relationship Id="rId51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8.xml"/><Relationship Id="rId38" Type="http://schemas.openxmlformats.org/officeDocument/2006/relationships/externalLink" Target="externalLinks/externalLink7.xml"/><Relationship Id="rId37" Type="http://schemas.openxmlformats.org/officeDocument/2006/relationships/externalLink" Target="externalLinks/externalLink6.xml"/><Relationship Id="rId36" Type="http://schemas.openxmlformats.org/officeDocument/2006/relationships/externalLink" Target="externalLinks/externalLink5.xml"/><Relationship Id="rId35" Type="http://schemas.openxmlformats.org/officeDocument/2006/relationships/externalLink" Target="externalLinks/externalLink4.xml"/><Relationship Id="rId34" Type="http://schemas.openxmlformats.org/officeDocument/2006/relationships/externalLink" Target="externalLinks/externalLink3.xml"/><Relationship Id="rId33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25105;&#30340;&#25991;&#26723;\&#20849;&#20139;&#25991;&#26723;\Book3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4年(2)"/>
      <sheetName val="综合成本分析01.01-0205"/>
      <sheetName val="FY02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0"/>
  <sheetViews>
    <sheetView tabSelected="1" workbookViewId="0">
      <selection activeCell="E38" sqref="E38"/>
    </sheetView>
  </sheetViews>
  <sheetFormatPr defaultColWidth="8" defaultRowHeight="14.25" customHeight="1" outlineLevelCol="3"/>
  <cols>
    <col min="1" max="1" width="88.625" style="223" customWidth="1"/>
    <col min="2" max="243" width="8" style="223"/>
    <col min="244" max="244" width="5.5" style="223" customWidth="1"/>
    <col min="245" max="245" width="70.125" style="223" customWidth="1"/>
    <col min="246" max="246" width="8" style="223" hidden="1" customWidth="1"/>
    <col min="247" max="247" width="12" style="223" customWidth="1"/>
    <col min="248" max="248" width="6.5" style="223" customWidth="1"/>
    <col min="249" max="499" width="8" style="223"/>
    <col min="500" max="500" width="5.5" style="223" customWidth="1"/>
    <col min="501" max="501" width="70.125" style="223" customWidth="1"/>
    <col min="502" max="502" width="8" style="223" hidden="1" customWidth="1"/>
    <col min="503" max="503" width="12" style="223" customWidth="1"/>
    <col min="504" max="504" width="6.5" style="223" customWidth="1"/>
    <col min="505" max="755" width="8" style="223"/>
    <col min="756" max="756" width="5.5" style="223" customWidth="1"/>
    <col min="757" max="757" width="70.125" style="223" customWidth="1"/>
    <col min="758" max="758" width="8" style="223" hidden="1" customWidth="1"/>
    <col min="759" max="759" width="12" style="223" customWidth="1"/>
    <col min="760" max="760" width="6.5" style="223" customWidth="1"/>
    <col min="761" max="1011" width="8" style="223"/>
    <col min="1012" max="1012" width="5.5" style="223" customWidth="1"/>
    <col min="1013" max="1013" width="70.125" style="223" customWidth="1"/>
    <col min="1014" max="1014" width="8" style="223" hidden="1" customWidth="1"/>
    <col min="1015" max="1015" width="12" style="223" customWidth="1"/>
    <col min="1016" max="1016" width="6.5" style="223" customWidth="1"/>
    <col min="1017" max="1267" width="8" style="223"/>
    <col min="1268" max="1268" width="5.5" style="223" customWidth="1"/>
    <col min="1269" max="1269" width="70.125" style="223" customWidth="1"/>
    <col min="1270" max="1270" width="8" style="223" hidden="1" customWidth="1"/>
    <col min="1271" max="1271" width="12" style="223" customWidth="1"/>
    <col min="1272" max="1272" width="6.5" style="223" customWidth="1"/>
    <col min="1273" max="1523" width="8" style="223"/>
    <col min="1524" max="1524" width="5.5" style="223" customWidth="1"/>
    <col min="1525" max="1525" width="70.125" style="223" customWidth="1"/>
    <col min="1526" max="1526" width="8" style="223" hidden="1" customWidth="1"/>
    <col min="1527" max="1527" width="12" style="223" customWidth="1"/>
    <col min="1528" max="1528" width="6.5" style="223" customWidth="1"/>
    <col min="1529" max="1779" width="8" style="223"/>
    <col min="1780" max="1780" width="5.5" style="223" customWidth="1"/>
    <col min="1781" max="1781" width="70.125" style="223" customWidth="1"/>
    <col min="1782" max="1782" width="8" style="223" hidden="1" customWidth="1"/>
    <col min="1783" max="1783" width="12" style="223" customWidth="1"/>
    <col min="1784" max="1784" width="6.5" style="223" customWidth="1"/>
    <col min="1785" max="2035" width="8" style="223"/>
    <col min="2036" max="2036" width="5.5" style="223" customWidth="1"/>
    <col min="2037" max="2037" width="70.125" style="223" customWidth="1"/>
    <col min="2038" max="2038" width="8" style="223" hidden="1" customWidth="1"/>
    <col min="2039" max="2039" width="12" style="223" customWidth="1"/>
    <col min="2040" max="2040" width="6.5" style="223" customWidth="1"/>
    <col min="2041" max="2291" width="8" style="223"/>
    <col min="2292" max="2292" width="5.5" style="223" customWidth="1"/>
    <col min="2293" max="2293" width="70.125" style="223" customWidth="1"/>
    <col min="2294" max="2294" width="8" style="223" hidden="1" customWidth="1"/>
    <col min="2295" max="2295" width="12" style="223" customWidth="1"/>
    <col min="2296" max="2296" width="6.5" style="223" customWidth="1"/>
    <col min="2297" max="2547" width="8" style="223"/>
    <col min="2548" max="2548" width="5.5" style="223" customWidth="1"/>
    <col min="2549" max="2549" width="70.125" style="223" customWidth="1"/>
    <col min="2550" max="2550" width="8" style="223" hidden="1" customWidth="1"/>
    <col min="2551" max="2551" width="12" style="223" customWidth="1"/>
    <col min="2552" max="2552" width="6.5" style="223" customWidth="1"/>
    <col min="2553" max="2803" width="8" style="223"/>
    <col min="2804" max="2804" width="5.5" style="223" customWidth="1"/>
    <col min="2805" max="2805" width="70.125" style="223" customWidth="1"/>
    <col min="2806" max="2806" width="8" style="223" hidden="1" customWidth="1"/>
    <col min="2807" max="2807" width="12" style="223" customWidth="1"/>
    <col min="2808" max="2808" width="6.5" style="223" customWidth="1"/>
    <col min="2809" max="3059" width="8" style="223"/>
    <col min="3060" max="3060" width="5.5" style="223" customWidth="1"/>
    <col min="3061" max="3061" width="70.125" style="223" customWidth="1"/>
    <col min="3062" max="3062" width="8" style="223" hidden="1" customWidth="1"/>
    <col min="3063" max="3063" width="12" style="223" customWidth="1"/>
    <col min="3064" max="3064" width="6.5" style="223" customWidth="1"/>
    <col min="3065" max="3315" width="8" style="223"/>
    <col min="3316" max="3316" width="5.5" style="223" customWidth="1"/>
    <col min="3317" max="3317" width="70.125" style="223" customWidth="1"/>
    <col min="3318" max="3318" width="8" style="223" hidden="1" customWidth="1"/>
    <col min="3319" max="3319" width="12" style="223" customWidth="1"/>
    <col min="3320" max="3320" width="6.5" style="223" customWidth="1"/>
    <col min="3321" max="3571" width="8" style="223"/>
    <col min="3572" max="3572" width="5.5" style="223" customWidth="1"/>
    <col min="3573" max="3573" width="70.125" style="223" customWidth="1"/>
    <col min="3574" max="3574" width="8" style="223" hidden="1" customWidth="1"/>
    <col min="3575" max="3575" width="12" style="223" customWidth="1"/>
    <col min="3576" max="3576" width="6.5" style="223" customWidth="1"/>
    <col min="3577" max="3827" width="8" style="223"/>
    <col min="3828" max="3828" width="5.5" style="223" customWidth="1"/>
    <col min="3829" max="3829" width="70.125" style="223" customWidth="1"/>
    <col min="3830" max="3830" width="8" style="223" hidden="1" customWidth="1"/>
    <col min="3831" max="3831" width="12" style="223" customWidth="1"/>
    <col min="3832" max="3832" width="6.5" style="223" customWidth="1"/>
    <col min="3833" max="4083" width="8" style="223"/>
    <col min="4084" max="4084" width="5.5" style="223" customWidth="1"/>
    <col min="4085" max="4085" width="70.125" style="223" customWidth="1"/>
    <col min="4086" max="4086" width="8" style="223" hidden="1" customWidth="1"/>
    <col min="4087" max="4087" width="12" style="223" customWidth="1"/>
    <col min="4088" max="4088" width="6.5" style="223" customWidth="1"/>
    <col min="4089" max="4339" width="8" style="223"/>
    <col min="4340" max="4340" width="5.5" style="223" customWidth="1"/>
    <col min="4341" max="4341" width="70.125" style="223" customWidth="1"/>
    <col min="4342" max="4342" width="8" style="223" hidden="1" customWidth="1"/>
    <col min="4343" max="4343" width="12" style="223" customWidth="1"/>
    <col min="4344" max="4344" width="6.5" style="223" customWidth="1"/>
    <col min="4345" max="4595" width="8" style="223"/>
    <col min="4596" max="4596" width="5.5" style="223" customWidth="1"/>
    <col min="4597" max="4597" width="70.125" style="223" customWidth="1"/>
    <col min="4598" max="4598" width="8" style="223" hidden="1" customWidth="1"/>
    <col min="4599" max="4599" width="12" style="223" customWidth="1"/>
    <col min="4600" max="4600" width="6.5" style="223" customWidth="1"/>
    <col min="4601" max="4851" width="8" style="223"/>
    <col min="4852" max="4852" width="5.5" style="223" customWidth="1"/>
    <col min="4853" max="4853" width="70.125" style="223" customWidth="1"/>
    <col min="4854" max="4854" width="8" style="223" hidden="1" customWidth="1"/>
    <col min="4855" max="4855" width="12" style="223" customWidth="1"/>
    <col min="4856" max="4856" width="6.5" style="223" customWidth="1"/>
    <col min="4857" max="5107" width="8" style="223"/>
    <col min="5108" max="5108" width="5.5" style="223" customWidth="1"/>
    <col min="5109" max="5109" width="70.125" style="223" customWidth="1"/>
    <col min="5110" max="5110" width="8" style="223" hidden="1" customWidth="1"/>
    <col min="5111" max="5111" width="12" style="223" customWidth="1"/>
    <col min="5112" max="5112" width="6.5" style="223" customWidth="1"/>
    <col min="5113" max="5363" width="8" style="223"/>
    <col min="5364" max="5364" width="5.5" style="223" customWidth="1"/>
    <col min="5365" max="5365" width="70.125" style="223" customWidth="1"/>
    <col min="5366" max="5366" width="8" style="223" hidden="1" customWidth="1"/>
    <col min="5367" max="5367" width="12" style="223" customWidth="1"/>
    <col min="5368" max="5368" width="6.5" style="223" customWidth="1"/>
    <col min="5369" max="5619" width="8" style="223"/>
    <col min="5620" max="5620" width="5.5" style="223" customWidth="1"/>
    <col min="5621" max="5621" width="70.125" style="223" customWidth="1"/>
    <col min="5622" max="5622" width="8" style="223" hidden="1" customWidth="1"/>
    <col min="5623" max="5623" width="12" style="223" customWidth="1"/>
    <col min="5624" max="5624" width="6.5" style="223" customWidth="1"/>
    <col min="5625" max="5875" width="8" style="223"/>
    <col min="5876" max="5876" width="5.5" style="223" customWidth="1"/>
    <col min="5877" max="5877" width="70.125" style="223" customWidth="1"/>
    <col min="5878" max="5878" width="8" style="223" hidden="1" customWidth="1"/>
    <col min="5879" max="5879" width="12" style="223" customWidth="1"/>
    <col min="5880" max="5880" width="6.5" style="223" customWidth="1"/>
    <col min="5881" max="6131" width="8" style="223"/>
    <col min="6132" max="6132" width="5.5" style="223" customWidth="1"/>
    <col min="6133" max="6133" width="70.125" style="223" customWidth="1"/>
    <col min="6134" max="6134" width="8" style="223" hidden="1" customWidth="1"/>
    <col min="6135" max="6135" width="12" style="223" customWidth="1"/>
    <col min="6136" max="6136" width="6.5" style="223" customWidth="1"/>
    <col min="6137" max="6387" width="8" style="223"/>
    <col min="6388" max="6388" width="5.5" style="223" customWidth="1"/>
    <col min="6389" max="6389" width="70.125" style="223" customWidth="1"/>
    <col min="6390" max="6390" width="8" style="223" hidden="1" customWidth="1"/>
    <col min="6391" max="6391" width="12" style="223" customWidth="1"/>
    <col min="6392" max="6392" width="6.5" style="223" customWidth="1"/>
    <col min="6393" max="6643" width="8" style="223"/>
    <col min="6644" max="6644" width="5.5" style="223" customWidth="1"/>
    <col min="6645" max="6645" width="70.125" style="223" customWidth="1"/>
    <col min="6646" max="6646" width="8" style="223" hidden="1" customWidth="1"/>
    <col min="6647" max="6647" width="12" style="223" customWidth="1"/>
    <col min="6648" max="6648" width="6.5" style="223" customWidth="1"/>
    <col min="6649" max="6899" width="8" style="223"/>
    <col min="6900" max="6900" width="5.5" style="223" customWidth="1"/>
    <col min="6901" max="6901" width="70.125" style="223" customWidth="1"/>
    <col min="6902" max="6902" width="8" style="223" hidden="1" customWidth="1"/>
    <col min="6903" max="6903" width="12" style="223" customWidth="1"/>
    <col min="6904" max="6904" width="6.5" style="223" customWidth="1"/>
    <col min="6905" max="7155" width="8" style="223"/>
    <col min="7156" max="7156" width="5.5" style="223" customWidth="1"/>
    <col min="7157" max="7157" width="70.125" style="223" customWidth="1"/>
    <col min="7158" max="7158" width="8" style="223" hidden="1" customWidth="1"/>
    <col min="7159" max="7159" width="12" style="223" customWidth="1"/>
    <col min="7160" max="7160" width="6.5" style="223" customWidth="1"/>
    <col min="7161" max="7411" width="8" style="223"/>
    <col min="7412" max="7412" width="5.5" style="223" customWidth="1"/>
    <col min="7413" max="7413" width="70.125" style="223" customWidth="1"/>
    <col min="7414" max="7414" width="8" style="223" hidden="1" customWidth="1"/>
    <col min="7415" max="7415" width="12" style="223" customWidth="1"/>
    <col min="7416" max="7416" width="6.5" style="223" customWidth="1"/>
    <col min="7417" max="7667" width="8" style="223"/>
    <col min="7668" max="7668" width="5.5" style="223" customWidth="1"/>
    <col min="7669" max="7669" width="70.125" style="223" customWidth="1"/>
    <col min="7670" max="7670" width="8" style="223" hidden="1" customWidth="1"/>
    <col min="7671" max="7671" width="12" style="223" customWidth="1"/>
    <col min="7672" max="7672" width="6.5" style="223" customWidth="1"/>
    <col min="7673" max="7923" width="8" style="223"/>
    <col min="7924" max="7924" width="5.5" style="223" customWidth="1"/>
    <col min="7925" max="7925" width="70.125" style="223" customWidth="1"/>
    <col min="7926" max="7926" width="8" style="223" hidden="1" customWidth="1"/>
    <col min="7927" max="7927" width="12" style="223" customWidth="1"/>
    <col min="7928" max="7928" width="6.5" style="223" customWidth="1"/>
    <col min="7929" max="8179" width="8" style="223"/>
    <col min="8180" max="8180" width="5.5" style="223" customWidth="1"/>
    <col min="8181" max="8181" width="70.125" style="223" customWidth="1"/>
    <col min="8182" max="8182" width="8" style="223" hidden="1" customWidth="1"/>
    <col min="8183" max="8183" width="12" style="223" customWidth="1"/>
    <col min="8184" max="8184" width="6.5" style="223" customWidth="1"/>
    <col min="8185" max="8435" width="8" style="223"/>
    <col min="8436" max="8436" width="5.5" style="223" customWidth="1"/>
    <col min="8437" max="8437" width="70.125" style="223" customWidth="1"/>
    <col min="8438" max="8438" width="8" style="223" hidden="1" customWidth="1"/>
    <col min="8439" max="8439" width="12" style="223" customWidth="1"/>
    <col min="8440" max="8440" width="6.5" style="223" customWidth="1"/>
    <col min="8441" max="8691" width="8" style="223"/>
    <col min="8692" max="8692" width="5.5" style="223" customWidth="1"/>
    <col min="8693" max="8693" width="70.125" style="223" customWidth="1"/>
    <col min="8694" max="8694" width="8" style="223" hidden="1" customWidth="1"/>
    <col min="8695" max="8695" width="12" style="223" customWidth="1"/>
    <col min="8696" max="8696" width="6.5" style="223" customWidth="1"/>
    <col min="8697" max="8947" width="8" style="223"/>
    <col min="8948" max="8948" width="5.5" style="223" customWidth="1"/>
    <col min="8949" max="8949" width="70.125" style="223" customWidth="1"/>
    <col min="8950" max="8950" width="8" style="223" hidden="1" customWidth="1"/>
    <col min="8951" max="8951" width="12" style="223" customWidth="1"/>
    <col min="8952" max="8952" width="6.5" style="223" customWidth="1"/>
    <col min="8953" max="9203" width="8" style="223"/>
    <col min="9204" max="9204" width="5.5" style="223" customWidth="1"/>
    <col min="9205" max="9205" width="70.125" style="223" customWidth="1"/>
    <col min="9206" max="9206" width="8" style="223" hidden="1" customWidth="1"/>
    <col min="9207" max="9207" width="12" style="223" customWidth="1"/>
    <col min="9208" max="9208" width="6.5" style="223" customWidth="1"/>
    <col min="9209" max="9459" width="8" style="223"/>
    <col min="9460" max="9460" width="5.5" style="223" customWidth="1"/>
    <col min="9461" max="9461" width="70.125" style="223" customWidth="1"/>
    <col min="9462" max="9462" width="8" style="223" hidden="1" customWidth="1"/>
    <col min="9463" max="9463" width="12" style="223" customWidth="1"/>
    <col min="9464" max="9464" width="6.5" style="223" customWidth="1"/>
    <col min="9465" max="9715" width="8" style="223"/>
    <col min="9716" max="9716" width="5.5" style="223" customWidth="1"/>
    <col min="9717" max="9717" width="70.125" style="223" customWidth="1"/>
    <col min="9718" max="9718" width="8" style="223" hidden="1" customWidth="1"/>
    <col min="9719" max="9719" width="12" style="223" customWidth="1"/>
    <col min="9720" max="9720" width="6.5" style="223" customWidth="1"/>
    <col min="9721" max="9971" width="8" style="223"/>
    <col min="9972" max="9972" width="5.5" style="223" customWidth="1"/>
    <col min="9973" max="9973" width="70.125" style="223" customWidth="1"/>
    <col min="9974" max="9974" width="8" style="223" hidden="1" customWidth="1"/>
    <col min="9975" max="9975" width="12" style="223" customWidth="1"/>
    <col min="9976" max="9976" width="6.5" style="223" customWidth="1"/>
    <col min="9977" max="10227" width="8" style="223"/>
    <col min="10228" max="10228" width="5.5" style="223" customWidth="1"/>
    <col min="10229" max="10229" width="70.125" style="223" customWidth="1"/>
    <col min="10230" max="10230" width="8" style="223" hidden="1" customWidth="1"/>
    <col min="10231" max="10231" width="12" style="223" customWidth="1"/>
    <col min="10232" max="10232" width="6.5" style="223" customWidth="1"/>
    <col min="10233" max="10483" width="8" style="223"/>
    <col min="10484" max="10484" width="5.5" style="223" customWidth="1"/>
    <col min="10485" max="10485" width="70.125" style="223" customWidth="1"/>
    <col min="10486" max="10486" width="8" style="223" hidden="1" customWidth="1"/>
    <col min="10487" max="10487" width="12" style="223" customWidth="1"/>
    <col min="10488" max="10488" width="6.5" style="223" customWidth="1"/>
    <col min="10489" max="10739" width="8" style="223"/>
    <col min="10740" max="10740" width="5.5" style="223" customWidth="1"/>
    <col min="10741" max="10741" width="70.125" style="223" customWidth="1"/>
    <col min="10742" max="10742" width="8" style="223" hidden="1" customWidth="1"/>
    <col min="10743" max="10743" width="12" style="223" customWidth="1"/>
    <col min="10744" max="10744" width="6.5" style="223" customWidth="1"/>
    <col min="10745" max="10995" width="8" style="223"/>
    <col min="10996" max="10996" width="5.5" style="223" customWidth="1"/>
    <col min="10997" max="10997" width="70.125" style="223" customWidth="1"/>
    <col min="10998" max="10998" width="8" style="223" hidden="1" customWidth="1"/>
    <col min="10999" max="10999" width="12" style="223" customWidth="1"/>
    <col min="11000" max="11000" width="6.5" style="223" customWidth="1"/>
    <col min="11001" max="11251" width="8" style="223"/>
    <col min="11252" max="11252" width="5.5" style="223" customWidth="1"/>
    <col min="11253" max="11253" width="70.125" style="223" customWidth="1"/>
    <col min="11254" max="11254" width="8" style="223" hidden="1" customWidth="1"/>
    <col min="11255" max="11255" width="12" style="223" customWidth="1"/>
    <col min="11256" max="11256" width="6.5" style="223" customWidth="1"/>
    <col min="11257" max="11507" width="8" style="223"/>
    <col min="11508" max="11508" width="5.5" style="223" customWidth="1"/>
    <col min="11509" max="11509" width="70.125" style="223" customWidth="1"/>
    <col min="11510" max="11510" width="8" style="223" hidden="1" customWidth="1"/>
    <col min="11511" max="11511" width="12" style="223" customWidth="1"/>
    <col min="11512" max="11512" width="6.5" style="223" customWidth="1"/>
    <col min="11513" max="11763" width="8" style="223"/>
    <col min="11764" max="11764" width="5.5" style="223" customWidth="1"/>
    <col min="11765" max="11765" width="70.125" style="223" customWidth="1"/>
    <col min="11766" max="11766" width="8" style="223" hidden="1" customWidth="1"/>
    <col min="11767" max="11767" width="12" style="223" customWidth="1"/>
    <col min="11768" max="11768" width="6.5" style="223" customWidth="1"/>
    <col min="11769" max="12019" width="8" style="223"/>
    <col min="12020" max="12020" width="5.5" style="223" customWidth="1"/>
    <col min="12021" max="12021" width="70.125" style="223" customWidth="1"/>
    <col min="12022" max="12022" width="8" style="223" hidden="1" customWidth="1"/>
    <col min="12023" max="12023" width="12" style="223" customWidth="1"/>
    <col min="12024" max="12024" width="6.5" style="223" customWidth="1"/>
    <col min="12025" max="12275" width="8" style="223"/>
    <col min="12276" max="12276" width="5.5" style="223" customWidth="1"/>
    <col min="12277" max="12277" width="70.125" style="223" customWidth="1"/>
    <col min="12278" max="12278" width="8" style="223" hidden="1" customWidth="1"/>
    <col min="12279" max="12279" width="12" style="223" customWidth="1"/>
    <col min="12280" max="12280" width="6.5" style="223" customWidth="1"/>
    <col min="12281" max="12531" width="8" style="223"/>
    <col min="12532" max="12532" width="5.5" style="223" customWidth="1"/>
    <col min="12533" max="12533" width="70.125" style="223" customWidth="1"/>
    <col min="12534" max="12534" width="8" style="223" hidden="1" customWidth="1"/>
    <col min="12535" max="12535" width="12" style="223" customWidth="1"/>
    <col min="12536" max="12536" width="6.5" style="223" customWidth="1"/>
    <col min="12537" max="12787" width="8" style="223"/>
    <col min="12788" max="12788" width="5.5" style="223" customWidth="1"/>
    <col min="12789" max="12789" width="70.125" style="223" customWidth="1"/>
    <col min="12790" max="12790" width="8" style="223" hidden="1" customWidth="1"/>
    <col min="12791" max="12791" width="12" style="223" customWidth="1"/>
    <col min="12792" max="12792" width="6.5" style="223" customWidth="1"/>
    <col min="12793" max="13043" width="8" style="223"/>
    <col min="13044" max="13044" width="5.5" style="223" customWidth="1"/>
    <col min="13045" max="13045" width="70.125" style="223" customWidth="1"/>
    <col min="13046" max="13046" width="8" style="223" hidden="1" customWidth="1"/>
    <col min="13047" max="13047" width="12" style="223" customWidth="1"/>
    <col min="13048" max="13048" width="6.5" style="223" customWidth="1"/>
    <col min="13049" max="13299" width="8" style="223"/>
    <col min="13300" max="13300" width="5.5" style="223" customWidth="1"/>
    <col min="13301" max="13301" width="70.125" style="223" customWidth="1"/>
    <col min="13302" max="13302" width="8" style="223" hidden="1" customWidth="1"/>
    <col min="13303" max="13303" width="12" style="223" customWidth="1"/>
    <col min="13304" max="13304" width="6.5" style="223" customWidth="1"/>
    <col min="13305" max="13555" width="8" style="223"/>
    <col min="13556" max="13556" width="5.5" style="223" customWidth="1"/>
    <col min="13557" max="13557" width="70.125" style="223" customWidth="1"/>
    <col min="13558" max="13558" width="8" style="223" hidden="1" customWidth="1"/>
    <col min="13559" max="13559" width="12" style="223" customWidth="1"/>
    <col min="13560" max="13560" width="6.5" style="223" customWidth="1"/>
    <col min="13561" max="13811" width="8" style="223"/>
    <col min="13812" max="13812" width="5.5" style="223" customWidth="1"/>
    <col min="13813" max="13813" width="70.125" style="223" customWidth="1"/>
    <col min="13814" max="13814" width="8" style="223" hidden="1" customWidth="1"/>
    <col min="13815" max="13815" width="12" style="223" customWidth="1"/>
    <col min="13816" max="13816" width="6.5" style="223" customWidth="1"/>
    <col min="13817" max="14067" width="8" style="223"/>
    <col min="14068" max="14068" width="5.5" style="223" customWidth="1"/>
    <col min="14069" max="14069" width="70.125" style="223" customWidth="1"/>
    <col min="14070" max="14070" width="8" style="223" hidden="1" customWidth="1"/>
    <col min="14071" max="14071" width="12" style="223" customWidth="1"/>
    <col min="14072" max="14072" width="6.5" style="223" customWidth="1"/>
    <col min="14073" max="14323" width="8" style="223"/>
    <col min="14324" max="14324" width="5.5" style="223" customWidth="1"/>
    <col min="14325" max="14325" width="70.125" style="223" customWidth="1"/>
    <col min="14326" max="14326" width="8" style="223" hidden="1" customWidth="1"/>
    <col min="14327" max="14327" width="12" style="223" customWidth="1"/>
    <col min="14328" max="14328" width="6.5" style="223" customWidth="1"/>
    <col min="14329" max="14579" width="8" style="223"/>
    <col min="14580" max="14580" width="5.5" style="223" customWidth="1"/>
    <col min="14581" max="14581" width="70.125" style="223" customWidth="1"/>
    <col min="14582" max="14582" width="8" style="223" hidden="1" customWidth="1"/>
    <col min="14583" max="14583" width="12" style="223" customWidth="1"/>
    <col min="14584" max="14584" width="6.5" style="223" customWidth="1"/>
    <col min="14585" max="14835" width="8" style="223"/>
    <col min="14836" max="14836" width="5.5" style="223" customWidth="1"/>
    <col min="14837" max="14837" width="70.125" style="223" customWidth="1"/>
    <col min="14838" max="14838" width="8" style="223" hidden="1" customWidth="1"/>
    <col min="14839" max="14839" width="12" style="223" customWidth="1"/>
    <col min="14840" max="14840" width="6.5" style="223" customWidth="1"/>
    <col min="14841" max="15091" width="8" style="223"/>
    <col min="15092" max="15092" width="5.5" style="223" customWidth="1"/>
    <col min="15093" max="15093" width="70.125" style="223" customWidth="1"/>
    <col min="15094" max="15094" width="8" style="223" hidden="1" customWidth="1"/>
    <col min="15095" max="15095" width="12" style="223" customWidth="1"/>
    <col min="15096" max="15096" width="6.5" style="223" customWidth="1"/>
    <col min="15097" max="15347" width="8" style="223"/>
    <col min="15348" max="15348" width="5.5" style="223" customWidth="1"/>
    <col min="15349" max="15349" width="70.125" style="223" customWidth="1"/>
    <col min="15350" max="15350" width="8" style="223" hidden="1" customWidth="1"/>
    <col min="15351" max="15351" width="12" style="223" customWidth="1"/>
    <col min="15352" max="15352" width="6.5" style="223" customWidth="1"/>
    <col min="15353" max="15603" width="8" style="223"/>
    <col min="15604" max="15604" width="5.5" style="223" customWidth="1"/>
    <col min="15605" max="15605" width="70.125" style="223" customWidth="1"/>
    <col min="15606" max="15606" width="8" style="223" hidden="1" customWidth="1"/>
    <col min="15607" max="15607" width="12" style="223" customWidth="1"/>
    <col min="15608" max="15608" width="6.5" style="223" customWidth="1"/>
    <col min="15609" max="15859" width="8" style="223"/>
    <col min="15860" max="15860" width="5.5" style="223" customWidth="1"/>
    <col min="15861" max="15861" width="70.125" style="223" customWidth="1"/>
    <col min="15862" max="15862" width="8" style="223" hidden="1" customWidth="1"/>
    <col min="15863" max="15863" width="12" style="223" customWidth="1"/>
    <col min="15864" max="15864" width="6.5" style="223" customWidth="1"/>
    <col min="15865" max="16115" width="8" style="223"/>
    <col min="16116" max="16116" width="5.5" style="223" customWidth="1"/>
    <col min="16117" max="16117" width="70.125" style="223" customWidth="1"/>
    <col min="16118" max="16118" width="8" style="223" hidden="1" customWidth="1"/>
    <col min="16119" max="16119" width="12" style="223" customWidth="1"/>
    <col min="16120" max="16120" width="6.5" style="223" customWidth="1"/>
    <col min="16121" max="16384" width="8" style="223"/>
  </cols>
  <sheetData>
    <row r="1" ht="55" customHeight="1" spans="1:1">
      <c r="A1" s="224" t="s">
        <v>0</v>
      </c>
    </row>
    <row r="2" ht="25" customHeight="1" spans="1:1">
      <c r="A2" s="177" t="s">
        <v>1</v>
      </c>
    </row>
    <row r="3" ht="25" customHeight="1" spans="1:1">
      <c r="A3" s="177" t="s">
        <v>2</v>
      </c>
    </row>
    <row r="4" ht="25" customHeight="1" spans="1:1">
      <c r="A4" s="177" t="s">
        <v>3</v>
      </c>
    </row>
    <row r="5" ht="25" customHeight="1" spans="1:1">
      <c r="A5" s="177" t="s">
        <v>4</v>
      </c>
    </row>
    <row r="6" ht="25" customHeight="1" spans="1:4">
      <c r="A6" s="177" t="s">
        <v>5</v>
      </c>
      <c r="D6" s="95"/>
    </row>
    <row r="7" ht="25" customHeight="1" spans="1:1">
      <c r="A7" s="177" t="s">
        <v>6</v>
      </c>
    </row>
    <row r="8" ht="25" customHeight="1" spans="1:1">
      <c r="A8" s="177" t="s">
        <v>7</v>
      </c>
    </row>
    <row r="9" ht="25" customHeight="1" spans="1:1">
      <c r="A9" s="177" t="s">
        <v>8</v>
      </c>
    </row>
    <row r="10" ht="25" customHeight="1" spans="1:1">
      <c r="A10" s="177" t="s">
        <v>9</v>
      </c>
    </row>
    <row r="11" ht="25" customHeight="1" spans="1:1">
      <c r="A11" s="177" t="s">
        <v>10</v>
      </c>
    </row>
    <row r="12" ht="25" customHeight="1" spans="1:1">
      <c r="A12" s="177" t="s">
        <v>11</v>
      </c>
    </row>
    <row r="13" ht="25" customHeight="1" spans="1:1">
      <c r="A13" s="177" t="s">
        <v>12</v>
      </c>
    </row>
    <row r="14" ht="25" customHeight="1" spans="1:1">
      <c r="A14" s="177" t="s">
        <v>13</v>
      </c>
    </row>
    <row r="15" ht="25" customHeight="1" spans="1:1">
      <c r="A15" s="177" t="s">
        <v>14</v>
      </c>
    </row>
    <row r="16" ht="27" customHeight="1" spans="1:1">
      <c r="A16" s="177" t="s">
        <v>15</v>
      </c>
    </row>
    <row r="17" ht="25" customHeight="1" spans="1:1">
      <c r="A17" s="177" t="s">
        <v>16</v>
      </c>
    </row>
    <row r="18" ht="25" customHeight="1" spans="1:1">
      <c r="A18" s="177" t="s">
        <v>17</v>
      </c>
    </row>
    <row r="19" ht="25" customHeight="1" spans="1:1">
      <c r="A19" s="177" t="s">
        <v>18</v>
      </c>
    </row>
    <row r="20" ht="25" customHeight="1" spans="1:1">
      <c r="A20" s="177" t="s">
        <v>19</v>
      </c>
    </row>
    <row r="21" ht="25" customHeight="1" spans="1:1">
      <c r="A21" s="177" t="s">
        <v>20</v>
      </c>
    </row>
    <row r="22" ht="25" customHeight="1" spans="1:1">
      <c r="A22" s="177" t="s">
        <v>21</v>
      </c>
    </row>
    <row r="23" ht="25" customHeight="1" spans="1:1">
      <c r="A23" s="177" t="s">
        <v>22</v>
      </c>
    </row>
    <row r="24" ht="25" customHeight="1" spans="1:1">
      <c r="A24" s="177" t="s">
        <v>23</v>
      </c>
    </row>
    <row r="25" ht="25" customHeight="1" spans="1:1">
      <c r="A25" s="177" t="s">
        <v>24</v>
      </c>
    </row>
    <row r="26" ht="25" customHeight="1" spans="1:1">
      <c r="A26" s="177" t="s">
        <v>25</v>
      </c>
    </row>
    <row r="27" ht="27" customHeight="1" spans="1:1">
      <c r="A27" s="177" t="s">
        <v>26</v>
      </c>
    </row>
    <row r="28" ht="25" customHeight="1" spans="1:1">
      <c r="A28" s="177" t="s">
        <v>27</v>
      </c>
    </row>
    <row r="29" ht="25" customHeight="1" spans="1:1">
      <c r="A29" s="177" t="s">
        <v>28</v>
      </c>
    </row>
    <row r="30" ht="25" customHeight="1" spans="1:1">
      <c r="A30" s="177" t="s">
        <v>29</v>
      </c>
    </row>
  </sheetData>
  <printOptions horizontalCentered="1"/>
  <pageMargins left="0.75" right="0.75" top="0.979166666666667" bottom="0.979166666666667" header="0.509027777777778" footer="0.509027777777778"/>
  <pageSetup paperSize="9" orientation="portrait" errors="blank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61"/>
  <sheetViews>
    <sheetView showZeros="0" workbookViewId="0">
      <selection activeCell="F13" sqref="F13"/>
    </sheetView>
  </sheetViews>
  <sheetFormatPr defaultColWidth="7.99166666666667" defaultRowHeight="15.75" outlineLevelCol="1"/>
  <cols>
    <col min="1" max="1" width="67.5" style="130" customWidth="1"/>
    <col min="2" max="2" width="20.2333333333333" style="130" customWidth="1"/>
    <col min="3" max="16384" width="7.99166666666667" style="130"/>
  </cols>
  <sheetData>
    <row r="1" s="130" customFormat="1" ht="20" customHeight="1" spans="1:1">
      <c r="A1" s="131" t="s">
        <v>785</v>
      </c>
    </row>
    <row r="2" s="130" customFormat="1" ht="55" customHeight="1" spans="1:2">
      <c r="A2" s="170" t="s">
        <v>786</v>
      </c>
      <c r="B2" s="132"/>
    </row>
    <row r="3" s="130" customFormat="1" ht="19.5" customHeight="1" spans="1:2">
      <c r="A3" s="95"/>
      <c r="B3" s="59" t="s">
        <v>221</v>
      </c>
    </row>
    <row r="4" ht="25" customHeight="1" spans="1:2">
      <c r="A4" s="84" t="s">
        <v>727</v>
      </c>
      <c r="B4" s="84" t="s">
        <v>728</v>
      </c>
    </row>
    <row r="5" s="169" customFormat="1" ht="25" customHeight="1" spans="1:2">
      <c r="A5" s="147" t="s">
        <v>729</v>
      </c>
      <c r="B5" s="171" t="s">
        <v>787</v>
      </c>
    </row>
    <row r="6" s="169" customFormat="1" ht="25" customHeight="1" spans="1:2">
      <c r="A6" s="152" t="s">
        <v>730</v>
      </c>
      <c r="B6" s="129"/>
    </row>
    <row r="7" s="169" customFormat="1" ht="25" customHeight="1" spans="1:2">
      <c r="A7" s="149" t="s">
        <v>731</v>
      </c>
      <c r="B7" s="172"/>
    </row>
    <row r="8" s="169" customFormat="1" ht="25" customHeight="1" spans="1:2">
      <c r="A8" s="173" t="s">
        <v>732</v>
      </c>
      <c r="B8" s="129"/>
    </row>
    <row r="9" s="169" customFormat="1" ht="25" customHeight="1" spans="1:2">
      <c r="A9" s="149" t="s">
        <v>733</v>
      </c>
      <c r="B9" s="153"/>
    </row>
    <row r="10" ht="25" customHeight="1" spans="1:2">
      <c r="A10" s="149" t="s">
        <v>734</v>
      </c>
      <c r="B10" s="129"/>
    </row>
    <row r="11" ht="25" customHeight="1" spans="1:2">
      <c r="A11" s="149" t="s">
        <v>735</v>
      </c>
      <c r="B11" s="129"/>
    </row>
    <row r="12" ht="25" customHeight="1" spans="1:2">
      <c r="A12" s="149" t="s">
        <v>736</v>
      </c>
      <c r="B12" s="129"/>
    </row>
    <row r="13" ht="25" customHeight="1" spans="1:2">
      <c r="A13" s="148" t="s">
        <v>737</v>
      </c>
      <c r="B13" s="129"/>
    </row>
    <row r="14" ht="25" customHeight="1" spans="1:2">
      <c r="A14" s="149" t="s">
        <v>738</v>
      </c>
      <c r="B14" s="129"/>
    </row>
    <row r="15" ht="25" customHeight="1" spans="1:2">
      <c r="A15" s="149" t="s">
        <v>739</v>
      </c>
      <c r="B15" s="129"/>
    </row>
    <row r="16" ht="25" customHeight="1" spans="1:2">
      <c r="A16" s="149" t="s">
        <v>740</v>
      </c>
      <c r="B16" s="129"/>
    </row>
    <row r="17" ht="25" customHeight="1" spans="1:2">
      <c r="A17" s="149" t="s">
        <v>741</v>
      </c>
      <c r="B17" s="129"/>
    </row>
    <row r="18" ht="25" customHeight="1" spans="1:2">
      <c r="A18" s="149" t="s">
        <v>742</v>
      </c>
      <c r="B18" s="129"/>
    </row>
    <row r="19" ht="25" customHeight="1" spans="1:2">
      <c r="A19" s="149" t="s">
        <v>743</v>
      </c>
      <c r="B19" s="129"/>
    </row>
    <row r="20" ht="25" customHeight="1" spans="1:2">
      <c r="A20" s="149" t="s">
        <v>744</v>
      </c>
      <c r="B20" s="129"/>
    </row>
    <row r="21" ht="25" customHeight="1" spans="1:2">
      <c r="A21" s="149" t="s">
        <v>745</v>
      </c>
      <c r="B21" s="129"/>
    </row>
    <row r="22" ht="25" customHeight="1" spans="1:2">
      <c r="A22" s="149" t="s">
        <v>746</v>
      </c>
      <c r="B22" s="129"/>
    </row>
    <row r="23" ht="25" customHeight="1" spans="1:2">
      <c r="A23" s="149" t="s">
        <v>747</v>
      </c>
      <c r="B23" s="129"/>
    </row>
    <row r="24" ht="25" customHeight="1" spans="1:2">
      <c r="A24" s="149" t="s">
        <v>748</v>
      </c>
      <c r="B24" s="129"/>
    </row>
    <row r="25" ht="25" customHeight="1" spans="1:2">
      <c r="A25" s="149" t="s">
        <v>749</v>
      </c>
      <c r="B25" s="129"/>
    </row>
    <row r="26" ht="25" customHeight="1" spans="1:2">
      <c r="A26" s="149" t="s">
        <v>750</v>
      </c>
      <c r="B26" s="129"/>
    </row>
    <row r="27" ht="25" customHeight="1" spans="1:2">
      <c r="A27" s="149" t="s">
        <v>751</v>
      </c>
      <c r="B27" s="129"/>
    </row>
    <row r="28" ht="25" customHeight="1" spans="1:2">
      <c r="A28" s="149" t="s">
        <v>752</v>
      </c>
      <c r="B28" s="129"/>
    </row>
    <row r="29" ht="25" customHeight="1" spans="1:2">
      <c r="A29" s="149" t="s">
        <v>753</v>
      </c>
      <c r="B29" s="129"/>
    </row>
    <row r="30" ht="25" customHeight="1" spans="1:2">
      <c r="A30" s="149" t="s">
        <v>754</v>
      </c>
      <c r="B30" s="129"/>
    </row>
    <row r="31" ht="25" customHeight="1" spans="1:2">
      <c r="A31" s="149" t="s">
        <v>755</v>
      </c>
      <c r="B31" s="129"/>
    </row>
    <row r="32" ht="25" customHeight="1" spans="1:2">
      <c r="A32" s="149" t="s">
        <v>756</v>
      </c>
      <c r="B32" s="129"/>
    </row>
    <row r="33" ht="25" customHeight="1" spans="1:2">
      <c r="A33" s="149" t="s">
        <v>757</v>
      </c>
      <c r="B33" s="129"/>
    </row>
    <row r="34" ht="25" customHeight="1" spans="1:2">
      <c r="A34" s="149" t="s">
        <v>758</v>
      </c>
      <c r="B34" s="129"/>
    </row>
    <row r="35" ht="25" customHeight="1" spans="1:2">
      <c r="A35" s="149" t="s">
        <v>759</v>
      </c>
      <c r="B35" s="129"/>
    </row>
    <row r="36" ht="25" customHeight="1" spans="1:2">
      <c r="A36" s="149" t="s">
        <v>760</v>
      </c>
      <c r="B36" s="129"/>
    </row>
    <row r="37" ht="25" customHeight="1" spans="1:2">
      <c r="A37" s="149" t="s">
        <v>761</v>
      </c>
      <c r="B37" s="129"/>
    </row>
    <row r="38" ht="25" customHeight="1" spans="1:2">
      <c r="A38" s="149" t="s">
        <v>762</v>
      </c>
      <c r="B38" s="129"/>
    </row>
    <row r="39" ht="25" customHeight="1" spans="1:2">
      <c r="A39" s="149" t="s">
        <v>763</v>
      </c>
      <c r="B39" s="129"/>
    </row>
    <row r="40" ht="25" customHeight="1" spans="1:2">
      <c r="A40" s="149" t="s">
        <v>764</v>
      </c>
      <c r="B40" s="129"/>
    </row>
    <row r="41" ht="25" customHeight="1" spans="1:2">
      <c r="A41" s="148" t="s">
        <v>765</v>
      </c>
      <c r="B41" s="129"/>
    </row>
    <row r="42" ht="25" customHeight="1" spans="1:2">
      <c r="A42" s="149" t="s">
        <v>766</v>
      </c>
      <c r="B42" s="129"/>
    </row>
    <row r="43" ht="25" customHeight="1" spans="1:2">
      <c r="A43" s="149" t="s">
        <v>767</v>
      </c>
      <c r="B43" s="129"/>
    </row>
    <row r="44" ht="25" customHeight="1" spans="1:2">
      <c r="A44" s="149" t="s">
        <v>768</v>
      </c>
      <c r="B44" s="129"/>
    </row>
    <row r="45" ht="25" customHeight="1" spans="1:2">
      <c r="A45" s="149" t="s">
        <v>769</v>
      </c>
      <c r="B45" s="129"/>
    </row>
    <row r="46" ht="25" customHeight="1" spans="1:2">
      <c r="A46" s="149" t="s">
        <v>770</v>
      </c>
      <c r="B46" s="129"/>
    </row>
    <row r="47" ht="25" customHeight="1" spans="1:2">
      <c r="A47" s="149" t="s">
        <v>771</v>
      </c>
      <c r="B47" s="129"/>
    </row>
    <row r="48" ht="25" customHeight="1" spans="1:2">
      <c r="A48" s="149" t="s">
        <v>772</v>
      </c>
      <c r="B48" s="129"/>
    </row>
    <row r="49" ht="25" customHeight="1" spans="1:2">
      <c r="A49" s="149" t="s">
        <v>773</v>
      </c>
      <c r="B49" s="129"/>
    </row>
    <row r="50" ht="25" customHeight="1" spans="1:2">
      <c r="A50" s="149" t="s">
        <v>774</v>
      </c>
      <c r="B50" s="129"/>
    </row>
    <row r="51" ht="25" customHeight="1" spans="1:2">
      <c r="A51" s="149" t="s">
        <v>775</v>
      </c>
      <c r="B51" s="129"/>
    </row>
    <row r="52" ht="25" customHeight="1" spans="1:2">
      <c r="A52" s="149" t="s">
        <v>776</v>
      </c>
      <c r="B52" s="129"/>
    </row>
    <row r="53" ht="25" customHeight="1" spans="1:2">
      <c r="A53" s="149" t="s">
        <v>777</v>
      </c>
      <c r="B53" s="129"/>
    </row>
    <row r="54" ht="25" customHeight="1" spans="1:2">
      <c r="A54" s="149" t="s">
        <v>778</v>
      </c>
      <c r="B54" s="129"/>
    </row>
    <row r="55" ht="25" customHeight="1" spans="1:2">
      <c r="A55" s="149" t="s">
        <v>779</v>
      </c>
      <c r="B55" s="129"/>
    </row>
    <row r="56" ht="25" customHeight="1" spans="1:2">
      <c r="A56" s="149" t="s">
        <v>780</v>
      </c>
      <c r="B56" s="129"/>
    </row>
    <row r="57" ht="25" customHeight="1" spans="1:2">
      <c r="A57" s="149" t="s">
        <v>781</v>
      </c>
      <c r="B57" s="129"/>
    </row>
    <row r="58" ht="25" customHeight="1" spans="1:2">
      <c r="A58" s="149" t="s">
        <v>782</v>
      </c>
      <c r="B58" s="129"/>
    </row>
    <row r="59" ht="25" customHeight="1" spans="1:2">
      <c r="A59" s="149" t="s">
        <v>783</v>
      </c>
      <c r="B59" s="129"/>
    </row>
    <row r="60" ht="25" customHeight="1" spans="1:2">
      <c r="A60" s="149" t="s">
        <v>784</v>
      </c>
      <c r="B60" s="129"/>
    </row>
    <row r="61" ht="40" customHeight="1" spans="1:2">
      <c r="A61" s="77" t="s">
        <v>788</v>
      </c>
      <c r="B61" s="78"/>
    </row>
  </sheetData>
  <mergeCells count="2">
    <mergeCell ref="A2:B2"/>
    <mergeCell ref="A61:B61"/>
  </mergeCells>
  <printOptions horizontalCentered="1"/>
  <pageMargins left="0.389583333333333" right="0.354166666666667" top="0.790972222222222" bottom="0.790972222222222" header="0.511805555555556" footer="0.511805555555556"/>
  <pageSetup paperSize="9" scale="96" fitToHeight="100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K27" sqref="K27"/>
    </sheetView>
  </sheetViews>
  <sheetFormatPr defaultColWidth="8.5" defaultRowHeight="15" outlineLevelCol="4"/>
  <cols>
    <col min="1" max="1" width="23.3583333333333" style="154" customWidth="1"/>
    <col min="2" max="2" width="22.175" style="154" customWidth="1"/>
    <col min="3" max="3" width="18.5083333333333" style="154" customWidth="1"/>
    <col min="4" max="4" width="21.7083333333333" style="154" customWidth="1"/>
    <col min="5" max="5" width="18.5083333333333" style="154" customWidth="1"/>
    <col min="6" max="16384" width="8.5" style="154"/>
  </cols>
  <sheetData>
    <row r="1" ht="20.25" spans="1:1">
      <c r="A1" s="64" t="s">
        <v>789</v>
      </c>
    </row>
    <row r="2" s="154" customFormat="1" ht="23.25" customHeight="1" spans="1:5">
      <c r="A2" s="55" t="s">
        <v>790</v>
      </c>
      <c r="B2" s="55"/>
      <c r="C2" s="55"/>
      <c r="D2" s="55"/>
      <c r="E2" s="55"/>
    </row>
    <row r="3" s="154" customFormat="1" ht="13.5" customHeight="1" spans="1:5">
      <c r="A3" s="155" t="s">
        <v>32</v>
      </c>
      <c r="B3" s="155"/>
      <c r="C3" s="155"/>
      <c r="D3" s="155"/>
      <c r="E3" s="155"/>
    </row>
    <row r="4" s="154" customFormat="1" ht="22" customHeight="1" spans="1:5">
      <c r="A4" s="156" t="s">
        <v>791</v>
      </c>
      <c r="B4" s="157"/>
      <c r="C4" s="156" t="s">
        <v>792</v>
      </c>
      <c r="D4" s="156"/>
      <c r="E4" s="156"/>
    </row>
    <row r="5" s="154" customFormat="1" ht="23" customHeight="1" spans="1:5">
      <c r="A5" s="156"/>
      <c r="B5" s="158" t="s">
        <v>793</v>
      </c>
      <c r="C5" s="156" t="s">
        <v>794</v>
      </c>
      <c r="D5" s="156" t="s">
        <v>795</v>
      </c>
      <c r="E5" s="156" t="s">
        <v>796</v>
      </c>
    </row>
    <row r="6" s="154" customFormat="1" ht="26" customHeight="1" spans="1:5">
      <c r="A6" s="159" t="s">
        <v>723</v>
      </c>
      <c r="B6" s="160" t="s">
        <v>787</v>
      </c>
      <c r="C6" s="161"/>
      <c r="D6" s="161"/>
      <c r="E6" s="161"/>
    </row>
    <row r="7" s="154" customFormat="1" ht="26" customHeight="1" spans="1:5">
      <c r="A7" s="162"/>
      <c r="B7" s="163"/>
      <c r="C7" s="161"/>
      <c r="D7" s="161"/>
      <c r="E7" s="161"/>
    </row>
    <row r="8" s="154" customFormat="1" ht="26" customHeight="1" spans="1:5">
      <c r="A8" s="162"/>
      <c r="B8" s="164"/>
      <c r="C8" s="164"/>
      <c r="D8" s="164"/>
      <c r="E8" s="164"/>
    </row>
    <row r="9" s="154" customFormat="1" ht="26" customHeight="1" spans="1:5">
      <c r="A9" s="165"/>
      <c r="B9" s="166"/>
      <c r="C9" s="166"/>
      <c r="D9" s="166"/>
      <c r="E9" s="166"/>
    </row>
    <row r="10" s="154" customFormat="1" ht="26" customHeight="1" spans="1:5">
      <c r="A10" s="156" t="s">
        <v>797</v>
      </c>
      <c r="B10" s="163">
        <f>SUM(C10:E10)</f>
        <v>0</v>
      </c>
      <c r="C10" s="161">
        <f>SUM(C6:C9)</f>
        <v>0</v>
      </c>
      <c r="D10" s="161">
        <f>SUM(D6:D9)</f>
        <v>0</v>
      </c>
      <c r="E10" s="161">
        <f>SUM(E6:E9)</f>
        <v>0</v>
      </c>
    </row>
    <row r="11" ht="37" customHeight="1" spans="1:5">
      <c r="A11" s="167" t="s">
        <v>798</v>
      </c>
      <c r="B11" s="167"/>
      <c r="C11" s="167"/>
      <c r="D11" s="167"/>
      <c r="E11" s="167"/>
    </row>
    <row r="12" spans="1:5">
      <c r="A12" s="168"/>
      <c r="B12" s="168"/>
      <c r="C12" s="168"/>
      <c r="D12" s="168"/>
      <c r="E12" s="168"/>
    </row>
  </sheetData>
  <mergeCells count="4">
    <mergeCell ref="A2:E2"/>
    <mergeCell ref="A3:E3"/>
    <mergeCell ref="C4:E4"/>
    <mergeCell ref="A11:E11"/>
  </mergeCells>
  <printOptions horizontalCentered="1"/>
  <pageMargins left="0.357638888888889" right="0.751388888888889" top="0.802777777777778" bottom="0.60625" header="0.5" footer="0.5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6"/>
  <sheetViews>
    <sheetView showGridLines="0" showZeros="0" workbookViewId="0">
      <selection activeCell="F28" sqref="F28"/>
    </sheetView>
  </sheetViews>
  <sheetFormatPr defaultColWidth="12.1833333333333" defaultRowHeight="15.55" customHeight="1" outlineLevelCol="2"/>
  <cols>
    <col min="1" max="1" width="19.625" style="95" customWidth="1"/>
    <col min="2" max="2" width="52.6" style="95" customWidth="1"/>
    <col min="3" max="3" width="18.7" style="95" customWidth="1"/>
    <col min="4" max="16384" width="12.1833333333333" style="95" customWidth="1"/>
  </cols>
  <sheetData>
    <row r="1" s="95" customFormat="1" ht="27" customHeight="1" spans="1:1">
      <c r="A1" s="144" t="s">
        <v>799</v>
      </c>
    </row>
    <row r="2" s="95" customFormat="1" ht="31" customHeight="1" spans="1:3">
      <c r="A2" s="150" t="s">
        <v>800</v>
      </c>
      <c r="B2" s="150"/>
      <c r="C2" s="150"/>
    </row>
    <row r="3" s="95" customFormat="1" ht="17" customHeight="1" spans="3:3">
      <c r="C3" s="59" t="s">
        <v>700</v>
      </c>
    </row>
    <row r="4" ht="17" customHeight="1" spans="1:3">
      <c r="A4" s="84" t="s">
        <v>222</v>
      </c>
      <c r="B4" s="84" t="s">
        <v>223</v>
      </c>
      <c r="C4" s="84" t="s">
        <v>224</v>
      </c>
    </row>
    <row r="5" ht="17.25" customHeight="1" spans="1:3">
      <c r="A5" s="146"/>
      <c r="B5" s="84" t="s">
        <v>801</v>
      </c>
      <c r="C5" s="129">
        <f>SUM(C6,C57)</f>
        <v>49358</v>
      </c>
    </row>
    <row r="6" ht="17.25" customHeight="1" spans="1:3">
      <c r="A6" s="87">
        <v>10301</v>
      </c>
      <c r="B6" s="147" t="s">
        <v>802</v>
      </c>
      <c r="C6" s="129">
        <f>SUM(C7,C10:C18,C24:C25,C28:C31,C34:C36,C39:C43,C46:C47,C55:C56)</f>
        <v>49358</v>
      </c>
    </row>
    <row r="7" ht="17.25" customHeight="1" spans="1:3">
      <c r="A7" s="87">
        <v>1030102</v>
      </c>
      <c r="B7" s="148" t="s">
        <v>803</v>
      </c>
      <c r="C7" s="129">
        <f>SUM(C8:C9)</f>
        <v>0</v>
      </c>
    </row>
    <row r="8" ht="17.25" customHeight="1" spans="1:3">
      <c r="A8" s="87">
        <v>103010201</v>
      </c>
      <c r="B8" s="149" t="s">
        <v>804</v>
      </c>
      <c r="C8" s="129">
        <v>0</v>
      </c>
    </row>
    <row r="9" ht="17.25" customHeight="1" spans="1:3">
      <c r="A9" s="87">
        <v>103010202</v>
      </c>
      <c r="B9" s="149" t="s">
        <v>805</v>
      </c>
      <c r="C9" s="129">
        <v>0</v>
      </c>
    </row>
    <row r="10" ht="17.25" customHeight="1" spans="1:3">
      <c r="A10" s="87">
        <v>1030106</v>
      </c>
      <c r="B10" s="148" t="s">
        <v>806</v>
      </c>
      <c r="C10" s="129">
        <v>0</v>
      </c>
    </row>
    <row r="11" ht="17.25" customHeight="1" spans="1:3">
      <c r="A11" s="87">
        <v>1030110</v>
      </c>
      <c r="B11" s="148" t="s">
        <v>807</v>
      </c>
      <c r="C11" s="129">
        <v>0</v>
      </c>
    </row>
    <row r="12" ht="17.25" customHeight="1" spans="1:3">
      <c r="A12" s="87">
        <v>1030112</v>
      </c>
      <c r="B12" s="148" t="s">
        <v>808</v>
      </c>
      <c r="C12" s="129">
        <v>0</v>
      </c>
    </row>
    <row r="13" ht="17.25" customHeight="1" spans="1:3">
      <c r="A13" s="87">
        <v>1030115</v>
      </c>
      <c r="B13" s="148" t="s">
        <v>809</v>
      </c>
      <c r="C13" s="129">
        <v>0</v>
      </c>
    </row>
    <row r="14" ht="17.25" customHeight="1" spans="1:3">
      <c r="A14" s="87">
        <v>1030121</v>
      </c>
      <c r="B14" s="148" t="s">
        <v>810</v>
      </c>
      <c r="C14" s="129">
        <v>0</v>
      </c>
    </row>
    <row r="15" ht="17.25" customHeight="1" spans="1:3">
      <c r="A15" s="87">
        <v>1030129</v>
      </c>
      <c r="B15" s="148" t="s">
        <v>811</v>
      </c>
      <c r="C15" s="129">
        <v>0</v>
      </c>
    </row>
    <row r="16" ht="17.25" customHeight="1" spans="1:3">
      <c r="A16" s="87">
        <v>1030146</v>
      </c>
      <c r="B16" s="148" t="s">
        <v>812</v>
      </c>
      <c r="C16" s="129">
        <v>0</v>
      </c>
    </row>
    <row r="17" ht="17.25" customHeight="1" spans="1:3">
      <c r="A17" s="87">
        <v>1030147</v>
      </c>
      <c r="B17" s="148" t="s">
        <v>813</v>
      </c>
      <c r="C17" s="129">
        <v>0</v>
      </c>
    </row>
    <row r="18" ht="17.25" customHeight="1" spans="1:3">
      <c r="A18" s="87">
        <v>1030148</v>
      </c>
      <c r="B18" s="148" t="s">
        <v>814</v>
      </c>
      <c r="C18" s="129">
        <f>SUM(C19:C23)</f>
        <v>47269</v>
      </c>
    </row>
    <row r="19" ht="17.25" customHeight="1" spans="1:3">
      <c r="A19" s="87">
        <v>103014801</v>
      </c>
      <c r="B19" s="149" t="s">
        <v>815</v>
      </c>
      <c r="C19" s="129">
        <v>46170</v>
      </c>
    </row>
    <row r="20" ht="17.25" customHeight="1" spans="1:3">
      <c r="A20" s="87">
        <v>103014802</v>
      </c>
      <c r="B20" s="149" t="s">
        <v>816</v>
      </c>
      <c r="C20" s="129">
        <v>1303</v>
      </c>
    </row>
    <row r="21" ht="17.25" customHeight="1" spans="1:3">
      <c r="A21" s="87">
        <v>103014803</v>
      </c>
      <c r="B21" s="149" t="s">
        <v>817</v>
      </c>
      <c r="C21" s="129">
        <v>228</v>
      </c>
    </row>
    <row r="22" ht="17.25" customHeight="1" spans="1:3">
      <c r="A22" s="87">
        <v>103014898</v>
      </c>
      <c r="B22" s="149" t="s">
        <v>818</v>
      </c>
      <c r="C22" s="129">
        <v>-927</v>
      </c>
    </row>
    <row r="23" ht="17.25" customHeight="1" spans="1:3">
      <c r="A23" s="87">
        <v>103014899</v>
      </c>
      <c r="B23" s="149" t="s">
        <v>819</v>
      </c>
      <c r="C23" s="129">
        <v>495</v>
      </c>
    </row>
    <row r="24" ht="17.25" customHeight="1" spans="1:3">
      <c r="A24" s="87">
        <v>1030149</v>
      </c>
      <c r="B24" s="148" t="s">
        <v>820</v>
      </c>
      <c r="C24" s="129">
        <v>0</v>
      </c>
    </row>
    <row r="25" ht="17.25" customHeight="1" spans="1:3">
      <c r="A25" s="87">
        <v>1030150</v>
      </c>
      <c r="B25" s="148" t="s">
        <v>821</v>
      </c>
      <c r="C25" s="129">
        <f>SUM(C26:C27)</f>
        <v>0</v>
      </c>
    </row>
    <row r="26" ht="17.25" customHeight="1" spans="1:3">
      <c r="A26" s="87">
        <v>103015001</v>
      </c>
      <c r="B26" s="149" t="s">
        <v>822</v>
      </c>
      <c r="C26" s="129">
        <v>0</v>
      </c>
    </row>
    <row r="27" ht="17.25" customHeight="1" spans="1:3">
      <c r="A27" s="87">
        <v>103015002</v>
      </c>
      <c r="B27" s="149" t="s">
        <v>823</v>
      </c>
      <c r="C27" s="129">
        <v>0</v>
      </c>
    </row>
    <row r="28" ht="17.25" customHeight="1" spans="1:3">
      <c r="A28" s="87">
        <v>1030152</v>
      </c>
      <c r="B28" s="148" t="s">
        <v>824</v>
      </c>
      <c r="C28" s="129">
        <v>0</v>
      </c>
    </row>
    <row r="29" ht="17.25" customHeight="1" spans="1:3">
      <c r="A29" s="87">
        <v>1030153</v>
      </c>
      <c r="B29" s="148" t="s">
        <v>825</v>
      </c>
      <c r="C29" s="129">
        <v>0</v>
      </c>
    </row>
    <row r="30" ht="17.25" customHeight="1" spans="1:3">
      <c r="A30" s="87">
        <v>1030154</v>
      </c>
      <c r="B30" s="148" t="s">
        <v>826</v>
      </c>
      <c r="C30" s="129">
        <v>0</v>
      </c>
    </row>
    <row r="31" ht="17.25" customHeight="1" spans="1:3">
      <c r="A31" s="87">
        <v>1030155</v>
      </c>
      <c r="B31" s="148" t="s">
        <v>827</v>
      </c>
      <c r="C31" s="129">
        <f>SUM(C32:C33)</f>
        <v>0</v>
      </c>
    </row>
    <row r="32" ht="17.25" customHeight="1" spans="1:3">
      <c r="A32" s="87">
        <v>103015501</v>
      </c>
      <c r="B32" s="149" t="s">
        <v>828</v>
      </c>
      <c r="C32" s="129"/>
    </row>
    <row r="33" ht="17.25" customHeight="1" spans="1:3">
      <c r="A33" s="87">
        <v>103015502</v>
      </c>
      <c r="B33" s="149" t="s">
        <v>829</v>
      </c>
      <c r="C33" s="129">
        <v>0</v>
      </c>
    </row>
    <row r="34" ht="17.25" customHeight="1" spans="1:3">
      <c r="A34" s="87">
        <v>1030156</v>
      </c>
      <c r="B34" s="148" t="s">
        <v>830</v>
      </c>
      <c r="C34" s="129">
        <v>1557</v>
      </c>
    </row>
    <row r="35" ht="17.25" customHeight="1" spans="1:3">
      <c r="A35" s="87">
        <v>1030157</v>
      </c>
      <c r="B35" s="148" t="s">
        <v>831</v>
      </c>
      <c r="C35" s="129">
        <v>0</v>
      </c>
    </row>
    <row r="36" ht="17.25" customHeight="1" spans="1:3">
      <c r="A36" s="87">
        <v>1030158</v>
      </c>
      <c r="B36" s="148" t="s">
        <v>832</v>
      </c>
      <c r="C36" s="129">
        <f>SUM(C37:C38)</f>
        <v>0</v>
      </c>
    </row>
    <row r="37" ht="17.25" customHeight="1" spans="1:3">
      <c r="A37" s="87">
        <v>103015801</v>
      </c>
      <c r="B37" s="149" t="s">
        <v>833</v>
      </c>
      <c r="C37" s="129">
        <v>0</v>
      </c>
    </row>
    <row r="38" ht="17.25" customHeight="1" spans="1:3">
      <c r="A38" s="87">
        <v>103015803</v>
      </c>
      <c r="B38" s="149" t="s">
        <v>834</v>
      </c>
      <c r="C38" s="129">
        <v>0</v>
      </c>
    </row>
    <row r="39" ht="17.25" customHeight="1" spans="1:3">
      <c r="A39" s="87">
        <v>1030159</v>
      </c>
      <c r="B39" s="148" t="s">
        <v>835</v>
      </c>
      <c r="C39" s="129">
        <v>0</v>
      </c>
    </row>
    <row r="40" ht="17.25" customHeight="1" spans="1:3">
      <c r="A40" s="87">
        <v>1030166</v>
      </c>
      <c r="B40" s="148" t="s">
        <v>836</v>
      </c>
      <c r="C40" s="129">
        <v>0</v>
      </c>
    </row>
    <row r="41" ht="17.25" customHeight="1" spans="1:3">
      <c r="A41" s="87">
        <v>1030168</v>
      </c>
      <c r="B41" s="148" t="s">
        <v>837</v>
      </c>
      <c r="C41" s="129">
        <v>0</v>
      </c>
    </row>
    <row r="42" ht="17.25" customHeight="1" spans="1:3">
      <c r="A42" s="87">
        <v>1030171</v>
      </c>
      <c r="B42" s="148" t="s">
        <v>838</v>
      </c>
      <c r="C42" s="129">
        <v>0</v>
      </c>
    </row>
    <row r="43" ht="17.25" customHeight="1" spans="1:3">
      <c r="A43" s="87">
        <v>1030175</v>
      </c>
      <c r="B43" s="148" t="s">
        <v>839</v>
      </c>
      <c r="C43" s="129">
        <f>SUM(C44:C45)</f>
        <v>0</v>
      </c>
    </row>
    <row r="44" ht="17.25" customHeight="1" spans="1:3">
      <c r="A44" s="87">
        <v>103017501</v>
      </c>
      <c r="B44" s="149" t="s">
        <v>840</v>
      </c>
      <c r="C44" s="129">
        <v>0</v>
      </c>
    </row>
    <row r="45" ht="17.25" customHeight="1" spans="1:3">
      <c r="A45" s="87">
        <v>103017502</v>
      </c>
      <c r="B45" s="149" t="s">
        <v>841</v>
      </c>
      <c r="C45" s="129">
        <v>0</v>
      </c>
    </row>
    <row r="46" ht="17.25" customHeight="1" spans="1:3">
      <c r="A46" s="87">
        <v>1030178</v>
      </c>
      <c r="B46" s="148" t="s">
        <v>842</v>
      </c>
      <c r="C46" s="129">
        <v>532</v>
      </c>
    </row>
    <row r="47" ht="17.25" customHeight="1" spans="1:3">
      <c r="A47" s="87">
        <v>1030180</v>
      </c>
      <c r="B47" s="148" t="s">
        <v>843</v>
      </c>
      <c r="C47" s="129">
        <f>SUM(C48:C54)</f>
        <v>0</v>
      </c>
    </row>
    <row r="48" ht="17.25" customHeight="1" spans="1:3">
      <c r="A48" s="87">
        <v>103018001</v>
      </c>
      <c r="B48" s="149" t="s">
        <v>844</v>
      </c>
      <c r="C48" s="129">
        <v>0</v>
      </c>
    </row>
    <row r="49" ht="17.25" customHeight="1" spans="1:3">
      <c r="A49" s="87">
        <v>103018002</v>
      </c>
      <c r="B49" s="149" t="s">
        <v>845</v>
      </c>
      <c r="C49" s="129">
        <v>0</v>
      </c>
    </row>
    <row r="50" ht="17.25" customHeight="1" spans="1:3">
      <c r="A50" s="87">
        <v>103018003</v>
      </c>
      <c r="B50" s="149" t="s">
        <v>846</v>
      </c>
      <c r="C50" s="129">
        <v>0</v>
      </c>
    </row>
    <row r="51" ht="17.25" customHeight="1" spans="1:3">
      <c r="A51" s="87">
        <v>103018004</v>
      </c>
      <c r="B51" s="149" t="s">
        <v>847</v>
      </c>
      <c r="C51" s="129">
        <v>0</v>
      </c>
    </row>
    <row r="52" ht="17.25" customHeight="1" spans="1:3">
      <c r="A52" s="87">
        <v>103018005</v>
      </c>
      <c r="B52" s="149" t="s">
        <v>848</v>
      </c>
      <c r="C52" s="129">
        <v>0</v>
      </c>
    </row>
    <row r="53" ht="17.25" customHeight="1" spans="1:3">
      <c r="A53" s="87">
        <v>103018006</v>
      </c>
      <c r="B53" s="149" t="s">
        <v>849</v>
      </c>
      <c r="C53" s="129">
        <v>0</v>
      </c>
    </row>
    <row r="54" ht="17.25" customHeight="1" spans="1:3">
      <c r="A54" s="87">
        <v>103018007</v>
      </c>
      <c r="B54" s="149" t="s">
        <v>850</v>
      </c>
      <c r="C54" s="151">
        <v>0</v>
      </c>
    </row>
    <row r="55" customHeight="1" spans="1:3">
      <c r="A55" s="87">
        <v>1030181</v>
      </c>
      <c r="B55" s="152" t="s">
        <v>851</v>
      </c>
      <c r="C55" s="129">
        <v>0</v>
      </c>
    </row>
    <row r="56" ht="17.25" customHeight="1" spans="1:3">
      <c r="A56" s="87">
        <v>1030199</v>
      </c>
      <c r="B56" s="148" t="s">
        <v>852</v>
      </c>
      <c r="C56" s="153">
        <v>0</v>
      </c>
    </row>
    <row r="57" ht="17.25" customHeight="1" spans="1:3">
      <c r="A57" s="87">
        <v>10310</v>
      </c>
      <c r="B57" s="147" t="s">
        <v>853</v>
      </c>
      <c r="C57" s="129">
        <f>SUM(C58:C61,C65:C70,C73:C74)</f>
        <v>0</v>
      </c>
    </row>
    <row r="58" ht="17.25" customHeight="1" spans="1:3">
      <c r="A58" s="87">
        <v>1031003</v>
      </c>
      <c r="B58" s="148" t="s">
        <v>854</v>
      </c>
      <c r="C58" s="129">
        <v>0</v>
      </c>
    </row>
    <row r="59" ht="17.25" customHeight="1" spans="1:3">
      <c r="A59" s="87">
        <v>1031004</v>
      </c>
      <c r="B59" s="148" t="s">
        <v>855</v>
      </c>
      <c r="C59" s="129">
        <v>0</v>
      </c>
    </row>
    <row r="60" ht="17.25" customHeight="1" spans="1:3">
      <c r="A60" s="87">
        <v>1031005</v>
      </c>
      <c r="B60" s="148" t="s">
        <v>856</v>
      </c>
      <c r="C60" s="129">
        <v>0</v>
      </c>
    </row>
    <row r="61" ht="17.25" customHeight="1" spans="1:3">
      <c r="A61" s="87">
        <v>1031006</v>
      </c>
      <c r="B61" s="148" t="s">
        <v>857</v>
      </c>
      <c r="C61" s="129">
        <f>SUM(C62:C64)</f>
        <v>0</v>
      </c>
    </row>
    <row r="62" ht="17.25" customHeight="1" spans="1:3">
      <c r="A62" s="87">
        <v>103100601</v>
      </c>
      <c r="B62" s="149" t="s">
        <v>858</v>
      </c>
      <c r="C62" s="129">
        <v>0</v>
      </c>
    </row>
    <row r="63" ht="17.25" customHeight="1" spans="1:3">
      <c r="A63" s="87">
        <v>103100602</v>
      </c>
      <c r="B63" s="149" t="s">
        <v>859</v>
      </c>
      <c r="C63" s="129">
        <v>0</v>
      </c>
    </row>
    <row r="64" ht="17.25" customHeight="1" spans="1:3">
      <c r="A64" s="87">
        <v>103100699</v>
      </c>
      <c r="B64" s="149" t="s">
        <v>860</v>
      </c>
      <c r="C64" s="129">
        <v>0</v>
      </c>
    </row>
    <row r="65" ht="17.25" customHeight="1" spans="1:3">
      <c r="A65" s="87">
        <v>1031008</v>
      </c>
      <c r="B65" s="148" t="s">
        <v>861</v>
      </c>
      <c r="C65" s="129">
        <v>0</v>
      </c>
    </row>
    <row r="66" ht="17.25" customHeight="1" spans="1:3">
      <c r="A66" s="87">
        <v>1031009</v>
      </c>
      <c r="B66" s="148" t="s">
        <v>862</v>
      </c>
      <c r="C66" s="129">
        <v>0</v>
      </c>
    </row>
    <row r="67" ht="17.25" customHeight="1" spans="1:3">
      <c r="A67" s="87">
        <v>1031010</v>
      </c>
      <c r="B67" s="148" t="s">
        <v>863</v>
      </c>
      <c r="C67" s="129">
        <v>0</v>
      </c>
    </row>
    <row r="68" ht="17.25" customHeight="1" spans="1:3">
      <c r="A68" s="87">
        <v>1031011</v>
      </c>
      <c r="B68" s="148" t="s">
        <v>864</v>
      </c>
      <c r="C68" s="129">
        <v>0</v>
      </c>
    </row>
    <row r="69" ht="17.25" customHeight="1" spans="1:3">
      <c r="A69" s="87">
        <v>1031012</v>
      </c>
      <c r="B69" s="148" t="s">
        <v>865</v>
      </c>
      <c r="C69" s="129">
        <v>0</v>
      </c>
    </row>
    <row r="70" ht="17.25" customHeight="1" spans="1:3">
      <c r="A70" s="87">
        <v>1031013</v>
      </c>
      <c r="B70" s="148" t="s">
        <v>866</v>
      </c>
      <c r="C70" s="129">
        <f>SUM(C71:C72)</f>
        <v>0</v>
      </c>
    </row>
    <row r="71" ht="17.25" customHeight="1" spans="1:3">
      <c r="A71" s="87">
        <v>103101301</v>
      </c>
      <c r="B71" s="149" t="s">
        <v>867</v>
      </c>
      <c r="C71" s="129">
        <v>0</v>
      </c>
    </row>
    <row r="72" ht="17.25" customHeight="1" spans="1:3">
      <c r="A72" s="87">
        <v>103101399</v>
      </c>
      <c r="B72" s="149" t="s">
        <v>868</v>
      </c>
      <c r="C72" s="129">
        <v>0</v>
      </c>
    </row>
    <row r="73" ht="17.25" customHeight="1" spans="1:3">
      <c r="A73" s="87">
        <v>1031014</v>
      </c>
      <c r="B73" s="148" t="s">
        <v>869</v>
      </c>
      <c r="C73" s="129">
        <v>0</v>
      </c>
    </row>
    <row r="74" ht="17.25" customHeight="1" spans="1:3">
      <c r="A74" s="87">
        <v>1031099</v>
      </c>
      <c r="B74" s="148" t="s">
        <v>870</v>
      </c>
      <c r="C74" s="129">
        <f>SUM(C75:C76)</f>
        <v>0</v>
      </c>
    </row>
    <row r="75" ht="17.25" customHeight="1" spans="1:3">
      <c r="A75" s="87">
        <v>103109998</v>
      </c>
      <c r="B75" s="149" t="s">
        <v>871</v>
      </c>
      <c r="C75" s="129">
        <v>0</v>
      </c>
    </row>
    <row r="76" ht="17.25" customHeight="1" spans="1:3">
      <c r="A76" s="87">
        <v>103109999</v>
      </c>
      <c r="B76" s="149" t="s">
        <v>872</v>
      </c>
      <c r="C76" s="129">
        <v>0</v>
      </c>
    </row>
  </sheetData>
  <mergeCells count="1">
    <mergeCell ref="A2:C2"/>
  </mergeCells>
  <printOptions horizontalCentered="1"/>
  <pageMargins left="0.354166666666667" right="0.354166666666667" top="0.802777777777778" bottom="0.60625" header="0.236111111111111" footer="0"/>
  <pageSetup paperSize="9" scale="99" fitToHeight="0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4"/>
  <sheetViews>
    <sheetView showGridLines="0" showZeros="0" workbookViewId="0">
      <selection activeCell="G25" sqref="G25"/>
    </sheetView>
  </sheetViews>
  <sheetFormatPr defaultColWidth="12.1833333333333" defaultRowHeight="15.55" customHeight="1" outlineLevelCol="2"/>
  <cols>
    <col min="1" max="1" width="16.1333333333333" style="95" customWidth="1"/>
    <col min="2" max="2" width="59.2" style="95" customWidth="1"/>
    <col min="3" max="3" width="21" style="95" customWidth="1"/>
    <col min="4" max="16382" width="12.1833333333333" style="95" customWidth="1"/>
    <col min="16383" max="16384" width="12.1833333333333" style="95"/>
  </cols>
  <sheetData>
    <row r="1" s="95" customFormat="1" ht="21" customHeight="1" spans="1:1">
      <c r="A1" s="144" t="s">
        <v>873</v>
      </c>
    </row>
    <row r="2" s="95" customFormat="1" ht="36" customHeight="1" spans="1:3">
      <c r="A2" s="150" t="s">
        <v>874</v>
      </c>
      <c r="B2" s="150"/>
      <c r="C2" s="150"/>
    </row>
    <row r="3" s="95" customFormat="1" ht="17" customHeight="1" spans="3:3">
      <c r="C3" s="59" t="s">
        <v>700</v>
      </c>
    </row>
    <row r="4" s="95" customFormat="1" ht="17" customHeight="1" spans="1:3">
      <c r="A4" s="84" t="s">
        <v>222</v>
      </c>
      <c r="B4" s="84" t="s">
        <v>223</v>
      </c>
      <c r="C4" s="84" t="s">
        <v>224</v>
      </c>
    </row>
    <row r="5" s="95" customFormat="1" ht="17" customHeight="1" spans="1:3">
      <c r="A5" s="146"/>
      <c r="B5" s="84" t="s">
        <v>875</v>
      </c>
      <c r="C5" s="129">
        <v>136435</v>
      </c>
    </row>
    <row r="6" s="95" customFormat="1" ht="17" customHeight="1" spans="1:3">
      <c r="A6" s="87">
        <v>207</v>
      </c>
      <c r="B6" s="147" t="s">
        <v>347</v>
      </c>
      <c r="C6" s="129">
        <v>59</v>
      </c>
    </row>
    <row r="7" s="95" customFormat="1" ht="17" customHeight="1" spans="1:3">
      <c r="A7" s="87">
        <v>20707</v>
      </c>
      <c r="B7" s="148" t="s">
        <v>876</v>
      </c>
      <c r="C7" s="129">
        <v>59</v>
      </c>
    </row>
    <row r="8" s="95" customFormat="1" ht="17" customHeight="1" spans="1:3">
      <c r="A8" s="87">
        <v>2070799</v>
      </c>
      <c r="B8" s="149" t="s">
        <v>877</v>
      </c>
      <c r="C8" s="129">
        <v>59</v>
      </c>
    </row>
    <row r="9" s="95" customFormat="1" ht="17" customHeight="1" spans="1:3">
      <c r="A9" s="87">
        <v>208</v>
      </c>
      <c r="B9" s="147" t="s">
        <v>369</v>
      </c>
      <c r="C9" s="129">
        <v>2816</v>
      </c>
    </row>
    <row r="10" s="95" customFormat="1" ht="17" customHeight="1" spans="1:3">
      <c r="A10" s="87">
        <v>20822</v>
      </c>
      <c r="B10" s="148" t="s">
        <v>878</v>
      </c>
      <c r="C10" s="129">
        <v>2812</v>
      </c>
    </row>
    <row r="11" s="95" customFormat="1" ht="17" customHeight="1" spans="1:3">
      <c r="A11" s="87">
        <v>2082201</v>
      </c>
      <c r="B11" s="149" t="s">
        <v>879</v>
      </c>
      <c r="C11" s="129">
        <v>1520</v>
      </c>
    </row>
    <row r="12" s="95" customFormat="1" ht="17.25" customHeight="1" spans="1:3">
      <c r="A12" s="87">
        <v>2082202</v>
      </c>
      <c r="B12" s="149" t="s">
        <v>880</v>
      </c>
      <c r="C12" s="129">
        <v>1292</v>
      </c>
    </row>
    <row r="13" s="95" customFormat="1" ht="17.25" customHeight="1" spans="1:3">
      <c r="A13" s="87">
        <v>20823</v>
      </c>
      <c r="B13" s="148" t="s">
        <v>881</v>
      </c>
      <c r="C13" s="129">
        <v>4</v>
      </c>
    </row>
    <row r="14" s="95" customFormat="1" ht="17.25" customHeight="1" spans="1:3">
      <c r="A14" s="87">
        <v>2082302</v>
      </c>
      <c r="B14" s="149" t="s">
        <v>880</v>
      </c>
      <c r="C14" s="129">
        <v>4</v>
      </c>
    </row>
    <row r="15" s="95" customFormat="1" ht="17.25" customHeight="1" spans="1:3">
      <c r="A15" s="87">
        <v>212</v>
      </c>
      <c r="B15" s="147" t="s">
        <v>484</v>
      </c>
      <c r="C15" s="129">
        <v>39236</v>
      </c>
    </row>
    <row r="16" s="95" customFormat="1" ht="17.25" customHeight="1" spans="1:3">
      <c r="A16" s="87">
        <v>21208</v>
      </c>
      <c r="B16" s="148" t="s">
        <v>882</v>
      </c>
      <c r="C16" s="129">
        <v>37240</v>
      </c>
    </row>
    <row r="17" s="95" customFormat="1" ht="17.25" customHeight="1" spans="1:3">
      <c r="A17" s="87">
        <v>2120801</v>
      </c>
      <c r="B17" s="149" t="s">
        <v>883</v>
      </c>
      <c r="C17" s="129">
        <v>16101</v>
      </c>
    </row>
    <row r="18" s="95" customFormat="1" ht="17.25" customHeight="1" spans="1:3">
      <c r="A18" s="87">
        <v>2120802</v>
      </c>
      <c r="B18" s="149" t="s">
        <v>884</v>
      </c>
      <c r="C18" s="129">
        <v>1346</v>
      </c>
    </row>
    <row r="19" s="95" customFormat="1" customHeight="1" spans="1:3">
      <c r="A19" s="87">
        <v>2120803</v>
      </c>
      <c r="B19" s="149" t="s">
        <v>885</v>
      </c>
      <c r="C19" s="129">
        <v>1078</v>
      </c>
    </row>
    <row r="20" s="95" customFormat="1" ht="17.25" customHeight="1" spans="1:3">
      <c r="A20" s="87">
        <v>2120804</v>
      </c>
      <c r="B20" s="149" t="s">
        <v>886</v>
      </c>
      <c r="C20" s="129">
        <v>4644</v>
      </c>
    </row>
    <row r="21" s="95" customFormat="1" ht="17.25" customHeight="1" spans="1:3">
      <c r="A21" s="87">
        <v>2120806</v>
      </c>
      <c r="B21" s="149" t="s">
        <v>887</v>
      </c>
      <c r="C21" s="129">
        <v>341</v>
      </c>
    </row>
    <row r="22" s="95" customFormat="1" ht="17.25" customHeight="1" spans="1:3">
      <c r="A22" s="87">
        <v>2120815</v>
      </c>
      <c r="B22" s="149" t="s">
        <v>888</v>
      </c>
      <c r="C22" s="129">
        <v>1298</v>
      </c>
    </row>
    <row r="23" s="95" customFormat="1" ht="17.25" customHeight="1" spans="1:3">
      <c r="A23" s="87">
        <v>2120816</v>
      </c>
      <c r="B23" s="149" t="s">
        <v>889</v>
      </c>
      <c r="C23" s="129">
        <v>916</v>
      </c>
    </row>
    <row r="24" s="95" customFormat="1" ht="17.25" customHeight="1" spans="1:3">
      <c r="A24" s="87">
        <v>2120899</v>
      </c>
      <c r="B24" s="149" t="s">
        <v>890</v>
      </c>
      <c r="C24" s="129">
        <v>11516</v>
      </c>
    </row>
    <row r="25" s="95" customFormat="1" ht="17.25" customHeight="1" spans="1:3">
      <c r="A25" s="87">
        <v>21213</v>
      </c>
      <c r="B25" s="148" t="s">
        <v>891</v>
      </c>
      <c r="C25" s="129">
        <v>1839</v>
      </c>
    </row>
    <row r="26" s="95" customFormat="1" ht="17.25" customHeight="1" spans="1:3">
      <c r="A26" s="87">
        <v>2121301</v>
      </c>
      <c r="B26" s="149" t="s">
        <v>892</v>
      </c>
      <c r="C26" s="129">
        <v>1078</v>
      </c>
    </row>
    <row r="27" s="95" customFormat="1" ht="17.25" customHeight="1" spans="1:3">
      <c r="A27" s="87">
        <v>2121302</v>
      </c>
      <c r="B27" s="149" t="s">
        <v>893</v>
      </c>
      <c r="C27" s="129">
        <v>491</v>
      </c>
    </row>
    <row r="28" s="95" customFormat="1" ht="17.25" customHeight="1" spans="1:3">
      <c r="A28" s="87">
        <v>2121399</v>
      </c>
      <c r="B28" s="149" t="s">
        <v>894</v>
      </c>
      <c r="C28" s="129">
        <v>270</v>
      </c>
    </row>
    <row r="29" s="95" customFormat="1" ht="17.25" customHeight="1" spans="1:3">
      <c r="A29" s="87">
        <v>21214</v>
      </c>
      <c r="B29" s="148" t="s">
        <v>895</v>
      </c>
      <c r="C29" s="129">
        <v>157</v>
      </c>
    </row>
    <row r="30" s="95" customFormat="1" ht="17.25" customHeight="1" spans="1:3">
      <c r="A30" s="87">
        <v>2121401</v>
      </c>
      <c r="B30" s="149" t="s">
        <v>896</v>
      </c>
      <c r="C30" s="129">
        <v>157</v>
      </c>
    </row>
    <row r="31" s="95" customFormat="1" ht="17.25" customHeight="1" spans="1:3">
      <c r="A31" s="87">
        <v>213</v>
      </c>
      <c r="B31" s="147" t="s">
        <v>497</v>
      </c>
      <c r="C31" s="129">
        <v>69</v>
      </c>
    </row>
    <row r="32" s="95" customFormat="1" ht="17.25" customHeight="1" spans="1:3">
      <c r="A32" s="87">
        <v>21369</v>
      </c>
      <c r="B32" s="148" t="s">
        <v>897</v>
      </c>
      <c r="C32" s="129">
        <v>69</v>
      </c>
    </row>
    <row r="33" s="95" customFormat="1" ht="17.25" customHeight="1" spans="1:3">
      <c r="A33" s="87">
        <v>2136902</v>
      </c>
      <c r="B33" s="149" t="s">
        <v>898</v>
      </c>
      <c r="C33" s="129">
        <v>69</v>
      </c>
    </row>
    <row r="34" s="95" customFormat="1" ht="17.25" customHeight="1" spans="1:3">
      <c r="A34" s="87">
        <v>229</v>
      </c>
      <c r="B34" s="147" t="s">
        <v>692</v>
      </c>
      <c r="C34" s="129">
        <v>84516</v>
      </c>
    </row>
    <row r="35" s="95" customFormat="1" ht="17.25" customHeight="1" spans="1:3">
      <c r="A35" s="87">
        <v>22904</v>
      </c>
      <c r="B35" s="148" t="s">
        <v>899</v>
      </c>
      <c r="C35" s="129">
        <v>83600</v>
      </c>
    </row>
    <row r="36" s="95" customFormat="1" ht="17.25" customHeight="1" spans="1:3">
      <c r="A36" s="87">
        <v>2290402</v>
      </c>
      <c r="B36" s="149" t="s">
        <v>900</v>
      </c>
      <c r="C36" s="129">
        <v>83600</v>
      </c>
    </row>
    <row r="37" s="95" customFormat="1" ht="17.25" customHeight="1" spans="1:3">
      <c r="A37" s="87">
        <v>22960</v>
      </c>
      <c r="B37" s="148" t="s">
        <v>901</v>
      </c>
      <c r="C37" s="129">
        <v>916</v>
      </c>
    </row>
    <row r="38" s="95" customFormat="1" ht="17.25" customHeight="1" spans="1:3">
      <c r="A38" s="87">
        <v>2296002</v>
      </c>
      <c r="B38" s="149" t="s">
        <v>902</v>
      </c>
      <c r="C38" s="129">
        <v>452</v>
      </c>
    </row>
    <row r="39" s="95" customFormat="1" ht="17.25" customHeight="1" spans="1:3">
      <c r="A39" s="87">
        <v>2296003</v>
      </c>
      <c r="B39" s="149" t="s">
        <v>903</v>
      </c>
      <c r="C39" s="129">
        <v>73</v>
      </c>
    </row>
    <row r="40" s="95" customFormat="1" ht="17.25" customHeight="1" spans="1:3">
      <c r="A40" s="87">
        <v>2296006</v>
      </c>
      <c r="B40" s="149" t="s">
        <v>904</v>
      </c>
      <c r="C40" s="129">
        <v>212</v>
      </c>
    </row>
    <row r="41" s="95" customFormat="1" ht="17.25" customHeight="1" spans="1:3">
      <c r="A41" s="87">
        <v>2296013</v>
      </c>
      <c r="B41" s="149" t="s">
        <v>905</v>
      </c>
      <c r="C41" s="129">
        <v>179</v>
      </c>
    </row>
    <row r="42" s="95" customFormat="1" ht="17.25" customHeight="1" spans="1:3">
      <c r="A42" s="87">
        <v>232</v>
      </c>
      <c r="B42" s="147" t="s">
        <v>628</v>
      </c>
      <c r="C42" s="129">
        <v>9739</v>
      </c>
    </row>
    <row r="43" s="95" customFormat="1" ht="17.25" customHeight="1" spans="1:3">
      <c r="A43" s="87">
        <v>23204</v>
      </c>
      <c r="B43" s="148" t="s">
        <v>906</v>
      </c>
      <c r="C43" s="129">
        <v>9739</v>
      </c>
    </row>
    <row r="44" s="95" customFormat="1" ht="17.25" customHeight="1" spans="1:3">
      <c r="A44" s="87">
        <v>2320411</v>
      </c>
      <c r="B44" s="149" t="s">
        <v>907</v>
      </c>
      <c r="C44" s="129">
        <v>9739</v>
      </c>
    </row>
  </sheetData>
  <autoFilter xmlns:etc="http://www.wps.cn/officeDocument/2017/etCustomData" ref="A4:C44" etc:filterBottomFollowUsedRange="0">
    <extLst/>
  </autoFilter>
  <mergeCells count="1">
    <mergeCell ref="A2:C2"/>
  </mergeCells>
  <printOptions horizontalCentered="1"/>
  <pageMargins left="0.354166666666667" right="0.354166666666667" top="0.472222222222222" bottom="0.432638888888889" header="0" footer="0"/>
  <pageSetup paperSize="9" scale="93" fitToHeight="0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45"/>
  <sheetViews>
    <sheetView workbookViewId="0">
      <selection activeCell="J16" sqref="J16"/>
    </sheetView>
  </sheetViews>
  <sheetFormatPr defaultColWidth="8.61666666666667" defaultRowHeight="15.75" outlineLevelCol="2"/>
  <cols>
    <col min="1" max="1" width="13.5" style="95" customWidth="1"/>
    <col min="2" max="2" width="51.1833333333333" style="95" customWidth="1"/>
    <col min="3" max="3" width="16.375" style="95" customWidth="1"/>
    <col min="4" max="31" width="8.61666666666667" style="95" customWidth="1"/>
    <col min="32" max="255" width="17.375" style="95" customWidth="1"/>
    <col min="256" max="16384" width="17.375" style="95"/>
  </cols>
  <sheetData>
    <row r="1" ht="20.25" spans="1:1">
      <c r="A1" s="144" t="s">
        <v>908</v>
      </c>
    </row>
    <row r="2" s="95" customFormat="1" ht="48.75" customHeight="1" spans="1:3">
      <c r="A2" s="81" t="s">
        <v>909</v>
      </c>
      <c r="B2" s="81"/>
      <c r="C2" s="81"/>
    </row>
    <row r="3" s="95" customFormat="1" ht="15.55" customHeight="1" spans="1:2">
      <c r="A3" s="145"/>
      <c r="B3" s="145"/>
    </row>
    <row r="4" s="95" customFormat="1" ht="15.55" customHeight="1" spans="1:3">
      <c r="A4" s="145"/>
      <c r="B4" s="145"/>
      <c r="C4" s="59" t="s">
        <v>700</v>
      </c>
    </row>
    <row r="5" s="95" customFormat="1" ht="25" customHeight="1" spans="1:3">
      <c r="A5" s="84" t="s">
        <v>222</v>
      </c>
      <c r="B5" s="84" t="s">
        <v>223</v>
      </c>
      <c r="C5" s="84" t="s">
        <v>224</v>
      </c>
    </row>
    <row r="6" s="95" customFormat="1" ht="25" customHeight="1" spans="1:3">
      <c r="A6" s="146"/>
      <c r="B6" s="84" t="s">
        <v>875</v>
      </c>
      <c r="C6" s="129">
        <v>136435</v>
      </c>
    </row>
    <row r="7" s="95" customFormat="1" ht="25" customHeight="1" spans="1:3">
      <c r="A7" s="87">
        <v>207</v>
      </c>
      <c r="B7" s="147" t="s">
        <v>347</v>
      </c>
      <c r="C7" s="129">
        <v>59</v>
      </c>
    </row>
    <row r="8" s="95" customFormat="1" ht="25" customHeight="1" spans="1:3">
      <c r="A8" s="87">
        <v>20707</v>
      </c>
      <c r="B8" s="148" t="s">
        <v>876</v>
      </c>
      <c r="C8" s="129">
        <v>59</v>
      </c>
    </row>
    <row r="9" s="95" customFormat="1" ht="25" customHeight="1" spans="1:3">
      <c r="A9" s="87">
        <v>2070799</v>
      </c>
      <c r="B9" s="149" t="s">
        <v>877</v>
      </c>
      <c r="C9" s="129">
        <v>59</v>
      </c>
    </row>
    <row r="10" s="95" customFormat="1" ht="25" customHeight="1" spans="1:3">
      <c r="A10" s="87">
        <v>208</v>
      </c>
      <c r="B10" s="147" t="s">
        <v>369</v>
      </c>
      <c r="C10" s="129">
        <v>2816</v>
      </c>
    </row>
    <row r="11" s="95" customFormat="1" ht="25" customHeight="1" spans="1:3">
      <c r="A11" s="87">
        <v>20822</v>
      </c>
      <c r="B11" s="148" t="s">
        <v>878</v>
      </c>
      <c r="C11" s="129">
        <v>2812</v>
      </c>
    </row>
    <row r="12" s="95" customFormat="1" ht="25" customHeight="1" spans="1:3">
      <c r="A12" s="87">
        <v>2082201</v>
      </c>
      <c r="B12" s="149" t="s">
        <v>879</v>
      </c>
      <c r="C12" s="129">
        <v>1520</v>
      </c>
    </row>
    <row r="13" s="95" customFormat="1" ht="25" customHeight="1" spans="1:3">
      <c r="A13" s="87">
        <v>2082202</v>
      </c>
      <c r="B13" s="149" t="s">
        <v>880</v>
      </c>
      <c r="C13" s="129">
        <v>1292</v>
      </c>
    </row>
    <row r="14" s="95" customFormat="1" ht="25" customHeight="1" spans="1:3">
      <c r="A14" s="87">
        <v>20823</v>
      </c>
      <c r="B14" s="148" t="s">
        <v>881</v>
      </c>
      <c r="C14" s="129">
        <v>4</v>
      </c>
    </row>
    <row r="15" s="95" customFormat="1" ht="25" customHeight="1" spans="1:3">
      <c r="A15" s="87">
        <v>2082302</v>
      </c>
      <c r="B15" s="149" t="s">
        <v>880</v>
      </c>
      <c r="C15" s="129">
        <v>4</v>
      </c>
    </row>
    <row r="16" s="95" customFormat="1" ht="25" customHeight="1" spans="1:3">
      <c r="A16" s="87">
        <v>212</v>
      </c>
      <c r="B16" s="147" t="s">
        <v>484</v>
      </c>
      <c r="C16" s="129">
        <v>39236</v>
      </c>
    </row>
    <row r="17" s="95" customFormat="1" ht="25" customHeight="1" spans="1:3">
      <c r="A17" s="87">
        <v>21208</v>
      </c>
      <c r="B17" s="148" t="s">
        <v>882</v>
      </c>
      <c r="C17" s="129">
        <v>37240</v>
      </c>
    </row>
    <row r="18" s="95" customFormat="1" ht="25" customHeight="1" spans="1:3">
      <c r="A18" s="87">
        <v>2120801</v>
      </c>
      <c r="B18" s="149" t="s">
        <v>883</v>
      </c>
      <c r="C18" s="129">
        <v>16101</v>
      </c>
    </row>
    <row r="19" s="95" customFormat="1" ht="25" customHeight="1" spans="1:3">
      <c r="A19" s="87">
        <v>2120802</v>
      </c>
      <c r="B19" s="149" t="s">
        <v>884</v>
      </c>
      <c r="C19" s="129">
        <v>1346</v>
      </c>
    </row>
    <row r="20" s="95" customFormat="1" ht="25" customHeight="1" spans="1:3">
      <c r="A20" s="87">
        <v>2120803</v>
      </c>
      <c r="B20" s="149" t="s">
        <v>885</v>
      </c>
      <c r="C20" s="129">
        <v>1078</v>
      </c>
    </row>
    <row r="21" s="95" customFormat="1" ht="25" customHeight="1" spans="1:3">
      <c r="A21" s="87">
        <v>2120804</v>
      </c>
      <c r="B21" s="149" t="s">
        <v>886</v>
      </c>
      <c r="C21" s="129">
        <v>4644</v>
      </c>
    </row>
    <row r="22" s="95" customFormat="1" ht="25" customHeight="1" spans="1:3">
      <c r="A22" s="87">
        <v>2120806</v>
      </c>
      <c r="B22" s="149" t="s">
        <v>887</v>
      </c>
      <c r="C22" s="129">
        <v>341</v>
      </c>
    </row>
    <row r="23" s="95" customFormat="1" ht="25" customHeight="1" spans="1:3">
      <c r="A23" s="87">
        <v>2120815</v>
      </c>
      <c r="B23" s="149" t="s">
        <v>888</v>
      </c>
      <c r="C23" s="129">
        <v>1298</v>
      </c>
    </row>
    <row r="24" s="95" customFormat="1" ht="25" customHeight="1" spans="1:3">
      <c r="A24" s="87">
        <v>2120816</v>
      </c>
      <c r="B24" s="149" t="s">
        <v>889</v>
      </c>
      <c r="C24" s="129">
        <v>916</v>
      </c>
    </row>
    <row r="25" s="95" customFormat="1" ht="25" customHeight="1" spans="1:3">
      <c r="A25" s="87">
        <v>2120899</v>
      </c>
      <c r="B25" s="149" t="s">
        <v>890</v>
      </c>
      <c r="C25" s="129">
        <v>11516</v>
      </c>
    </row>
    <row r="26" s="95" customFormat="1" ht="25" customHeight="1" spans="1:3">
      <c r="A26" s="87">
        <v>21213</v>
      </c>
      <c r="B26" s="148" t="s">
        <v>891</v>
      </c>
      <c r="C26" s="129">
        <v>1839</v>
      </c>
    </row>
    <row r="27" s="95" customFormat="1" ht="25" customHeight="1" spans="1:3">
      <c r="A27" s="87">
        <v>2121301</v>
      </c>
      <c r="B27" s="149" t="s">
        <v>892</v>
      </c>
      <c r="C27" s="129">
        <v>1078</v>
      </c>
    </row>
    <row r="28" s="95" customFormat="1" ht="25" customHeight="1" spans="1:3">
      <c r="A28" s="87">
        <v>2121302</v>
      </c>
      <c r="B28" s="149" t="s">
        <v>893</v>
      </c>
      <c r="C28" s="129">
        <v>491</v>
      </c>
    </row>
    <row r="29" s="95" customFormat="1" ht="25" customHeight="1" spans="1:3">
      <c r="A29" s="87">
        <v>2121399</v>
      </c>
      <c r="B29" s="149" t="s">
        <v>894</v>
      </c>
      <c r="C29" s="129">
        <v>270</v>
      </c>
    </row>
    <row r="30" s="95" customFormat="1" ht="25" customHeight="1" spans="1:3">
      <c r="A30" s="87">
        <v>21214</v>
      </c>
      <c r="B30" s="148" t="s">
        <v>895</v>
      </c>
      <c r="C30" s="129">
        <v>157</v>
      </c>
    </row>
    <row r="31" s="95" customFormat="1" ht="25" customHeight="1" spans="1:3">
      <c r="A31" s="87">
        <v>2121401</v>
      </c>
      <c r="B31" s="149" t="s">
        <v>896</v>
      </c>
      <c r="C31" s="129">
        <v>157</v>
      </c>
    </row>
    <row r="32" s="95" customFormat="1" ht="25" customHeight="1" spans="1:3">
      <c r="A32" s="87">
        <v>213</v>
      </c>
      <c r="B32" s="147" t="s">
        <v>497</v>
      </c>
      <c r="C32" s="129">
        <v>69</v>
      </c>
    </row>
    <row r="33" s="95" customFormat="1" ht="25" customHeight="1" spans="1:3">
      <c r="A33" s="87">
        <v>21369</v>
      </c>
      <c r="B33" s="148" t="s">
        <v>897</v>
      </c>
      <c r="C33" s="129">
        <v>69</v>
      </c>
    </row>
    <row r="34" s="95" customFormat="1" ht="25" customHeight="1" spans="1:3">
      <c r="A34" s="87">
        <v>2136902</v>
      </c>
      <c r="B34" s="149" t="s">
        <v>898</v>
      </c>
      <c r="C34" s="129">
        <v>69</v>
      </c>
    </row>
    <row r="35" s="95" customFormat="1" ht="25" customHeight="1" spans="1:3">
      <c r="A35" s="87">
        <v>229</v>
      </c>
      <c r="B35" s="147" t="s">
        <v>692</v>
      </c>
      <c r="C35" s="129">
        <v>84516</v>
      </c>
    </row>
    <row r="36" s="95" customFormat="1" ht="25" customHeight="1" spans="1:3">
      <c r="A36" s="87">
        <v>22904</v>
      </c>
      <c r="B36" s="148" t="s">
        <v>899</v>
      </c>
      <c r="C36" s="129">
        <v>83600</v>
      </c>
    </row>
    <row r="37" s="95" customFormat="1" ht="25" customHeight="1" spans="1:3">
      <c r="A37" s="87">
        <v>2290402</v>
      </c>
      <c r="B37" s="149" t="s">
        <v>900</v>
      </c>
      <c r="C37" s="129">
        <v>83600</v>
      </c>
    </row>
    <row r="38" s="95" customFormat="1" ht="25" customHeight="1" spans="1:3">
      <c r="A38" s="87">
        <v>22960</v>
      </c>
      <c r="B38" s="148" t="s">
        <v>901</v>
      </c>
      <c r="C38" s="129">
        <v>916</v>
      </c>
    </row>
    <row r="39" s="95" customFormat="1" ht="25" customHeight="1" spans="1:3">
      <c r="A39" s="87">
        <v>2296002</v>
      </c>
      <c r="B39" s="149" t="s">
        <v>902</v>
      </c>
      <c r="C39" s="129">
        <v>452</v>
      </c>
    </row>
    <row r="40" s="95" customFormat="1" ht="25" customHeight="1" spans="1:3">
      <c r="A40" s="87">
        <v>2296003</v>
      </c>
      <c r="B40" s="149" t="s">
        <v>903</v>
      </c>
      <c r="C40" s="129">
        <v>73</v>
      </c>
    </row>
    <row r="41" s="95" customFormat="1" ht="25" customHeight="1" spans="1:3">
      <c r="A41" s="87">
        <v>2296006</v>
      </c>
      <c r="B41" s="149" t="s">
        <v>904</v>
      </c>
      <c r="C41" s="129">
        <v>212</v>
      </c>
    </row>
    <row r="42" s="95" customFormat="1" ht="25" customHeight="1" spans="1:3">
      <c r="A42" s="87">
        <v>2296013</v>
      </c>
      <c r="B42" s="149" t="s">
        <v>905</v>
      </c>
      <c r="C42" s="129">
        <v>179</v>
      </c>
    </row>
    <row r="43" s="95" customFormat="1" ht="25" customHeight="1" spans="1:3">
      <c r="A43" s="87">
        <v>232</v>
      </c>
      <c r="B43" s="147" t="s">
        <v>628</v>
      </c>
      <c r="C43" s="129">
        <v>9739</v>
      </c>
    </row>
    <row r="44" s="95" customFormat="1" ht="25" customHeight="1" spans="1:3">
      <c r="A44" s="87">
        <v>23204</v>
      </c>
      <c r="B44" s="148" t="s">
        <v>906</v>
      </c>
      <c r="C44" s="129">
        <v>9739</v>
      </c>
    </row>
    <row r="45" s="95" customFormat="1" ht="25" customHeight="1" spans="1:3">
      <c r="A45" s="87">
        <v>2320411</v>
      </c>
      <c r="B45" s="149" t="s">
        <v>907</v>
      </c>
      <c r="C45" s="129">
        <v>9739</v>
      </c>
    </row>
  </sheetData>
  <autoFilter xmlns:etc="http://www.wps.cn/officeDocument/2017/etCustomData" ref="A5:C45" etc:filterBottomFollowUsedRange="0">
    <extLst/>
  </autoFilter>
  <mergeCells count="3">
    <mergeCell ref="A2:C2"/>
    <mergeCell ref="A3:B3"/>
    <mergeCell ref="A4:B4"/>
  </mergeCells>
  <printOptions horizontalCentered="1"/>
  <pageMargins left="0.354166666666667" right="0.354166666666667" top="0.802777777777778" bottom="0.60625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Q23" sqref="Q23"/>
    </sheetView>
  </sheetViews>
  <sheetFormatPr defaultColWidth="8.5" defaultRowHeight="15.75"/>
  <cols>
    <col min="1" max="1" width="23.7" style="63" customWidth="1"/>
    <col min="2" max="2" width="11.5666666666667" style="63" customWidth="1"/>
    <col min="3" max="3" width="10.5916666666667" style="63" customWidth="1"/>
    <col min="4" max="4" width="11.25" style="63" customWidth="1"/>
    <col min="5" max="9" width="9.75" style="63" customWidth="1"/>
    <col min="10" max="10" width="11.5" style="63" customWidth="1"/>
    <col min="11" max="11" width="9.65" style="63" customWidth="1"/>
    <col min="12" max="16384" width="8.5" style="63"/>
  </cols>
  <sheetData>
    <row r="1" ht="19" customHeight="1" spans="1:1">
      <c r="A1" s="64" t="s">
        <v>910</v>
      </c>
    </row>
    <row r="2" s="63" customFormat="1" ht="42" customHeight="1" spans="1:11">
      <c r="A2" s="55" t="s">
        <v>911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63" customFormat="1" ht="13.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="63" customFormat="1" ht="26" customHeight="1" spans="1:11">
      <c r="A4" s="1" t="s">
        <v>912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="63" customFormat="1" ht="25" customHeight="1" spans="1:11">
      <c r="A5" s="117" t="s">
        <v>913</v>
      </c>
      <c r="B5" s="141" t="s">
        <v>224</v>
      </c>
      <c r="C5" s="142"/>
      <c r="D5" s="142"/>
      <c r="E5" s="142"/>
      <c r="F5" s="142"/>
      <c r="G5" s="142"/>
      <c r="H5" s="142"/>
      <c r="I5" s="142"/>
      <c r="J5" s="142"/>
      <c r="K5" s="143"/>
    </row>
    <row r="6" s="63" customFormat="1" ht="35" customHeight="1" spans="1:11">
      <c r="A6" s="119"/>
      <c r="B6" s="68" t="s">
        <v>719</v>
      </c>
      <c r="C6" s="120" t="s">
        <v>914</v>
      </c>
      <c r="D6" s="120" t="s">
        <v>915</v>
      </c>
      <c r="E6" s="120" t="s">
        <v>916</v>
      </c>
      <c r="F6" s="120" t="s">
        <v>917</v>
      </c>
      <c r="G6" s="120" t="s">
        <v>918</v>
      </c>
      <c r="H6" s="120" t="s">
        <v>919</v>
      </c>
      <c r="I6" s="120" t="s">
        <v>920</v>
      </c>
      <c r="J6" s="120" t="s">
        <v>921</v>
      </c>
      <c r="K6" s="120" t="s">
        <v>922</v>
      </c>
    </row>
    <row r="7" s="63" customFormat="1" ht="25" customHeight="1" spans="1:11">
      <c r="A7" s="71" t="s">
        <v>723</v>
      </c>
      <c r="B7" s="122">
        <f>SUM(C7:K7)</f>
        <v>3860</v>
      </c>
      <c r="C7" s="122"/>
      <c r="D7" s="122">
        <v>59</v>
      </c>
      <c r="E7" s="122">
        <v>2816</v>
      </c>
      <c r="F7" s="122"/>
      <c r="G7" s="122"/>
      <c r="H7" s="122">
        <v>69</v>
      </c>
      <c r="I7" s="122"/>
      <c r="J7" s="122"/>
      <c r="K7" s="122">
        <v>916</v>
      </c>
    </row>
    <row r="8" s="63" customFormat="1" ht="25" customHeight="1" spans="1:11">
      <c r="A8" s="72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="63" customFormat="1" ht="25" customHeight="1" spans="1:11">
      <c r="A9" s="72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="63" customFormat="1" ht="25" customHeight="1" spans="1:11">
      <c r="A10" s="73"/>
      <c r="B10" s="123"/>
      <c r="C10" s="123"/>
      <c r="D10" s="123"/>
      <c r="E10" s="123"/>
      <c r="F10" s="123"/>
      <c r="G10" s="123"/>
      <c r="H10" s="123"/>
      <c r="I10" s="123"/>
      <c r="J10" s="123"/>
      <c r="K10" s="123"/>
    </row>
    <row r="11" s="63" customFormat="1" ht="25" customHeight="1" spans="1:11">
      <c r="A11" s="72"/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="63" customFormat="1" ht="25" customHeight="1" spans="1:11">
      <c r="A12" s="75" t="s">
        <v>923</v>
      </c>
      <c r="B12" s="122">
        <f>B7</f>
        <v>3860</v>
      </c>
      <c r="C12" s="122">
        <f t="shared" ref="C12:K12" si="0">C7</f>
        <v>0</v>
      </c>
      <c r="D12" s="122">
        <f t="shared" si="0"/>
        <v>59</v>
      </c>
      <c r="E12" s="122">
        <f t="shared" si="0"/>
        <v>2816</v>
      </c>
      <c r="F12" s="122">
        <f t="shared" si="0"/>
        <v>0</v>
      </c>
      <c r="G12" s="122">
        <f t="shared" si="0"/>
        <v>0</v>
      </c>
      <c r="H12" s="122">
        <f t="shared" si="0"/>
        <v>69</v>
      </c>
      <c r="I12" s="122">
        <f t="shared" si="0"/>
        <v>0</v>
      </c>
      <c r="J12" s="122">
        <f t="shared" si="0"/>
        <v>0</v>
      </c>
      <c r="K12" s="122">
        <f t="shared" si="0"/>
        <v>916</v>
      </c>
    </row>
    <row r="13" ht="28" customHeight="1" spans="1:11">
      <c r="A13" s="124" t="s">
        <v>924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</sheetData>
  <mergeCells count="6">
    <mergeCell ref="A2:K2"/>
    <mergeCell ref="A3:K3"/>
    <mergeCell ref="A4:K4"/>
    <mergeCell ref="B5:K5"/>
    <mergeCell ref="A13:K13"/>
    <mergeCell ref="A5:A6"/>
  </mergeCells>
  <printOptions horizontalCentered="1"/>
  <pageMargins left="0.357638888888889" right="0.35763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90"/>
  <sheetViews>
    <sheetView workbookViewId="0">
      <selection activeCell="K22" sqref="K22"/>
    </sheetView>
  </sheetViews>
  <sheetFormatPr defaultColWidth="7.99166666666667" defaultRowHeight="15.75" outlineLevelCol="1"/>
  <cols>
    <col min="1" max="1" width="62.8" style="130" customWidth="1"/>
    <col min="2" max="2" width="18.3" style="130" customWidth="1"/>
    <col min="3" max="16384" width="7.99166666666667" style="130"/>
  </cols>
  <sheetData>
    <row r="1" ht="27" customHeight="1" spans="1:1">
      <c r="A1" s="131" t="s">
        <v>925</v>
      </c>
    </row>
    <row r="2" ht="23.25" customHeight="1" spans="1:2">
      <c r="A2" s="5" t="s">
        <v>926</v>
      </c>
      <c r="B2" s="132"/>
    </row>
    <row r="3" ht="28" customHeight="1" spans="1:2">
      <c r="A3" s="95"/>
      <c r="B3" s="59" t="s">
        <v>221</v>
      </c>
    </row>
    <row r="4" ht="28" customHeight="1" spans="1:2">
      <c r="A4" s="133" t="s">
        <v>927</v>
      </c>
      <c r="B4" s="133" t="s">
        <v>224</v>
      </c>
    </row>
    <row r="5" ht="28" customHeight="1" spans="1:2">
      <c r="A5" s="134" t="s">
        <v>928</v>
      </c>
      <c r="B5" s="135">
        <f>SUM(B6:B6)</f>
        <v>59</v>
      </c>
    </row>
    <row r="6" ht="28" customHeight="1" spans="1:2">
      <c r="A6" s="136" t="s">
        <v>929</v>
      </c>
      <c r="B6" s="137">
        <v>59</v>
      </c>
    </row>
    <row r="7" ht="28" customHeight="1" spans="1:2">
      <c r="A7" s="134" t="s">
        <v>930</v>
      </c>
      <c r="B7" s="135">
        <f>SUM(B8:B9)</f>
        <v>2816</v>
      </c>
    </row>
    <row r="8" ht="28" customHeight="1" spans="1:2">
      <c r="A8" s="136" t="s">
        <v>931</v>
      </c>
      <c r="B8" s="137">
        <v>2812</v>
      </c>
    </row>
    <row r="9" ht="28" customHeight="1" spans="1:2">
      <c r="A9" s="136" t="s">
        <v>932</v>
      </c>
      <c r="B9" s="137">
        <v>4</v>
      </c>
    </row>
    <row r="10" ht="28" customHeight="1" spans="1:2">
      <c r="A10" s="134" t="s">
        <v>933</v>
      </c>
      <c r="B10" s="135">
        <f>B11</f>
        <v>69</v>
      </c>
    </row>
    <row r="11" ht="28" customHeight="1" spans="1:2">
      <c r="A11" s="138" t="s">
        <v>934</v>
      </c>
      <c r="B11" s="137">
        <v>69</v>
      </c>
    </row>
    <row r="12" ht="28" customHeight="1" spans="1:2">
      <c r="A12" s="134" t="s">
        <v>935</v>
      </c>
      <c r="B12" s="135">
        <f>SUM(B13:B16)</f>
        <v>916</v>
      </c>
    </row>
    <row r="13" ht="28" customHeight="1" spans="1:2">
      <c r="A13" s="136" t="s">
        <v>902</v>
      </c>
      <c r="B13" s="137">
        <v>452</v>
      </c>
    </row>
    <row r="14" ht="28" customHeight="1" spans="1:2">
      <c r="A14" s="136" t="s">
        <v>903</v>
      </c>
      <c r="B14" s="137">
        <v>73</v>
      </c>
    </row>
    <row r="15" ht="28" customHeight="1" spans="1:2">
      <c r="A15" s="136" t="s">
        <v>904</v>
      </c>
      <c r="B15" s="137">
        <v>212</v>
      </c>
    </row>
    <row r="16" ht="28" customHeight="1" spans="1:2">
      <c r="A16" s="136" t="s">
        <v>905</v>
      </c>
      <c r="B16" s="137">
        <v>179</v>
      </c>
    </row>
    <row r="17" ht="28" customHeight="1" spans="1:2">
      <c r="A17" s="139" t="s">
        <v>936</v>
      </c>
      <c r="B17" s="140">
        <f>B7+B10+B12+B5</f>
        <v>3860</v>
      </c>
    </row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21" customHeight="1"/>
  </sheetData>
  <mergeCells count="1">
    <mergeCell ref="A2:B2"/>
  </mergeCells>
  <printOptions horizontalCentered="1"/>
  <pageMargins left="0.389583333333333" right="0.200694444444444" top="0.790972222222222" bottom="0.790972222222222" header="0.511805555555556" footer="0.511805555555556"/>
  <pageSetup paperSize="9" fitToHeight="100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1"/>
  <sheetViews>
    <sheetView showZeros="0" workbookViewId="0">
      <selection activeCell="K43" sqref="K43"/>
    </sheetView>
  </sheetViews>
  <sheetFormatPr defaultColWidth="8.475" defaultRowHeight="15.75" outlineLevelCol="1"/>
  <cols>
    <col min="1" max="1" width="42.75" style="63" customWidth="1"/>
    <col min="2" max="2" width="36" style="63" customWidth="1"/>
    <col min="3" max="16384" width="8.475" style="63"/>
  </cols>
  <sheetData>
    <row r="1" ht="20.25" spans="1:1">
      <c r="A1" s="64" t="s">
        <v>937</v>
      </c>
    </row>
    <row r="2" ht="59" customHeight="1" spans="1:2">
      <c r="A2" s="126" t="s">
        <v>938</v>
      </c>
      <c r="B2" s="126"/>
    </row>
    <row r="3" ht="25" customHeight="1" spans="2:2">
      <c r="B3" s="21" t="s">
        <v>221</v>
      </c>
    </row>
    <row r="4" s="63" customFormat="1" ht="21" customHeight="1" spans="1:2">
      <c r="A4" s="127" t="s">
        <v>939</v>
      </c>
      <c r="B4" s="127" t="s">
        <v>729</v>
      </c>
    </row>
    <row r="5" s="63" customFormat="1" ht="21" customHeight="1" spans="1:2">
      <c r="A5" s="84" t="s">
        <v>801</v>
      </c>
      <c r="B5" s="128" t="s">
        <v>787</v>
      </c>
    </row>
    <row r="6" s="63" customFormat="1" ht="21" customHeight="1" spans="1:2">
      <c r="A6" s="85" t="s">
        <v>940</v>
      </c>
      <c r="B6" s="129"/>
    </row>
    <row r="7" s="63" customFormat="1" ht="21" customHeight="1" spans="1:2">
      <c r="A7" s="85" t="s">
        <v>941</v>
      </c>
      <c r="B7" s="129"/>
    </row>
    <row r="8" s="63" customFormat="1" ht="21" customHeight="1" spans="1:2">
      <c r="A8" s="85" t="s">
        <v>942</v>
      </c>
      <c r="B8" s="129"/>
    </row>
    <row r="9" s="63" customFormat="1" ht="21" customHeight="1" spans="1:2">
      <c r="A9" s="85" t="s">
        <v>943</v>
      </c>
      <c r="B9" s="129"/>
    </row>
    <row r="10" s="63" customFormat="1" ht="21" customHeight="1" spans="1:2">
      <c r="A10" s="85" t="s">
        <v>944</v>
      </c>
      <c r="B10" s="129"/>
    </row>
    <row r="11" s="63" customFormat="1" ht="21" customHeight="1" spans="1:2">
      <c r="A11" s="85" t="s">
        <v>945</v>
      </c>
      <c r="B11" s="129"/>
    </row>
    <row r="12" s="63" customFormat="1" ht="21" customHeight="1" spans="1:2">
      <c r="A12" s="85" t="s">
        <v>946</v>
      </c>
      <c r="B12" s="129"/>
    </row>
    <row r="13" s="63" customFormat="1" ht="21" customHeight="1" spans="1:2">
      <c r="A13" s="85" t="s">
        <v>947</v>
      </c>
      <c r="B13" s="129"/>
    </row>
    <row r="14" s="63" customFormat="1" ht="21" customHeight="1" spans="1:2">
      <c r="A14" s="85" t="s">
        <v>948</v>
      </c>
      <c r="B14" s="129"/>
    </row>
    <row r="15" s="63" customFormat="1" ht="21" customHeight="1" spans="1:2">
      <c r="A15" s="85" t="s">
        <v>949</v>
      </c>
      <c r="B15" s="129"/>
    </row>
    <row r="16" s="63" customFormat="1" ht="21" customHeight="1" spans="1:2">
      <c r="A16" s="85" t="s">
        <v>950</v>
      </c>
      <c r="B16" s="129"/>
    </row>
    <row r="17" s="63" customFormat="1" ht="21" customHeight="1" spans="1:2">
      <c r="A17" s="85" t="s">
        <v>951</v>
      </c>
      <c r="B17" s="129"/>
    </row>
    <row r="18" s="63" customFormat="1" ht="21" customHeight="1" spans="1:2">
      <c r="A18" s="85" t="s">
        <v>952</v>
      </c>
      <c r="B18" s="129"/>
    </row>
    <row r="19" s="63" customFormat="1" ht="21" customHeight="1" spans="1:2">
      <c r="A19" s="85" t="s">
        <v>953</v>
      </c>
      <c r="B19" s="129"/>
    </row>
    <row r="20" s="63" customFormat="1" ht="21" customHeight="1" spans="1:2">
      <c r="A20" s="85" t="s">
        <v>954</v>
      </c>
      <c r="B20" s="129"/>
    </row>
    <row r="21" s="63" customFormat="1" ht="21" customHeight="1" spans="1:2">
      <c r="A21" s="85" t="s">
        <v>955</v>
      </c>
      <c r="B21" s="129"/>
    </row>
    <row r="22" s="63" customFormat="1" ht="21" customHeight="1" spans="1:2">
      <c r="A22" s="85" t="s">
        <v>956</v>
      </c>
      <c r="B22" s="129"/>
    </row>
    <row r="23" s="63" customFormat="1" ht="21" customHeight="1" spans="1:2">
      <c r="A23" s="85" t="s">
        <v>957</v>
      </c>
      <c r="B23" s="129"/>
    </row>
    <row r="24" s="63" customFormat="1" ht="21" customHeight="1" spans="1:2">
      <c r="A24" s="85" t="s">
        <v>958</v>
      </c>
      <c r="B24" s="129"/>
    </row>
    <row r="25" s="63" customFormat="1" ht="21" customHeight="1" spans="1:2">
      <c r="A25" s="85" t="s">
        <v>959</v>
      </c>
      <c r="B25" s="129"/>
    </row>
    <row r="26" s="63" customFormat="1" ht="21" customHeight="1" spans="1:2">
      <c r="A26" s="85" t="s">
        <v>960</v>
      </c>
      <c r="B26" s="129"/>
    </row>
    <row r="27" s="63" customFormat="1" ht="21" customHeight="1" spans="1:2">
      <c r="A27" s="85" t="s">
        <v>961</v>
      </c>
      <c r="B27" s="129"/>
    </row>
    <row r="28" s="63" customFormat="1" ht="21" customHeight="1" spans="1:2">
      <c r="A28" s="85" t="s">
        <v>962</v>
      </c>
      <c r="B28" s="129"/>
    </row>
    <row r="29" s="63" customFormat="1" ht="21" customHeight="1" spans="1:2">
      <c r="A29" s="85" t="s">
        <v>963</v>
      </c>
      <c r="B29" s="129"/>
    </row>
    <row r="30" s="63" customFormat="1" ht="21" customHeight="1" spans="1:2">
      <c r="A30" s="85" t="s">
        <v>964</v>
      </c>
      <c r="B30" s="129"/>
    </row>
    <row r="31" ht="36" customHeight="1" spans="1:2">
      <c r="A31" s="77" t="s">
        <v>965</v>
      </c>
      <c r="B31" s="78"/>
    </row>
  </sheetData>
  <mergeCells count="2">
    <mergeCell ref="A2:B2"/>
    <mergeCell ref="A31:B31"/>
  </mergeCells>
  <printOptions horizontalCentered="1"/>
  <pageMargins left="0.354166666666667" right="0.354166666666667" top="0.826388888888889" bottom="0.60625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O23" sqref="O23"/>
    </sheetView>
  </sheetViews>
  <sheetFormatPr defaultColWidth="8.5" defaultRowHeight="15.75"/>
  <cols>
    <col min="1" max="1" width="23.7" style="63" customWidth="1"/>
    <col min="2" max="2" width="11.5666666666667" style="63" customWidth="1"/>
    <col min="3" max="3" width="10.5916666666667" style="63" customWidth="1"/>
    <col min="4" max="4" width="11.25" style="63" customWidth="1"/>
    <col min="5" max="9" width="9.75" style="63" customWidth="1"/>
    <col min="10" max="10" width="11.5" style="63" customWidth="1"/>
    <col min="11" max="11" width="9.65" style="63" customWidth="1"/>
    <col min="12" max="16384" width="8.5" style="63"/>
  </cols>
  <sheetData>
    <row r="1" ht="19" customHeight="1" spans="1:1">
      <c r="A1" s="64" t="s">
        <v>966</v>
      </c>
    </row>
    <row r="2" s="63" customFormat="1" ht="42" customHeight="1" spans="1:11">
      <c r="A2" s="55" t="s">
        <v>967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63" customFormat="1" ht="13.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="63" customFormat="1" ht="26" customHeight="1" spans="1:11">
      <c r="A4" s="1" t="s">
        <v>912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="63" customFormat="1" ht="25" customHeight="1" spans="1:11">
      <c r="A5" s="117" t="s">
        <v>913</v>
      </c>
      <c r="B5" s="118"/>
      <c r="C5" s="75" t="s">
        <v>224</v>
      </c>
      <c r="D5" s="118"/>
      <c r="E5" s="118"/>
      <c r="F5" s="118"/>
      <c r="G5" s="118"/>
      <c r="H5" s="118"/>
      <c r="I5" s="118"/>
      <c r="J5" s="118"/>
      <c r="K5" s="118"/>
    </row>
    <row r="6" s="63" customFormat="1" ht="35" customHeight="1" spans="1:11">
      <c r="A6" s="119"/>
      <c r="B6" s="68" t="s">
        <v>719</v>
      </c>
      <c r="C6" s="120" t="s">
        <v>914</v>
      </c>
      <c r="D6" s="120" t="s">
        <v>915</v>
      </c>
      <c r="E6" s="120" t="s">
        <v>916</v>
      </c>
      <c r="F6" s="120" t="s">
        <v>917</v>
      </c>
      <c r="G6" s="120" t="s">
        <v>918</v>
      </c>
      <c r="H6" s="120" t="s">
        <v>919</v>
      </c>
      <c r="I6" s="120" t="s">
        <v>920</v>
      </c>
      <c r="J6" s="120" t="s">
        <v>921</v>
      </c>
      <c r="K6" s="120" t="s">
        <v>922</v>
      </c>
    </row>
    <row r="7" s="63" customFormat="1" ht="25" customHeight="1" spans="1:11">
      <c r="A7" s="70"/>
      <c r="B7" s="121" t="s">
        <v>787</v>
      </c>
      <c r="C7" s="122"/>
      <c r="D7" s="122"/>
      <c r="E7" s="122"/>
      <c r="F7" s="122"/>
      <c r="G7" s="122"/>
      <c r="H7" s="122"/>
      <c r="I7" s="122"/>
      <c r="J7" s="122"/>
      <c r="K7" s="122"/>
    </row>
    <row r="8" s="63" customFormat="1" ht="25" customHeight="1" spans="1:11">
      <c r="A8" s="72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="63" customFormat="1" ht="25" customHeight="1" spans="1:11">
      <c r="A9" s="72"/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="63" customFormat="1" ht="25" customHeight="1" spans="1:11">
      <c r="A10" s="73"/>
      <c r="B10" s="123"/>
      <c r="C10" s="123"/>
      <c r="D10" s="123"/>
      <c r="E10" s="123"/>
      <c r="F10" s="123"/>
      <c r="G10" s="123"/>
      <c r="H10" s="123"/>
      <c r="I10" s="123"/>
      <c r="J10" s="123"/>
      <c r="K10" s="123"/>
    </row>
    <row r="11" s="63" customFormat="1" ht="25" customHeight="1" spans="1:11">
      <c r="A11" s="72"/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="63" customFormat="1" ht="25" customHeight="1" spans="1:11">
      <c r="A12" s="75" t="s">
        <v>923</v>
      </c>
      <c r="B12" s="122">
        <f>SUM(C12:K12)</f>
        <v>0</v>
      </c>
      <c r="C12" s="122">
        <f t="shared" ref="C12:K12" si="0">SUM(C7:C8)</f>
        <v>0</v>
      </c>
      <c r="D12" s="122">
        <f t="shared" si="0"/>
        <v>0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 t="shared" si="0"/>
        <v>0</v>
      </c>
      <c r="J12" s="122">
        <f t="shared" si="0"/>
        <v>0</v>
      </c>
      <c r="K12" s="122">
        <f t="shared" si="0"/>
        <v>0</v>
      </c>
    </row>
    <row r="13" ht="28" customHeight="1" spans="1:11">
      <c r="A13" s="124" t="s">
        <v>924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</sheetData>
  <mergeCells count="6">
    <mergeCell ref="A2:K2"/>
    <mergeCell ref="A3:K3"/>
    <mergeCell ref="A4:K4"/>
    <mergeCell ref="C5:K5"/>
    <mergeCell ref="A13:K13"/>
    <mergeCell ref="A5:A6"/>
  </mergeCells>
  <printOptions horizontalCentered="1"/>
  <pageMargins left="0.357638888888889" right="0.357638888888889" top="1" bottom="1" header="0.5" footer="0.5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Zeros="0" workbookViewId="0">
      <selection activeCell="L51" sqref="L51"/>
    </sheetView>
  </sheetViews>
  <sheetFormatPr defaultColWidth="8" defaultRowHeight="14.25" customHeight="1" outlineLevelCol="1"/>
  <cols>
    <col min="1" max="1" width="51.375" style="101" customWidth="1"/>
    <col min="2" max="2" width="23.875" style="102" customWidth="1"/>
    <col min="3" max="16384" width="8" style="101"/>
  </cols>
  <sheetData>
    <row r="1" ht="23" customHeight="1" spans="1:1">
      <c r="A1" s="103" t="s">
        <v>968</v>
      </c>
    </row>
    <row r="2" ht="27" customHeight="1" spans="1:2">
      <c r="A2" s="104" t="s">
        <v>969</v>
      </c>
      <c r="B2" s="105"/>
    </row>
    <row r="3" ht="18" customHeight="1" spans="1:2">
      <c r="A3" s="106"/>
      <c r="B3" s="107" t="s">
        <v>221</v>
      </c>
    </row>
    <row r="4" ht="18" customHeight="1" spans="1:2">
      <c r="A4" s="61" t="s">
        <v>970</v>
      </c>
      <c r="B4" s="108" t="s">
        <v>224</v>
      </c>
    </row>
    <row r="5" ht="18" customHeight="1" spans="1:2">
      <c r="A5" s="109" t="s">
        <v>971</v>
      </c>
      <c r="B5" s="112">
        <f>SUM(B6:B10)</f>
        <v>0</v>
      </c>
    </row>
    <row r="6" ht="18" customHeight="1" spans="1:2">
      <c r="A6" s="111" t="s">
        <v>972</v>
      </c>
      <c r="B6" s="112"/>
    </row>
    <row r="7" ht="18" customHeight="1" spans="1:2">
      <c r="A7" s="111" t="s">
        <v>973</v>
      </c>
      <c r="B7" s="112"/>
    </row>
    <row r="8" ht="18" customHeight="1" spans="1:2">
      <c r="A8" s="111" t="s">
        <v>974</v>
      </c>
      <c r="B8" s="112"/>
    </row>
    <row r="9" ht="18" customHeight="1" spans="1:2">
      <c r="A9" s="111" t="s">
        <v>729</v>
      </c>
      <c r="B9" s="112"/>
    </row>
    <row r="10" ht="18" customHeight="1" spans="1:2">
      <c r="A10" s="111" t="s">
        <v>922</v>
      </c>
      <c r="B10" s="112"/>
    </row>
    <row r="11" ht="18" customHeight="1" spans="1:2">
      <c r="A11" s="109" t="s">
        <v>975</v>
      </c>
      <c r="B11" s="110">
        <f>B12+B13+B14+B15+B16+B17</f>
        <v>35919.874439</v>
      </c>
    </row>
    <row r="12" ht="18" customHeight="1" spans="1:2">
      <c r="A12" s="111" t="s">
        <v>976</v>
      </c>
      <c r="B12" s="116">
        <v>15760.470731</v>
      </c>
    </row>
    <row r="13" ht="18" customHeight="1" spans="1:2">
      <c r="A13" s="111" t="s">
        <v>974</v>
      </c>
      <c r="B13" s="116">
        <v>137.207648</v>
      </c>
    </row>
    <row r="14" ht="18" customHeight="1" spans="1:2">
      <c r="A14" s="111" t="s">
        <v>973</v>
      </c>
      <c r="B14" s="116">
        <v>19973.5748</v>
      </c>
    </row>
    <row r="15" ht="18" customHeight="1" spans="1:2">
      <c r="A15" s="111" t="s">
        <v>922</v>
      </c>
      <c r="B15" s="116">
        <v>3.569101</v>
      </c>
    </row>
    <row r="16" ht="18" customHeight="1" spans="1:2">
      <c r="A16" s="111" t="s">
        <v>977</v>
      </c>
      <c r="B16" s="116">
        <v>45.052159</v>
      </c>
    </row>
    <row r="17" ht="18" customHeight="1" spans="1:2">
      <c r="A17" s="111" t="s">
        <v>729</v>
      </c>
      <c r="B17" s="112"/>
    </row>
    <row r="18" ht="18" customHeight="1" spans="1:2">
      <c r="A18" s="109" t="s">
        <v>978</v>
      </c>
      <c r="B18" s="110">
        <f>B19+B20+B21+B23+B22</f>
        <v>60431.532071</v>
      </c>
    </row>
    <row r="19" ht="18" customHeight="1" spans="1:2">
      <c r="A19" s="111" t="s">
        <v>972</v>
      </c>
      <c r="B19" s="116">
        <v>33010.377944</v>
      </c>
    </row>
    <row r="20" ht="18" customHeight="1" spans="1:2">
      <c r="A20" s="111" t="s">
        <v>974</v>
      </c>
      <c r="B20" s="116">
        <v>85.903173</v>
      </c>
    </row>
    <row r="21" ht="18" customHeight="1" spans="1:2">
      <c r="A21" s="111" t="s">
        <v>973</v>
      </c>
      <c r="B21" s="116">
        <v>26116.984839</v>
      </c>
    </row>
    <row r="22" ht="18" customHeight="1" spans="1:2">
      <c r="A22" s="111" t="s">
        <v>922</v>
      </c>
      <c r="B22" s="116">
        <v>6.681722</v>
      </c>
    </row>
    <row r="23" ht="18" customHeight="1" spans="1:2">
      <c r="A23" s="111" t="s">
        <v>977</v>
      </c>
      <c r="B23" s="116">
        <v>1211.584393</v>
      </c>
    </row>
    <row r="24" ht="18" customHeight="1" spans="1:2">
      <c r="A24" s="109" t="s">
        <v>979</v>
      </c>
      <c r="B24" s="112">
        <f>B25+B26+B27+B28</f>
        <v>0</v>
      </c>
    </row>
    <row r="25" ht="18" customHeight="1" spans="1:2">
      <c r="A25" s="111" t="s">
        <v>980</v>
      </c>
      <c r="B25" s="112"/>
    </row>
    <row r="26" ht="18" customHeight="1" spans="1:2">
      <c r="A26" s="111" t="s">
        <v>974</v>
      </c>
      <c r="B26" s="112"/>
    </row>
    <row r="27" ht="18" customHeight="1" spans="1:2">
      <c r="A27" s="111" t="s">
        <v>922</v>
      </c>
      <c r="B27" s="112"/>
    </row>
    <row r="28" ht="18" customHeight="1" spans="1:2">
      <c r="A28" s="111" t="s">
        <v>977</v>
      </c>
      <c r="B28" s="112"/>
    </row>
    <row r="29" ht="18" customHeight="1" spans="1:2">
      <c r="A29" s="109" t="s">
        <v>981</v>
      </c>
      <c r="B29" s="112">
        <f>B30+B31+B32+B33</f>
        <v>0</v>
      </c>
    </row>
    <row r="30" ht="18" customHeight="1" spans="1:2">
      <c r="A30" s="111" t="s">
        <v>982</v>
      </c>
      <c r="B30" s="112"/>
    </row>
    <row r="31" ht="18" customHeight="1" spans="1:2">
      <c r="A31" s="111" t="s">
        <v>974</v>
      </c>
      <c r="B31" s="112"/>
    </row>
    <row r="32" ht="18" customHeight="1" spans="1:2">
      <c r="A32" s="111" t="s">
        <v>973</v>
      </c>
      <c r="B32" s="112"/>
    </row>
    <row r="33" ht="18" customHeight="1" spans="1:2">
      <c r="A33" s="111" t="s">
        <v>922</v>
      </c>
      <c r="B33" s="112"/>
    </row>
    <row r="34" ht="18" customHeight="1" spans="1:2">
      <c r="A34" s="109" t="s">
        <v>983</v>
      </c>
      <c r="B34" s="110">
        <f>B35+B36+B37+B38</f>
        <v>1631.437841</v>
      </c>
    </row>
    <row r="35" ht="18" customHeight="1" spans="1:2">
      <c r="A35" s="111" t="s">
        <v>984</v>
      </c>
      <c r="B35" s="116">
        <v>1565.335166</v>
      </c>
    </row>
    <row r="36" ht="18" customHeight="1" spans="1:2">
      <c r="A36" s="111" t="s">
        <v>974</v>
      </c>
      <c r="B36" s="116">
        <v>65.983375</v>
      </c>
    </row>
    <row r="37" ht="18" customHeight="1" spans="1:2">
      <c r="A37" s="111" t="s">
        <v>977</v>
      </c>
      <c r="B37" s="112"/>
    </row>
    <row r="38" ht="18" customHeight="1" spans="1:2">
      <c r="A38" s="111" t="s">
        <v>922</v>
      </c>
      <c r="B38" s="116">
        <v>0.1193</v>
      </c>
    </row>
    <row r="39" ht="18" customHeight="1" spans="1:2">
      <c r="A39" s="115" t="s">
        <v>985</v>
      </c>
      <c r="B39" s="110">
        <f>B5+B11+B18+B34</f>
        <v>97982.844351</v>
      </c>
    </row>
  </sheetData>
  <mergeCells count="1">
    <mergeCell ref="A2:B2"/>
  </mergeCells>
  <printOptions horizontalCentered="1"/>
  <pageMargins left="0.393055555555556" right="0.393055555555556" top="0.786805555555556" bottom="0.590277777777778" header="0.511805555555556" footer="0.511805555555556"/>
  <pageSetup paperSize="9" fitToHeight="0" orientation="portrait" errors="blank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93"/>
  <sheetViews>
    <sheetView showGridLines="0" showZeros="0" workbookViewId="0">
      <selection activeCell="G75" sqref="G75"/>
    </sheetView>
  </sheetViews>
  <sheetFormatPr defaultColWidth="9.125" defaultRowHeight="15.75" outlineLevelCol="6"/>
  <cols>
    <col min="1" max="1" width="43.375" style="57" customWidth="1"/>
    <col min="2" max="2" width="16.125" style="1" customWidth="1"/>
    <col min="3" max="3" width="40.75" style="57" customWidth="1"/>
    <col min="4" max="4" width="16.375" style="1" customWidth="1"/>
    <col min="5" max="5" width="10.6666666666667" style="57"/>
    <col min="6" max="6" width="9.125" style="57"/>
    <col min="7" max="7" width="12.625" style="57"/>
    <col min="8" max="16384" width="9.125" style="57"/>
  </cols>
  <sheetData>
    <row r="1" ht="20.25" spans="1:4">
      <c r="A1" s="43" t="s">
        <v>30</v>
      </c>
      <c r="D1" s="155"/>
    </row>
    <row r="2" ht="33.95" customHeight="1" spans="1:4">
      <c r="A2" s="150" t="s">
        <v>31</v>
      </c>
      <c r="B2" s="150"/>
      <c r="C2" s="150"/>
      <c r="D2" s="150"/>
    </row>
    <row r="3" ht="17.1" customHeight="1" spans="1:4">
      <c r="A3" s="203" t="s">
        <v>32</v>
      </c>
      <c r="B3" s="203"/>
      <c r="C3" s="203"/>
      <c r="D3" s="203"/>
    </row>
    <row r="4" s="201" customFormat="1" ht="17.1" customHeight="1" spans="1:4">
      <c r="A4" s="216" t="s">
        <v>33</v>
      </c>
      <c r="B4" s="216"/>
      <c r="C4" s="216" t="s">
        <v>34</v>
      </c>
      <c r="D4" s="216"/>
    </row>
    <row r="5" s="215" customFormat="1" ht="17.1" customHeight="1" spans="1:4">
      <c r="A5" s="216" t="s">
        <v>35</v>
      </c>
      <c r="B5" s="216" t="s">
        <v>36</v>
      </c>
      <c r="C5" s="216" t="s">
        <v>35</v>
      </c>
      <c r="D5" s="216" t="s">
        <v>36</v>
      </c>
    </row>
    <row r="6" s="54" customFormat="1" ht="17" customHeight="1" spans="1:4">
      <c r="A6" s="213" t="s">
        <v>37</v>
      </c>
      <c r="B6" s="211">
        <v>198184</v>
      </c>
      <c r="C6" s="213" t="s">
        <v>38</v>
      </c>
      <c r="D6" s="211">
        <v>612602</v>
      </c>
    </row>
    <row r="7" s="54" customFormat="1" ht="17" customHeight="1" spans="1:5">
      <c r="A7" s="213" t="s">
        <v>39</v>
      </c>
      <c r="B7" s="211">
        <v>420971</v>
      </c>
      <c r="C7" s="213" t="s">
        <v>40</v>
      </c>
      <c r="D7" s="211">
        <v>0</v>
      </c>
      <c r="E7" s="217"/>
    </row>
    <row r="8" s="54" customFormat="1" ht="17" customHeight="1" spans="1:4">
      <c r="A8" s="213" t="s">
        <v>41</v>
      </c>
      <c r="B8" s="211">
        <v>8222</v>
      </c>
      <c r="C8" s="213" t="s">
        <v>42</v>
      </c>
      <c r="D8" s="211">
        <v>0</v>
      </c>
    </row>
    <row r="9" s="54" customFormat="1" ht="17" customHeight="1" spans="1:4">
      <c r="A9" s="218" t="s">
        <v>43</v>
      </c>
      <c r="B9" s="211">
        <v>980</v>
      </c>
      <c r="C9" s="218" t="s">
        <v>44</v>
      </c>
      <c r="D9" s="211">
        <v>0</v>
      </c>
    </row>
    <row r="10" s="54" customFormat="1" ht="17" customHeight="1" spans="1:4">
      <c r="A10" s="218" t="s">
        <v>45</v>
      </c>
      <c r="B10" s="211">
        <v>1880</v>
      </c>
      <c r="C10" s="218" t="s">
        <v>46</v>
      </c>
      <c r="D10" s="211">
        <v>0</v>
      </c>
    </row>
    <row r="11" s="54" customFormat="1" ht="17" customHeight="1" spans="1:4">
      <c r="A11" s="218" t="s">
        <v>47</v>
      </c>
      <c r="B11" s="211">
        <v>2909</v>
      </c>
      <c r="C11" s="218" t="s">
        <v>48</v>
      </c>
      <c r="D11" s="211">
        <v>0</v>
      </c>
    </row>
    <row r="12" s="54" customFormat="1" ht="17" customHeight="1" spans="1:4">
      <c r="A12" s="218" t="s">
        <v>49</v>
      </c>
      <c r="B12" s="211">
        <v>3</v>
      </c>
      <c r="C12" s="218" t="s">
        <v>50</v>
      </c>
      <c r="D12" s="211">
        <v>0</v>
      </c>
    </row>
    <row r="13" s="54" customFormat="1" ht="17" customHeight="1" spans="1:4">
      <c r="A13" s="218" t="s">
        <v>51</v>
      </c>
      <c r="B13" s="211">
        <v>1756</v>
      </c>
      <c r="C13" s="218" t="s">
        <v>52</v>
      </c>
      <c r="D13" s="211">
        <v>0</v>
      </c>
    </row>
    <row r="14" s="54" customFormat="1" ht="17" customHeight="1" spans="1:4">
      <c r="A14" s="218" t="s">
        <v>53</v>
      </c>
      <c r="B14" s="211">
        <v>694</v>
      </c>
      <c r="C14" s="218" t="s">
        <v>54</v>
      </c>
      <c r="D14" s="211">
        <v>0</v>
      </c>
    </row>
    <row r="15" s="54" customFormat="1" ht="17" customHeight="1" spans="1:7">
      <c r="A15" s="213" t="s">
        <v>55</v>
      </c>
      <c r="B15" s="211">
        <v>379274</v>
      </c>
      <c r="C15" s="213" t="s">
        <v>56</v>
      </c>
      <c r="D15" s="211">
        <v>0</v>
      </c>
      <c r="G15" s="219"/>
    </row>
    <row r="16" s="54" customFormat="1" ht="17" customHeight="1" spans="1:4">
      <c r="A16" s="218" t="s">
        <v>57</v>
      </c>
      <c r="B16" s="211">
        <v>952</v>
      </c>
      <c r="C16" s="218" t="s">
        <v>58</v>
      </c>
      <c r="D16" s="211">
        <v>0</v>
      </c>
    </row>
    <row r="17" s="54" customFormat="1" ht="17" customHeight="1" spans="1:4">
      <c r="A17" s="218" t="s">
        <v>59</v>
      </c>
      <c r="B17" s="211">
        <v>83682</v>
      </c>
      <c r="C17" s="218" t="s">
        <v>60</v>
      </c>
      <c r="D17" s="211">
        <v>0</v>
      </c>
    </row>
    <row r="18" s="54" customFormat="1" ht="17" customHeight="1" spans="1:4">
      <c r="A18" s="218" t="s">
        <v>61</v>
      </c>
      <c r="B18" s="211">
        <v>27125</v>
      </c>
      <c r="C18" s="218" t="s">
        <v>62</v>
      </c>
      <c r="D18" s="211">
        <v>0</v>
      </c>
    </row>
    <row r="19" s="54" customFormat="1" ht="17" customHeight="1" spans="1:4">
      <c r="A19" s="218" t="s">
        <v>63</v>
      </c>
      <c r="B19" s="211">
        <v>4777</v>
      </c>
      <c r="C19" s="218" t="s">
        <v>64</v>
      </c>
      <c r="D19" s="211">
        <v>0</v>
      </c>
    </row>
    <row r="20" s="54" customFormat="1" ht="17" customHeight="1" spans="1:4">
      <c r="A20" s="218" t="s">
        <v>65</v>
      </c>
      <c r="B20" s="211">
        <v>505</v>
      </c>
      <c r="C20" s="218" t="s">
        <v>66</v>
      </c>
      <c r="D20" s="211">
        <v>0</v>
      </c>
    </row>
    <row r="21" s="54" customFormat="1" ht="17" customHeight="1" spans="1:4">
      <c r="A21" s="218" t="s">
        <v>67</v>
      </c>
      <c r="B21" s="211">
        <v>163</v>
      </c>
      <c r="C21" s="218" t="s">
        <v>68</v>
      </c>
      <c r="D21" s="211">
        <v>0</v>
      </c>
    </row>
    <row r="22" s="54" customFormat="1" ht="17" customHeight="1" spans="1:4">
      <c r="A22" s="218" t="s">
        <v>69</v>
      </c>
      <c r="B22" s="211">
        <v>6107</v>
      </c>
      <c r="C22" s="218" t="s">
        <v>70</v>
      </c>
      <c r="D22" s="211">
        <v>0</v>
      </c>
    </row>
    <row r="23" s="54" customFormat="1" ht="17" customHeight="1" spans="1:4">
      <c r="A23" s="218" t="s">
        <v>71</v>
      </c>
      <c r="B23" s="211">
        <v>4669</v>
      </c>
      <c r="C23" s="218" t="s">
        <v>72</v>
      </c>
      <c r="D23" s="211">
        <v>0</v>
      </c>
    </row>
    <row r="24" s="54" customFormat="1" ht="17" customHeight="1" spans="1:4">
      <c r="A24" s="218" t="s">
        <v>73</v>
      </c>
      <c r="B24" s="211">
        <v>23500</v>
      </c>
      <c r="C24" s="218" t="s">
        <v>74</v>
      </c>
      <c r="D24" s="211">
        <v>0</v>
      </c>
    </row>
    <row r="25" s="54" customFormat="1" ht="17" customHeight="1" spans="1:4">
      <c r="A25" s="218" t="s">
        <v>75</v>
      </c>
      <c r="B25" s="211">
        <v>2762</v>
      </c>
      <c r="C25" s="218" t="s">
        <v>76</v>
      </c>
      <c r="D25" s="211">
        <v>0</v>
      </c>
    </row>
    <row r="26" s="54" customFormat="1" ht="17" customHeight="1" spans="1:4">
      <c r="A26" s="218" t="s">
        <v>77</v>
      </c>
      <c r="B26" s="211">
        <v>10790</v>
      </c>
      <c r="C26" s="218" t="s">
        <v>78</v>
      </c>
      <c r="D26" s="211">
        <v>0</v>
      </c>
    </row>
    <row r="27" s="54" customFormat="1" ht="17" customHeight="1" spans="1:4">
      <c r="A27" s="218" t="s">
        <v>79</v>
      </c>
      <c r="B27" s="211">
        <v>1804</v>
      </c>
      <c r="C27" s="218" t="s">
        <v>80</v>
      </c>
      <c r="D27" s="211">
        <v>0</v>
      </c>
    </row>
    <row r="28" s="54" customFormat="1" ht="17" customHeight="1" spans="1:4">
      <c r="A28" s="218" t="s">
        <v>81</v>
      </c>
      <c r="B28" s="211">
        <v>29719</v>
      </c>
      <c r="C28" s="218" t="s">
        <v>82</v>
      </c>
      <c r="D28" s="211">
        <v>0</v>
      </c>
    </row>
    <row r="29" s="54" customFormat="1" ht="17" customHeight="1" spans="1:4">
      <c r="A29" s="218" t="s">
        <v>83</v>
      </c>
      <c r="B29" s="211">
        <v>50</v>
      </c>
      <c r="C29" s="218" t="s">
        <v>84</v>
      </c>
      <c r="D29" s="211">
        <v>0</v>
      </c>
    </row>
    <row r="30" s="54" customFormat="1" ht="17" customHeight="1" spans="1:4">
      <c r="A30" s="218" t="s">
        <v>85</v>
      </c>
      <c r="B30" s="211">
        <v>876</v>
      </c>
      <c r="C30" s="218" t="s">
        <v>86</v>
      </c>
      <c r="D30" s="211">
        <v>0</v>
      </c>
    </row>
    <row r="31" s="54" customFormat="1" ht="17" customHeight="1" spans="1:4">
      <c r="A31" s="218" t="s">
        <v>87</v>
      </c>
      <c r="B31" s="211">
        <v>50641</v>
      </c>
      <c r="C31" s="218" t="s">
        <v>88</v>
      </c>
      <c r="D31" s="211">
        <v>0</v>
      </c>
    </row>
    <row r="32" s="54" customFormat="1" ht="17" customHeight="1" spans="1:4">
      <c r="A32" s="218" t="s">
        <v>89</v>
      </c>
      <c r="B32" s="211">
        <v>60328</v>
      </c>
      <c r="C32" s="218" t="s">
        <v>90</v>
      </c>
      <c r="D32" s="211">
        <v>0</v>
      </c>
    </row>
    <row r="33" s="54" customFormat="1" ht="17" customHeight="1" spans="1:4">
      <c r="A33" s="218" t="s">
        <v>91</v>
      </c>
      <c r="B33" s="211">
        <v>45</v>
      </c>
      <c r="C33" s="218" t="s">
        <v>92</v>
      </c>
      <c r="D33" s="211">
        <v>0</v>
      </c>
    </row>
    <row r="34" s="54" customFormat="1" ht="17" customHeight="1" spans="1:4">
      <c r="A34" s="218" t="s">
        <v>93</v>
      </c>
      <c r="B34" s="211">
        <v>39616</v>
      </c>
      <c r="C34" s="218" t="s">
        <v>94</v>
      </c>
      <c r="D34" s="211">
        <v>0</v>
      </c>
    </row>
    <row r="35" s="54" customFormat="1" ht="17" customHeight="1" spans="1:4">
      <c r="A35" s="218" t="s">
        <v>95</v>
      </c>
      <c r="B35" s="211">
        <v>6746</v>
      </c>
      <c r="C35" s="218" t="s">
        <v>96</v>
      </c>
      <c r="D35" s="211">
        <v>0</v>
      </c>
    </row>
    <row r="36" s="54" customFormat="1" ht="17" customHeight="1" spans="1:4">
      <c r="A36" s="218" t="s">
        <v>97</v>
      </c>
      <c r="B36" s="211">
        <v>0</v>
      </c>
      <c r="C36" s="218" t="s">
        <v>98</v>
      </c>
      <c r="D36" s="211">
        <v>0</v>
      </c>
    </row>
    <row r="37" s="54" customFormat="1" ht="17" customHeight="1" spans="1:4">
      <c r="A37" s="218" t="s">
        <v>99</v>
      </c>
      <c r="B37" s="211">
        <v>0</v>
      </c>
      <c r="C37" s="218" t="s">
        <v>100</v>
      </c>
      <c r="D37" s="211">
        <v>0</v>
      </c>
    </row>
    <row r="38" s="54" customFormat="1" ht="17" customHeight="1" spans="1:4">
      <c r="A38" s="218" t="s">
        <v>101</v>
      </c>
      <c r="B38" s="211">
        <v>0</v>
      </c>
      <c r="C38" s="218" t="s">
        <v>102</v>
      </c>
      <c r="D38" s="211">
        <v>0</v>
      </c>
    </row>
    <row r="39" s="54" customFormat="1" ht="17" customHeight="1" spans="1:4">
      <c r="A39" s="218" t="s">
        <v>103</v>
      </c>
      <c r="B39" s="211">
        <v>0</v>
      </c>
      <c r="C39" s="218" t="s">
        <v>104</v>
      </c>
      <c r="D39" s="211">
        <v>0</v>
      </c>
    </row>
    <row r="40" s="54" customFormat="1" ht="17" customHeight="1" spans="1:4">
      <c r="A40" s="218" t="s">
        <v>105</v>
      </c>
      <c r="B40" s="211">
        <v>2740</v>
      </c>
      <c r="C40" s="218" t="s">
        <v>106</v>
      </c>
      <c r="D40" s="211">
        <v>0</v>
      </c>
    </row>
    <row r="41" s="54" customFormat="1" ht="17" customHeight="1" spans="1:4">
      <c r="A41" s="218" t="s">
        <v>107</v>
      </c>
      <c r="B41" s="211">
        <v>247</v>
      </c>
      <c r="C41" s="218" t="s">
        <v>108</v>
      </c>
      <c r="D41" s="211">
        <v>0</v>
      </c>
    </row>
    <row r="42" s="54" customFormat="1" ht="17" customHeight="1" spans="1:4">
      <c r="A42" s="218" t="s">
        <v>109</v>
      </c>
      <c r="B42" s="211">
        <v>585</v>
      </c>
      <c r="C42" s="218" t="s">
        <v>110</v>
      </c>
      <c r="D42" s="211">
        <v>0</v>
      </c>
    </row>
    <row r="43" s="54" customFormat="1" ht="17" customHeight="1" spans="1:4">
      <c r="A43" s="218" t="s">
        <v>111</v>
      </c>
      <c r="B43" s="211">
        <v>0</v>
      </c>
      <c r="C43" s="218" t="s">
        <v>112</v>
      </c>
      <c r="D43" s="211">
        <v>0</v>
      </c>
    </row>
    <row r="44" s="54" customFormat="1" ht="17" customHeight="1" spans="1:4">
      <c r="A44" s="218" t="s">
        <v>113</v>
      </c>
      <c r="B44" s="211">
        <v>3887</v>
      </c>
      <c r="C44" s="218" t="s">
        <v>114</v>
      </c>
      <c r="D44" s="211">
        <v>0</v>
      </c>
    </row>
    <row r="45" s="54" customFormat="1" ht="17" customHeight="1" spans="1:4">
      <c r="A45" s="218" t="s">
        <v>115</v>
      </c>
      <c r="B45" s="211">
        <v>2415</v>
      </c>
      <c r="C45" s="218" t="s">
        <v>116</v>
      </c>
      <c r="D45" s="211">
        <v>0</v>
      </c>
    </row>
    <row r="46" s="54" customFormat="1" ht="17" customHeight="1" spans="1:4">
      <c r="A46" s="218" t="s">
        <v>117</v>
      </c>
      <c r="B46" s="211">
        <v>11481</v>
      </c>
      <c r="C46" s="218" t="s">
        <v>118</v>
      </c>
      <c r="D46" s="211">
        <v>0</v>
      </c>
    </row>
    <row r="47" s="54" customFormat="1" ht="17" customHeight="1" spans="1:4">
      <c r="A47" s="218" t="s">
        <v>119</v>
      </c>
      <c r="B47" s="211">
        <v>3062</v>
      </c>
      <c r="C47" s="218" t="s">
        <v>120</v>
      </c>
      <c r="D47" s="211">
        <v>0</v>
      </c>
    </row>
    <row r="48" s="54" customFormat="1" ht="17" customHeight="1" spans="1:4">
      <c r="A48" s="213" t="s">
        <v>121</v>
      </c>
      <c r="B48" s="211">
        <v>33475</v>
      </c>
      <c r="C48" s="213" t="s">
        <v>122</v>
      </c>
      <c r="D48" s="211">
        <v>0</v>
      </c>
    </row>
    <row r="49" s="54" customFormat="1" ht="17" customHeight="1" spans="1:4">
      <c r="A49" s="218" t="s">
        <v>123</v>
      </c>
      <c r="B49" s="211">
        <v>1124</v>
      </c>
      <c r="C49" s="218" t="s">
        <v>123</v>
      </c>
      <c r="D49" s="211">
        <v>0</v>
      </c>
    </row>
    <row r="50" s="54" customFormat="1" ht="17" customHeight="1" spans="1:4">
      <c r="A50" s="218" t="s">
        <v>124</v>
      </c>
      <c r="B50" s="211">
        <v>0</v>
      </c>
      <c r="C50" s="218" t="s">
        <v>124</v>
      </c>
      <c r="D50" s="211">
        <v>0</v>
      </c>
    </row>
    <row r="51" s="54" customFormat="1" ht="17" customHeight="1" spans="1:4">
      <c r="A51" s="218" t="s">
        <v>125</v>
      </c>
      <c r="B51" s="211">
        <v>100</v>
      </c>
      <c r="C51" s="218" t="s">
        <v>125</v>
      </c>
      <c r="D51" s="211">
        <v>0</v>
      </c>
    </row>
    <row r="52" s="54" customFormat="1" ht="17" customHeight="1" spans="1:4">
      <c r="A52" s="218" t="s">
        <v>126</v>
      </c>
      <c r="B52" s="211">
        <v>70</v>
      </c>
      <c r="C52" s="218" t="s">
        <v>126</v>
      </c>
      <c r="D52" s="211">
        <v>0</v>
      </c>
    </row>
    <row r="53" s="54" customFormat="1" ht="17" customHeight="1" spans="1:4">
      <c r="A53" s="218" t="s">
        <v>127</v>
      </c>
      <c r="B53" s="211">
        <v>366</v>
      </c>
      <c r="C53" s="218" t="s">
        <v>127</v>
      </c>
      <c r="D53" s="211">
        <v>0</v>
      </c>
    </row>
    <row r="54" s="54" customFormat="1" ht="17" customHeight="1" spans="1:4">
      <c r="A54" s="218" t="s">
        <v>128</v>
      </c>
      <c r="B54" s="211">
        <v>483</v>
      </c>
      <c r="C54" s="218" t="s">
        <v>128</v>
      </c>
      <c r="D54" s="211">
        <v>0</v>
      </c>
    </row>
    <row r="55" s="54" customFormat="1" ht="17" customHeight="1" spans="1:4">
      <c r="A55" s="218" t="s">
        <v>129</v>
      </c>
      <c r="B55" s="211">
        <v>365</v>
      </c>
      <c r="C55" s="218" t="s">
        <v>129</v>
      </c>
      <c r="D55" s="211">
        <v>0</v>
      </c>
    </row>
    <row r="56" s="54" customFormat="1" ht="17" customHeight="1" spans="1:4">
      <c r="A56" s="218" t="s">
        <v>130</v>
      </c>
      <c r="B56" s="211">
        <v>712</v>
      </c>
      <c r="C56" s="218" t="s">
        <v>130</v>
      </c>
      <c r="D56" s="211">
        <v>0</v>
      </c>
    </row>
    <row r="57" s="54" customFormat="1" ht="17" customHeight="1" spans="1:4">
      <c r="A57" s="218" t="s">
        <v>131</v>
      </c>
      <c r="B57" s="211">
        <v>843</v>
      </c>
      <c r="C57" s="218" t="s">
        <v>131</v>
      </c>
      <c r="D57" s="211">
        <v>0</v>
      </c>
    </row>
    <row r="58" s="215" customFormat="1" ht="17" customHeight="1" spans="1:4">
      <c r="A58" s="218" t="s">
        <v>132</v>
      </c>
      <c r="B58" s="211">
        <v>4939</v>
      </c>
      <c r="C58" s="218" t="s">
        <v>132</v>
      </c>
      <c r="D58" s="211">
        <v>0</v>
      </c>
    </row>
    <row r="59" s="54" customFormat="1" ht="17" customHeight="1" spans="1:4">
      <c r="A59" s="218" t="s">
        <v>133</v>
      </c>
      <c r="B59" s="211">
        <v>60</v>
      </c>
      <c r="C59" s="218" t="s">
        <v>133</v>
      </c>
      <c r="D59" s="211">
        <v>0</v>
      </c>
    </row>
    <row r="60" s="54" customFormat="1" ht="17" customHeight="1" spans="1:4">
      <c r="A60" s="218" t="s">
        <v>134</v>
      </c>
      <c r="B60" s="211">
        <v>16790</v>
      </c>
      <c r="C60" s="218" t="s">
        <v>134</v>
      </c>
      <c r="D60" s="211">
        <v>0</v>
      </c>
    </row>
    <row r="61" s="54" customFormat="1" ht="17" customHeight="1" spans="1:4">
      <c r="A61" s="218" t="s">
        <v>135</v>
      </c>
      <c r="B61" s="211">
        <v>1074</v>
      </c>
      <c r="C61" s="218" t="s">
        <v>135</v>
      </c>
      <c r="D61" s="211">
        <v>0</v>
      </c>
    </row>
    <row r="62" s="54" customFormat="1" ht="17" customHeight="1" spans="1:4">
      <c r="A62" s="218" t="s">
        <v>136</v>
      </c>
      <c r="B62" s="211">
        <v>1276</v>
      </c>
      <c r="C62" s="218" t="s">
        <v>136</v>
      </c>
      <c r="D62" s="211">
        <v>0</v>
      </c>
    </row>
    <row r="63" s="54" customFormat="1" ht="17" customHeight="1" spans="1:4">
      <c r="A63" s="218" t="s">
        <v>137</v>
      </c>
      <c r="B63" s="211">
        <v>930</v>
      </c>
      <c r="C63" s="218" t="s">
        <v>137</v>
      </c>
      <c r="D63" s="211">
        <v>0</v>
      </c>
    </row>
    <row r="64" s="54" customFormat="1" ht="17" customHeight="1" spans="1:4">
      <c r="A64" s="218" t="s">
        <v>138</v>
      </c>
      <c r="B64" s="211">
        <v>12</v>
      </c>
      <c r="C64" s="218" t="s">
        <v>138</v>
      </c>
      <c r="D64" s="211">
        <v>0</v>
      </c>
    </row>
    <row r="65" s="54" customFormat="1" ht="17" customHeight="1" spans="1:4">
      <c r="A65" s="210" t="s">
        <v>139</v>
      </c>
      <c r="B65" s="211">
        <v>100</v>
      </c>
      <c r="C65" s="210" t="s">
        <v>139</v>
      </c>
      <c r="D65" s="211">
        <v>0</v>
      </c>
    </row>
    <row r="66" s="54" customFormat="1" ht="17" customHeight="1" spans="1:4">
      <c r="A66" s="220" t="s">
        <v>140</v>
      </c>
      <c r="B66" s="221">
        <v>3769</v>
      </c>
      <c r="C66" s="220" t="s">
        <v>140</v>
      </c>
      <c r="D66" s="221">
        <v>0</v>
      </c>
    </row>
    <row r="67" s="54" customFormat="1" ht="17" customHeight="1" spans="1:4">
      <c r="A67" s="220" t="s">
        <v>141</v>
      </c>
      <c r="B67" s="221">
        <v>-14</v>
      </c>
      <c r="C67" s="220" t="s">
        <v>141</v>
      </c>
      <c r="D67" s="221">
        <v>0</v>
      </c>
    </row>
    <row r="68" s="54" customFormat="1" ht="17" customHeight="1" spans="1:4">
      <c r="A68" s="220" t="s">
        <v>142</v>
      </c>
      <c r="B68" s="221">
        <v>476</v>
      </c>
      <c r="C68" s="220" t="s">
        <v>142</v>
      </c>
      <c r="D68" s="221">
        <v>0</v>
      </c>
    </row>
    <row r="69" s="54" customFormat="1" ht="17" customHeight="1" spans="1:4">
      <c r="A69" s="220" t="s">
        <v>143</v>
      </c>
      <c r="B69" s="221">
        <v>0</v>
      </c>
      <c r="C69" s="220" t="s">
        <v>144</v>
      </c>
      <c r="D69" s="221">
        <v>0</v>
      </c>
    </row>
    <row r="70" s="54" customFormat="1" ht="17" customHeight="1" spans="1:4">
      <c r="A70" s="220" t="s">
        <v>145</v>
      </c>
      <c r="B70" s="221">
        <v>0</v>
      </c>
      <c r="C70" s="220" t="s">
        <v>146</v>
      </c>
      <c r="D70" s="221">
        <v>20078</v>
      </c>
    </row>
    <row r="71" s="54" customFormat="1" ht="17" customHeight="1" spans="1:4">
      <c r="A71" s="220" t="s">
        <v>147</v>
      </c>
      <c r="B71" s="221">
        <v>0</v>
      </c>
      <c r="C71" s="220" t="s">
        <v>148</v>
      </c>
      <c r="D71" s="221">
        <v>0</v>
      </c>
    </row>
    <row r="72" s="54" customFormat="1" ht="17" customHeight="1" spans="1:4">
      <c r="A72" s="220" t="s">
        <v>149</v>
      </c>
      <c r="B72" s="221">
        <v>0</v>
      </c>
      <c r="C72" s="220" t="s">
        <v>150</v>
      </c>
      <c r="D72" s="221">
        <v>20078</v>
      </c>
    </row>
    <row r="73" s="54" customFormat="1" ht="17" customHeight="1" spans="1:4">
      <c r="A73" s="220" t="s">
        <v>151</v>
      </c>
      <c r="B73" s="221">
        <v>92852</v>
      </c>
      <c r="C73" s="220"/>
      <c r="D73" s="221"/>
    </row>
    <row r="74" s="54" customFormat="1" ht="17" customHeight="1" spans="1:4">
      <c r="A74" s="220" t="s">
        <v>152</v>
      </c>
      <c r="B74" s="221">
        <v>297</v>
      </c>
      <c r="C74" s="220" t="s">
        <v>153</v>
      </c>
      <c r="D74" s="221">
        <v>0</v>
      </c>
    </row>
    <row r="75" s="54" customFormat="1" ht="17" customHeight="1" spans="1:4">
      <c r="A75" s="220" t="s">
        <v>154</v>
      </c>
      <c r="B75" s="221">
        <v>297</v>
      </c>
      <c r="C75" s="220"/>
      <c r="D75" s="221"/>
    </row>
    <row r="76" s="54" customFormat="1" ht="17" customHeight="1" spans="1:4">
      <c r="A76" s="220" t="s">
        <v>155</v>
      </c>
      <c r="B76" s="221">
        <v>0</v>
      </c>
      <c r="C76" s="220" t="s">
        <v>156</v>
      </c>
      <c r="D76" s="221">
        <v>75550</v>
      </c>
    </row>
    <row r="77" s="54" customFormat="1" ht="17" customHeight="1" spans="1:4">
      <c r="A77" s="220" t="s">
        <v>157</v>
      </c>
      <c r="B77" s="221">
        <v>0</v>
      </c>
      <c r="C77" s="220" t="s">
        <v>158</v>
      </c>
      <c r="D77" s="221">
        <v>75550</v>
      </c>
    </row>
    <row r="78" s="54" customFormat="1" ht="17" customHeight="1" spans="1:4">
      <c r="A78" s="220" t="s">
        <v>159</v>
      </c>
      <c r="B78" s="221">
        <v>0</v>
      </c>
      <c r="C78" s="220" t="s">
        <v>160</v>
      </c>
      <c r="D78" s="221">
        <v>75550</v>
      </c>
    </row>
    <row r="79" s="54" customFormat="1" ht="17" customHeight="1" spans="1:4">
      <c r="A79" s="220" t="s">
        <v>161</v>
      </c>
      <c r="B79" s="221">
        <v>0</v>
      </c>
      <c r="C79" s="220" t="s">
        <v>162</v>
      </c>
      <c r="D79" s="221">
        <v>0</v>
      </c>
    </row>
    <row r="80" s="54" customFormat="1" ht="17" customHeight="1" spans="1:4">
      <c r="A80" s="220" t="s">
        <v>163</v>
      </c>
      <c r="B80" s="221">
        <v>0</v>
      </c>
      <c r="C80" s="220" t="s">
        <v>164</v>
      </c>
      <c r="D80" s="221">
        <v>0</v>
      </c>
    </row>
    <row r="81" s="54" customFormat="1" ht="17" customHeight="1" spans="1:4">
      <c r="A81" s="220" t="s">
        <v>165</v>
      </c>
      <c r="B81" s="221">
        <v>0</v>
      </c>
      <c r="C81" s="220" t="s">
        <v>166</v>
      </c>
      <c r="D81" s="221">
        <v>0</v>
      </c>
    </row>
    <row r="82" s="54" customFormat="1" ht="17" customHeight="1" spans="1:4">
      <c r="A82" s="220" t="s">
        <v>167</v>
      </c>
      <c r="B82" s="221">
        <v>0</v>
      </c>
      <c r="C82" s="220"/>
      <c r="D82" s="221"/>
    </row>
    <row r="83" s="54" customFormat="1" ht="17" customHeight="1" spans="1:4">
      <c r="A83" s="222" t="s">
        <v>168</v>
      </c>
      <c r="B83" s="221">
        <v>94573</v>
      </c>
      <c r="C83" s="220" t="s">
        <v>169</v>
      </c>
      <c r="D83" s="221">
        <v>0</v>
      </c>
    </row>
    <row r="84" s="54" customFormat="1" ht="17" customHeight="1" spans="1:4">
      <c r="A84" s="220" t="s">
        <v>170</v>
      </c>
      <c r="B84" s="221">
        <v>94573</v>
      </c>
      <c r="C84" s="220" t="s">
        <v>171</v>
      </c>
      <c r="D84" s="221">
        <v>0</v>
      </c>
    </row>
    <row r="85" s="54" customFormat="1" ht="17" customHeight="1" spans="1:4">
      <c r="A85" s="220" t="s">
        <v>172</v>
      </c>
      <c r="B85" s="221">
        <v>92910</v>
      </c>
      <c r="C85" s="220" t="s">
        <v>173</v>
      </c>
      <c r="D85" s="221">
        <v>0</v>
      </c>
    </row>
    <row r="86" s="54" customFormat="1" ht="17" customHeight="1" spans="1:4">
      <c r="A86" s="220" t="s">
        <v>174</v>
      </c>
      <c r="B86" s="221">
        <v>0</v>
      </c>
      <c r="C86" s="220" t="s">
        <v>175</v>
      </c>
      <c r="D86" s="221">
        <v>0</v>
      </c>
    </row>
    <row r="87" s="54" customFormat="1" ht="17" customHeight="1" spans="1:4">
      <c r="A87" s="220" t="s">
        <v>176</v>
      </c>
      <c r="B87" s="221">
        <v>1663</v>
      </c>
      <c r="C87" s="220" t="s">
        <v>177</v>
      </c>
      <c r="D87" s="221">
        <v>0</v>
      </c>
    </row>
    <row r="88" s="54" customFormat="1" ht="17" customHeight="1" spans="1:4">
      <c r="A88" s="220" t="s">
        <v>178</v>
      </c>
      <c r="B88" s="221">
        <v>0</v>
      </c>
      <c r="C88" s="220"/>
      <c r="D88" s="221"/>
    </row>
    <row r="89" s="54" customFormat="1" ht="17" customHeight="1" spans="1:4">
      <c r="A89" s="220" t="s">
        <v>179</v>
      </c>
      <c r="B89" s="221">
        <v>5300</v>
      </c>
      <c r="C89" s="220" t="s">
        <v>180</v>
      </c>
      <c r="D89" s="221">
        <v>4585</v>
      </c>
    </row>
    <row r="90" s="54" customFormat="1" ht="17" customHeight="1" spans="1:4">
      <c r="A90" s="220"/>
      <c r="B90" s="221"/>
      <c r="C90" s="220" t="s">
        <v>181</v>
      </c>
      <c r="D90" s="221">
        <v>99362</v>
      </c>
    </row>
    <row r="91" s="54" customFormat="1" ht="17" customHeight="1" spans="1:4">
      <c r="A91" s="220"/>
      <c r="B91" s="221"/>
      <c r="C91" s="220" t="s">
        <v>182</v>
      </c>
      <c r="D91" s="221">
        <v>99362</v>
      </c>
    </row>
    <row r="92" s="54" customFormat="1" ht="17" customHeight="1" spans="1:4">
      <c r="A92" s="220"/>
      <c r="B92" s="221"/>
      <c r="C92" s="220" t="s">
        <v>183</v>
      </c>
      <c r="D92" s="221">
        <v>0</v>
      </c>
    </row>
    <row r="93" s="54" customFormat="1" ht="17" customHeight="1" spans="1:4">
      <c r="A93" s="220" t="s">
        <v>184</v>
      </c>
      <c r="B93" s="221">
        <v>812177</v>
      </c>
      <c r="C93" s="220" t="s">
        <v>185</v>
      </c>
      <c r="D93" s="221">
        <v>812177</v>
      </c>
    </row>
  </sheetData>
  <mergeCells count="4">
    <mergeCell ref="A2:D2"/>
    <mergeCell ref="A3:D3"/>
    <mergeCell ref="A4:B4"/>
    <mergeCell ref="C4:D4"/>
  </mergeCells>
  <pageMargins left="0.904861111111111" right="0.314583333333333" top="0.236111111111111" bottom="0.393055555555556" header="0.393055555555556" footer="0.196527777777778"/>
  <pageSetup paperSize="9" pageOrder="overThenDown" orientation="landscape" useFirstPageNumber="1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showZeros="0" workbookViewId="0">
      <selection activeCell="I40" sqref="I40"/>
    </sheetView>
  </sheetViews>
  <sheetFormatPr defaultColWidth="8" defaultRowHeight="14.25" customHeight="1" outlineLevelCol="2"/>
  <cols>
    <col min="1" max="1" width="51.375" style="101" customWidth="1"/>
    <col min="2" max="2" width="23.875" style="102" customWidth="1"/>
    <col min="3" max="16384" width="8" style="101"/>
  </cols>
  <sheetData>
    <row r="1" ht="22" customHeight="1" spans="1:1">
      <c r="A1" s="103" t="s">
        <v>986</v>
      </c>
    </row>
    <row r="2" ht="31" customHeight="1" spans="1:2">
      <c r="A2" s="104" t="s">
        <v>987</v>
      </c>
      <c r="B2" s="105"/>
    </row>
    <row r="3" ht="18" customHeight="1" spans="1:2">
      <c r="A3" s="106"/>
      <c r="B3" s="107" t="s">
        <v>221</v>
      </c>
    </row>
    <row r="4" ht="24" customHeight="1" spans="1:2">
      <c r="A4" s="61" t="s">
        <v>970</v>
      </c>
      <c r="B4" s="108" t="s">
        <v>224</v>
      </c>
    </row>
    <row r="5" ht="21" customHeight="1" spans="1:2">
      <c r="A5" s="109" t="s">
        <v>971</v>
      </c>
      <c r="B5" s="110">
        <f>B6+B7+B8</f>
        <v>0</v>
      </c>
    </row>
    <row r="6" ht="21" customHeight="1" spans="1:3">
      <c r="A6" s="111" t="s">
        <v>988</v>
      </c>
      <c r="B6" s="112"/>
      <c r="C6" s="113"/>
    </row>
    <row r="7" ht="21" customHeight="1" spans="1:3">
      <c r="A7" s="111" t="s">
        <v>989</v>
      </c>
      <c r="B7" s="112"/>
      <c r="C7" s="113"/>
    </row>
    <row r="8" ht="21" customHeight="1" spans="1:3">
      <c r="A8" s="111" t="s">
        <v>990</v>
      </c>
      <c r="B8" s="112"/>
      <c r="C8" s="113"/>
    </row>
    <row r="9" ht="21" customHeight="1" spans="1:2">
      <c r="A9" s="109" t="s">
        <v>975</v>
      </c>
      <c r="B9" s="110">
        <f>B10+B11</f>
        <v>23310.244639</v>
      </c>
    </row>
    <row r="10" ht="21" customHeight="1" spans="1:2">
      <c r="A10" s="111" t="s">
        <v>988</v>
      </c>
      <c r="B10" s="114">
        <v>23289.140359</v>
      </c>
    </row>
    <row r="11" ht="21" customHeight="1" spans="1:2">
      <c r="A11" s="111" t="s">
        <v>991</v>
      </c>
      <c r="B11" s="114">
        <v>21.10428</v>
      </c>
    </row>
    <row r="12" ht="21" customHeight="1" spans="1:2">
      <c r="A12" s="109" t="s">
        <v>978</v>
      </c>
      <c r="B12" s="110">
        <f>B13+B14+B15</f>
        <v>60632.992839</v>
      </c>
    </row>
    <row r="13" ht="21" customHeight="1" spans="1:2">
      <c r="A13" s="111" t="s">
        <v>988</v>
      </c>
      <c r="B13" s="114">
        <v>59596.882351</v>
      </c>
    </row>
    <row r="14" ht="21" customHeight="1" spans="1:2">
      <c r="A14" s="111" t="s">
        <v>991</v>
      </c>
      <c r="B14" s="114">
        <v>1017.809038</v>
      </c>
    </row>
    <row r="15" ht="21" customHeight="1" spans="1:2">
      <c r="A15" s="111" t="s">
        <v>692</v>
      </c>
      <c r="B15" s="114">
        <v>18.30145</v>
      </c>
    </row>
    <row r="16" ht="21" customHeight="1" spans="1:2">
      <c r="A16" s="109" t="s">
        <v>979</v>
      </c>
      <c r="B16" s="112">
        <f>B17+B18+B19+B20</f>
        <v>0</v>
      </c>
    </row>
    <row r="17" ht="21" customHeight="1" spans="1:2">
      <c r="A17" s="111" t="s">
        <v>992</v>
      </c>
      <c r="B17" s="112"/>
    </row>
    <row r="18" ht="21" customHeight="1" spans="1:2">
      <c r="A18" s="111" t="s">
        <v>991</v>
      </c>
      <c r="B18" s="112"/>
    </row>
    <row r="19" s="42" customFormat="1" ht="21" customHeight="1" spans="1:2">
      <c r="A19" s="111" t="s">
        <v>993</v>
      </c>
      <c r="B19" s="112"/>
    </row>
    <row r="20" s="42" customFormat="1" ht="21" customHeight="1" spans="1:2">
      <c r="A20" s="111" t="s">
        <v>692</v>
      </c>
      <c r="B20" s="112"/>
    </row>
    <row r="21" s="101" customFormat="1" ht="21" customHeight="1" spans="1:2">
      <c r="A21" s="109" t="s">
        <v>981</v>
      </c>
      <c r="B21" s="112">
        <f>B22+B23+B24+B25</f>
        <v>0</v>
      </c>
    </row>
    <row r="22" ht="21" customHeight="1" spans="1:2">
      <c r="A22" s="111" t="s">
        <v>992</v>
      </c>
      <c r="B22" s="112"/>
    </row>
    <row r="23" ht="21" customHeight="1" spans="1:2">
      <c r="A23" s="111" t="s">
        <v>994</v>
      </c>
      <c r="B23" s="112"/>
    </row>
    <row r="24" s="42" customFormat="1" ht="21" customHeight="1" spans="1:2">
      <c r="A24" s="111" t="s">
        <v>993</v>
      </c>
      <c r="B24" s="112"/>
    </row>
    <row r="25" s="42" customFormat="1" ht="21" customHeight="1" spans="1:2">
      <c r="A25" s="111" t="s">
        <v>692</v>
      </c>
      <c r="B25" s="112"/>
    </row>
    <row r="26" s="42" customFormat="1" ht="21" customHeight="1" spans="1:2">
      <c r="A26" s="109" t="s">
        <v>983</v>
      </c>
      <c r="B26" s="110">
        <f>B27+B28+B30+B31+B29</f>
        <v>764.589311</v>
      </c>
    </row>
    <row r="27" s="42" customFormat="1" ht="21" customHeight="1" spans="1:2">
      <c r="A27" s="111" t="s">
        <v>995</v>
      </c>
      <c r="B27" s="114">
        <v>285.539936</v>
      </c>
    </row>
    <row r="28" s="42" customFormat="1" ht="21" customHeight="1" spans="1:2">
      <c r="A28" s="111" t="s">
        <v>996</v>
      </c>
      <c r="B28" s="114">
        <v>317.949375</v>
      </c>
    </row>
    <row r="29" s="42" customFormat="1" ht="21" customHeight="1" spans="1:2">
      <c r="A29" s="111" t="s">
        <v>997</v>
      </c>
      <c r="B29" s="114">
        <v>2.1</v>
      </c>
    </row>
    <row r="30" s="42" customFormat="1" ht="21" customHeight="1" spans="1:2">
      <c r="A30" s="111" t="s">
        <v>692</v>
      </c>
      <c r="B30" s="114">
        <v>93</v>
      </c>
    </row>
    <row r="31" s="42" customFormat="1" ht="21" customHeight="1" spans="1:2">
      <c r="A31" s="111" t="s">
        <v>993</v>
      </c>
      <c r="B31" s="114">
        <v>66</v>
      </c>
    </row>
    <row r="32" s="101" customFormat="1" ht="21" customHeight="1" spans="1:2">
      <c r="A32" s="115" t="s">
        <v>998</v>
      </c>
      <c r="B32" s="110">
        <f>B5+B9+B12+B16+B21+B26</f>
        <v>84707.826789</v>
      </c>
    </row>
    <row r="33" ht="21" customHeight="1"/>
    <row r="34" ht="21" customHeight="1"/>
    <row r="35" ht="21" customHeight="1"/>
    <row r="36" ht="21" customHeight="1"/>
  </sheetData>
  <mergeCells count="1">
    <mergeCell ref="A2:B2"/>
  </mergeCells>
  <printOptions horizontalCentered="1"/>
  <pageMargins left="0.314583333333333" right="0.314583333333333" top="0.786805555555556" bottom="0.590277777777778" header="0.511805555555556" footer="0.511805555555556"/>
  <pageSetup paperSize="9" fitToHeight="0" orientation="portrait" errors="blank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8"/>
  <sheetViews>
    <sheetView workbookViewId="0">
      <selection activeCell="G25" sqref="G25"/>
    </sheetView>
  </sheetViews>
  <sheetFormatPr defaultColWidth="9" defaultRowHeight="15.75" outlineLevelRow="7" outlineLevelCol="1"/>
  <cols>
    <col min="1" max="1" width="52.25" style="41" customWidth="1"/>
    <col min="2" max="2" width="23.125" style="41" customWidth="1"/>
    <col min="3" max="16384" width="9" style="41"/>
  </cols>
  <sheetData>
    <row r="1" ht="20.25" spans="1:1">
      <c r="A1" s="98" t="s">
        <v>999</v>
      </c>
    </row>
    <row r="2" ht="42" customHeight="1" spans="1:2">
      <c r="A2" s="55" t="s">
        <v>1000</v>
      </c>
      <c r="B2" s="55"/>
    </row>
    <row r="3" ht="27" customHeight="1" spans="1:2">
      <c r="A3" s="95"/>
      <c r="B3" s="7" t="s">
        <v>221</v>
      </c>
    </row>
    <row r="4" s="41" customFormat="1" ht="27" customHeight="1" spans="1:2">
      <c r="A4" s="84" t="s">
        <v>727</v>
      </c>
      <c r="B4" s="84" t="s">
        <v>224</v>
      </c>
    </row>
    <row r="5" s="41" customFormat="1" ht="27" customHeight="1" spans="1:2">
      <c r="A5" s="96" t="s">
        <v>1001</v>
      </c>
      <c r="B5" s="99">
        <v>297</v>
      </c>
    </row>
    <row r="6" s="41" customFormat="1" ht="27" customHeight="1" spans="1:2">
      <c r="A6" s="96" t="s">
        <v>1002</v>
      </c>
      <c r="B6" s="99">
        <v>17</v>
      </c>
    </row>
    <row r="7" s="41" customFormat="1" ht="27" customHeight="1" spans="1:2">
      <c r="A7" s="96" t="s">
        <v>1003</v>
      </c>
      <c r="B7" s="99">
        <v>34</v>
      </c>
    </row>
    <row r="8" s="41" customFormat="1" ht="27" customHeight="1" spans="1:2">
      <c r="A8" s="84" t="s">
        <v>1004</v>
      </c>
      <c r="B8" s="100">
        <f>B5+B6+B7</f>
        <v>348</v>
      </c>
    </row>
  </sheetData>
  <mergeCells count="1">
    <mergeCell ref="A2:B2"/>
  </mergeCells>
  <printOptions horizontalCentered="1"/>
  <pageMargins left="0.357638888888889" right="0.357638888888889" top="0.802777777777778" bottom="0.60625" header="0.5" footer="0.5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9"/>
  <sheetViews>
    <sheetView showZeros="0" workbookViewId="0">
      <selection activeCell="G22" sqref="G22"/>
    </sheetView>
  </sheetViews>
  <sheetFormatPr defaultColWidth="9" defaultRowHeight="15.75" outlineLevelCol="1"/>
  <cols>
    <col min="1" max="1" width="57.375" style="2" customWidth="1"/>
    <col min="2" max="2" width="19.75" style="1" customWidth="1"/>
    <col min="3" max="16384" width="9" style="2"/>
  </cols>
  <sheetData>
    <row r="1" ht="20.25" spans="1:1">
      <c r="A1" s="94" t="s">
        <v>1005</v>
      </c>
    </row>
    <row r="2" ht="55" customHeight="1" spans="1:2">
      <c r="A2" s="55" t="s">
        <v>1006</v>
      </c>
      <c r="B2" s="55"/>
    </row>
    <row r="3" ht="27" customHeight="1" spans="1:2">
      <c r="A3" s="95"/>
      <c r="B3" s="7" t="s">
        <v>221</v>
      </c>
    </row>
    <row r="4" s="2" customFormat="1" ht="38" customHeight="1" spans="1:2">
      <c r="A4" s="84" t="s">
        <v>727</v>
      </c>
      <c r="B4" s="84" t="s">
        <v>224</v>
      </c>
    </row>
    <row r="5" s="2" customFormat="1" ht="33" customHeight="1" spans="1:2">
      <c r="A5" s="96" t="s">
        <v>1007</v>
      </c>
      <c r="B5" s="88">
        <v>46</v>
      </c>
    </row>
    <row r="6" s="2" customFormat="1" ht="33" customHeight="1" spans="1:2">
      <c r="A6" s="96" t="s">
        <v>1008</v>
      </c>
      <c r="B6" s="8">
        <v>297</v>
      </c>
    </row>
    <row r="7" s="2" customFormat="1" ht="33" customHeight="1" spans="1:2">
      <c r="A7" s="96" t="s">
        <v>1009</v>
      </c>
      <c r="B7" s="8">
        <v>5</v>
      </c>
    </row>
    <row r="8" s="2" customFormat="1" ht="33" customHeight="1" spans="1:2">
      <c r="A8" s="84" t="s">
        <v>1010</v>
      </c>
      <c r="B8" s="97">
        <f>B5+B6+B7</f>
        <v>348</v>
      </c>
    </row>
    <row r="9" spans="1:1">
      <c r="A9" s="57"/>
    </row>
  </sheetData>
  <mergeCells count="1">
    <mergeCell ref="A2:B2"/>
  </mergeCells>
  <printOptions horizontalCentered="1"/>
  <pageMargins left="0.314583333333333" right="0.314583333333333" top="0.747916666666667" bottom="0.747916666666667" header="0.314583333333333" footer="0.314583333333333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1"/>
  <sheetViews>
    <sheetView workbookViewId="0">
      <selection activeCell="H44" sqref="H44"/>
    </sheetView>
  </sheetViews>
  <sheetFormatPr defaultColWidth="8.61666666666667" defaultRowHeight="15.75" outlineLevelCol="1"/>
  <cols>
    <col min="1" max="1" width="53.375" style="57" customWidth="1"/>
    <col min="2" max="2" width="28.4" style="1" customWidth="1"/>
    <col min="3" max="16382" width="8.61666666666667" style="57" customWidth="1"/>
    <col min="16383" max="16384" width="8.61666666666667" style="57"/>
  </cols>
  <sheetData>
    <row r="1" ht="20.25" spans="1:1">
      <c r="A1" s="43" t="s">
        <v>1011</v>
      </c>
    </row>
    <row r="2" s="57" customFormat="1" ht="35.25" customHeight="1" spans="1:2">
      <c r="A2" s="81" t="s">
        <v>1012</v>
      </c>
      <c r="B2" s="81"/>
    </row>
    <row r="3" s="57" customFormat="1" ht="19" customHeight="1" spans="1:2">
      <c r="A3" s="82" t="s">
        <v>221</v>
      </c>
      <c r="B3" s="83"/>
    </row>
    <row r="4" s="57" customFormat="1" ht="19" customHeight="1" spans="1:2">
      <c r="A4" s="84" t="s">
        <v>1013</v>
      </c>
      <c r="B4" s="84" t="s">
        <v>224</v>
      </c>
    </row>
    <row r="5" s="57" customFormat="1" ht="19" customHeight="1" spans="1:2">
      <c r="A5" s="85" t="s">
        <v>1014</v>
      </c>
      <c r="B5" s="88">
        <v>46</v>
      </c>
    </row>
    <row r="6" s="57" customFormat="1" ht="19" customHeight="1" spans="1:2">
      <c r="A6" s="87" t="s">
        <v>1015</v>
      </c>
      <c r="B6" s="88"/>
    </row>
    <row r="7" s="57" customFormat="1" ht="19" customHeight="1" spans="1:2">
      <c r="A7" s="87" t="s">
        <v>1016</v>
      </c>
      <c r="B7" s="88"/>
    </row>
    <row r="8" s="57" customFormat="1" ht="19" customHeight="1" spans="1:2">
      <c r="A8" s="87" t="s">
        <v>1017</v>
      </c>
      <c r="B8" s="88"/>
    </row>
    <row r="9" s="57" customFormat="1" ht="19" customHeight="1" spans="1:2">
      <c r="A9" s="87" t="s">
        <v>1018</v>
      </c>
      <c r="B9" s="88"/>
    </row>
    <row r="10" s="57" customFormat="1" ht="19" customHeight="1" spans="1:2">
      <c r="A10" s="87" t="s">
        <v>1019</v>
      </c>
      <c r="B10" s="88">
        <v>46</v>
      </c>
    </row>
    <row r="11" s="57" customFormat="1" ht="19" customHeight="1" spans="1:2">
      <c r="A11" s="87" t="s">
        <v>1020</v>
      </c>
      <c r="B11" s="88"/>
    </row>
    <row r="12" s="57" customFormat="1" ht="19" customHeight="1" spans="1:2">
      <c r="A12" s="87" t="s">
        <v>1021</v>
      </c>
      <c r="B12" s="88"/>
    </row>
    <row r="13" s="57" customFormat="1" ht="19" customHeight="1" spans="1:2">
      <c r="A13" s="87" t="s">
        <v>1022</v>
      </c>
      <c r="B13" s="89"/>
    </row>
    <row r="14" s="57" customFormat="1" ht="19" customHeight="1" spans="1:2">
      <c r="A14" s="90" t="s">
        <v>1023</v>
      </c>
      <c r="B14" s="88"/>
    </row>
    <row r="15" s="57" customFormat="1" ht="19" customHeight="1" spans="1:2">
      <c r="A15" s="87" t="s">
        <v>1024</v>
      </c>
      <c r="B15" s="91"/>
    </row>
    <row r="16" s="57" customFormat="1" ht="19" customHeight="1" spans="1:2">
      <c r="A16" s="85" t="s">
        <v>1025</v>
      </c>
      <c r="B16" s="88"/>
    </row>
    <row r="17" s="57" customFormat="1" ht="19" customHeight="1" spans="1:2">
      <c r="A17" s="87" t="s">
        <v>1026</v>
      </c>
      <c r="B17" s="88"/>
    </row>
    <row r="18" s="57" customFormat="1" ht="19" customHeight="1" spans="1:2">
      <c r="A18" s="87" t="s">
        <v>1027</v>
      </c>
      <c r="B18" s="88"/>
    </row>
    <row r="19" s="57" customFormat="1" ht="19" customHeight="1" spans="1:2">
      <c r="A19" s="87" t="s">
        <v>1028</v>
      </c>
      <c r="B19" s="88"/>
    </row>
    <row r="20" s="57" customFormat="1" ht="19" customHeight="1" spans="1:2">
      <c r="A20" s="87" t="s">
        <v>1029</v>
      </c>
      <c r="B20" s="88"/>
    </row>
    <row r="21" s="57" customFormat="1" ht="19" customHeight="1" spans="1:2">
      <c r="A21" s="87" t="s">
        <v>1030</v>
      </c>
      <c r="B21" s="88"/>
    </row>
    <row r="22" s="57" customFormat="1" ht="19" customHeight="1" spans="1:2">
      <c r="A22" s="87" t="s">
        <v>1031</v>
      </c>
      <c r="B22" s="88"/>
    </row>
    <row r="23" s="57" customFormat="1" ht="19" customHeight="1" spans="1:2">
      <c r="A23" s="87" t="s">
        <v>1032</v>
      </c>
      <c r="B23" s="88"/>
    </row>
    <row r="24" s="57" customFormat="1" ht="19" customHeight="1" spans="1:2">
      <c r="A24" s="87" t="s">
        <v>1033</v>
      </c>
      <c r="B24" s="88"/>
    </row>
    <row r="25" s="57" customFormat="1" ht="19" customHeight="1" spans="1:2">
      <c r="A25" s="87" t="s">
        <v>1034</v>
      </c>
      <c r="B25" s="88"/>
    </row>
    <row r="26" s="57" customFormat="1" ht="19" customHeight="1" spans="1:2">
      <c r="A26" s="85" t="s">
        <v>1035</v>
      </c>
      <c r="B26" s="88"/>
    </row>
    <row r="27" s="57" customFormat="1" ht="19" customHeight="1" spans="1:2">
      <c r="A27" s="87" t="s">
        <v>1036</v>
      </c>
      <c r="B27" s="88"/>
    </row>
    <row r="28" s="57" customFormat="1" ht="19" customHeight="1" spans="1:2">
      <c r="A28" s="85" t="s">
        <v>1037</v>
      </c>
      <c r="B28" s="88"/>
    </row>
    <row r="29" s="57" customFormat="1" ht="19" customHeight="1" spans="1:2">
      <c r="A29" s="87" t="s">
        <v>1038</v>
      </c>
      <c r="B29" s="88"/>
    </row>
    <row r="30" s="57" customFormat="1" ht="19" customHeight="1" spans="1:2">
      <c r="A30" s="84" t="s">
        <v>1039</v>
      </c>
      <c r="B30" s="93">
        <v>46</v>
      </c>
    </row>
    <row r="31" s="57" customFormat="1" ht="17" customHeight="1" spans="2:2">
      <c r="B31" s="1"/>
    </row>
  </sheetData>
  <mergeCells count="2">
    <mergeCell ref="A2:B2"/>
    <mergeCell ref="A3:B3"/>
  </mergeCells>
  <printOptions horizontalCentered="1"/>
  <pageMargins left="0.357638888888889" right="0.357638888888889" top="0.802777777777778" bottom="0.60625" header="0.5" footer="0.5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1"/>
  <sheetViews>
    <sheetView workbookViewId="0">
      <selection activeCell="H43" sqref="H43"/>
    </sheetView>
  </sheetViews>
  <sheetFormatPr defaultColWidth="8.61666666666667" defaultRowHeight="15.75" outlineLevelCol="1"/>
  <cols>
    <col min="1" max="1" width="51.6" style="42" customWidth="1"/>
    <col min="2" max="2" width="34.3" style="1" customWidth="1"/>
    <col min="3" max="16382" width="8.61666666666667" style="42" customWidth="1"/>
    <col min="16383" max="16384" width="8.61666666666667" style="42"/>
  </cols>
  <sheetData>
    <row r="1" ht="20.25" spans="1:1">
      <c r="A1" s="79" t="s">
        <v>1040</v>
      </c>
    </row>
    <row r="2" s="42" customFormat="1" ht="56" customHeight="1" spans="1:2">
      <c r="A2" s="80" t="s">
        <v>1041</v>
      </c>
      <c r="B2" s="81"/>
    </row>
    <row r="3" s="42" customFormat="1" ht="22" customHeight="1" spans="1:2">
      <c r="A3" s="82" t="s">
        <v>221</v>
      </c>
      <c r="B3" s="83"/>
    </row>
    <row r="4" s="42" customFormat="1" ht="22" customHeight="1" spans="1:2">
      <c r="A4" s="84" t="s">
        <v>1013</v>
      </c>
      <c r="B4" s="84" t="s">
        <v>224</v>
      </c>
    </row>
    <row r="5" s="42" customFormat="1" ht="22" customHeight="1" spans="1:2">
      <c r="A5" s="85" t="s">
        <v>1014</v>
      </c>
      <c r="B5" s="86" t="s">
        <v>1042</v>
      </c>
    </row>
    <row r="6" s="42" customFormat="1" ht="22" customHeight="1" spans="1:2">
      <c r="A6" s="87" t="s">
        <v>1043</v>
      </c>
      <c r="B6" s="88"/>
    </row>
    <row r="7" s="42" customFormat="1" ht="22" customHeight="1" spans="1:2">
      <c r="A7" s="87" t="s">
        <v>1044</v>
      </c>
      <c r="B7" s="88"/>
    </row>
    <row r="8" s="42" customFormat="1" ht="22" customHeight="1" spans="1:2">
      <c r="A8" s="87" t="s">
        <v>1045</v>
      </c>
      <c r="B8" s="88"/>
    </row>
    <row r="9" s="42" customFormat="1" ht="22" customHeight="1" spans="1:2">
      <c r="A9" s="87" t="s">
        <v>1046</v>
      </c>
      <c r="B9" s="88"/>
    </row>
    <row r="10" s="42" customFormat="1" ht="22" customHeight="1" spans="1:2">
      <c r="A10" s="87" t="s">
        <v>1047</v>
      </c>
      <c r="B10" s="88"/>
    </row>
    <row r="11" s="42" customFormat="1" ht="22" customHeight="1" spans="1:2">
      <c r="A11" s="87" t="s">
        <v>1048</v>
      </c>
      <c r="B11" s="88"/>
    </row>
    <row r="12" s="42" customFormat="1" ht="22" customHeight="1" spans="1:2">
      <c r="A12" s="87" t="s">
        <v>1049</v>
      </c>
      <c r="B12" s="88"/>
    </row>
    <row r="13" s="42" customFormat="1" ht="22" customHeight="1" spans="1:2">
      <c r="A13" s="87" t="s">
        <v>1050</v>
      </c>
      <c r="B13" s="89"/>
    </row>
    <row r="14" s="42" customFormat="1" ht="22" customHeight="1" spans="1:2">
      <c r="A14" s="90" t="s">
        <v>1023</v>
      </c>
      <c r="B14" s="88"/>
    </row>
    <row r="15" s="42" customFormat="1" ht="22" customHeight="1" spans="1:2">
      <c r="A15" s="87" t="s">
        <v>1024</v>
      </c>
      <c r="B15" s="91"/>
    </row>
    <row r="16" s="42" customFormat="1" ht="22" customHeight="1" spans="1:2">
      <c r="A16" s="85" t="s">
        <v>1025</v>
      </c>
      <c r="B16" s="88"/>
    </row>
    <row r="17" s="42" customFormat="1" ht="22" customHeight="1" spans="1:2">
      <c r="A17" s="87" t="s">
        <v>1026</v>
      </c>
      <c r="B17" s="88"/>
    </row>
    <row r="18" s="42" customFormat="1" ht="22" customHeight="1" spans="1:2">
      <c r="A18" s="87" t="s">
        <v>1027</v>
      </c>
      <c r="B18" s="88"/>
    </row>
    <row r="19" s="42" customFormat="1" ht="22" customHeight="1" spans="1:2">
      <c r="A19" s="87" t="s">
        <v>1028</v>
      </c>
      <c r="B19" s="88"/>
    </row>
    <row r="20" s="42" customFormat="1" ht="22" customHeight="1" spans="1:2">
      <c r="A20" s="87" t="s">
        <v>1029</v>
      </c>
      <c r="B20" s="88"/>
    </row>
    <row r="21" s="42" customFormat="1" ht="22" customHeight="1" spans="1:2">
      <c r="A21" s="87" t="s">
        <v>1030</v>
      </c>
      <c r="B21" s="88"/>
    </row>
    <row r="22" s="42" customFormat="1" ht="22" customHeight="1" spans="1:2">
      <c r="A22" s="87" t="s">
        <v>1031</v>
      </c>
      <c r="B22" s="88"/>
    </row>
    <row r="23" s="42" customFormat="1" ht="22" customHeight="1" spans="1:2">
      <c r="A23" s="87" t="s">
        <v>1032</v>
      </c>
      <c r="B23" s="88"/>
    </row>
    <row r="24" s="42" customFormat="1" ht="22" customHeight="1" spans="1:2">
      <c r="A24" s="87" t="s">
        <v>1033</v>
      </c>
      <c r="B24" s="88"/>
    </row>
    <row r="25" s="42" customFormat="1" ht="22" customHeight="1" spans="1:2">
      <c r="A25" s="87" t="s">
        <v>1034</v>
      </c>
      <c r="B25" s="88"/>
    </row>
    <row r="26" s="42" customFormat="1" ht="22" customHeight="1" spans="1:2">
      <c r="A26" s="85" t="s">
        <v>1035</v>
      </c>
      <c r="B26" s="88"/>
    </row>
    <row r="27" s="42" customFormat="1" ht="22" customHeight="1" spans="1:2">
      <c r="A27" s="87" t="s">
        <v>1036</v>
      </c>
      <c r="B27" s="88"/>
    </row>
    <row r="28" s="42" customFormat="1" ht="22" customHeight="1" spans="1:2">
      <c r="A28" s="85" t="s">
        <v>1037</v>
      </c>
      <c r="B28" s="88"/>
    </row>
    <row r="29" s="42" customFormat="1" ht="22" customHeight="1" spans="1:2">
      <c r="A29" s="87" t="s">
        <v>1038</v>
      </c>
      <c r="B29" s="88"/>
    </row>
    <row r="30" s="42" customFormat="1" ht="22" customHeight="1" spans="1:2">
      <c r="A30" s="92" t="s">
        <v>1051</v>
      </c>
      <c r="B30" s="88"/>
    </row>
    <row r="31" s="42" customFormat="1" ht="30" customHeight="1" spans="1:2">
      <c r="A31" s="77" t="s">
        <v>1052</v>
      </c>
      <c r="B31" s="78"/>
    </row>
  </sheetData>
  <mergeCells count="3">
    <mergeCell ref="A2:B2"/>
    <mergeCell ref="A3:B3"/>
    <mergeCell ref="A31:B31"/>
  </mergeCells>
  <printOptions horizontalCentered="1"/>
  <pageMargins left="0.357638888888889" right="0.357638888888889" top="0.66875" bottom="0.60625" header="0.5" footer="0.5"/>
  <pageSetup paperSize="9" scale="94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0"/>
  <sheetViews>
    <sheetView workbookViewId="0">
      <selection activeCell="H23" sqref="H23"/>
    </sheetView>
  </sheetViews>
  <sheetFormatPr defaultColWidth="8.5" defaultRowHeight="15.75" outlineLevelCol="1"/>
  <cols>
    <col min="1" max="1" width="43.0666666666667" style="63" customWidth="1"/>
    <col min="2" max="2" width="44.1" style="63" customWidth="1"/>
    <col min="3" max="16384" width="8.5" style="63"/>
  </cols>
  <sheetData>
    <row r="1" ht="20.25" spans="1:1">
      <c r="A1" s="64" t="s">
        <v>1053</v>
      </c>
    </row>
    <row r="2" s="63" customFormat="1" ht="78" customHeight="1" spans="1:2">
      <c r="A2" s="65" t="s">
        <v>1054</v>
      </c>
      <c r="B2" s="65"/>
    </row>
    <row r="3" s="63" customFormat="1" ht="24" customHeight="1" spans="1:2">
      <c r="A3" s="66" t="s">
        <v>700</v>
      </c>
      <c r="B3" s="67"/>
    </row>
    <row r="4" s="63" customFormat="1" ht="20" customHeight="1" spans="1:2">
      <c r="A4" s="68" t="s">
        <v>1055</v>
      </c>
      <c r="B4" s="69" t="s">
        <v>1056</v>
      </c>
    </row>
    <row r="5" s="63" customFormat="1" ht="21" customHeight="1" spans="1:2">
      <c r="A5" s="70"/>
      <c r="B5" s="71" t="s">
        <v>787</v>
      </c>
    </row>
    <row r="6" s="63" customFormat="1" ht="21" customHeight="1" spans="1:2">
      <c r="A6" s="72"/>
      <c r="B6" s="31"/>
    </row>
    <row r="7" s="63" customFormat="1" ht="21" customHeight="1" spans="1:2">
      <c r="A7" s="72"/>
      <c r="B7" s="31"/>
    </row>
    <row r="8" s="63" customFormat="1" ht="21" customHeight="1" spans="1:2">
      <c r="A8" s="73"/>
      <c r="B8" s="74"/>
    </row>
    <row r="9" s="63" customFormat="1" ht="21" customHeight="1" spans="1:2">
      <c r="A9" s="75" t="s">
        <v>923</v>
      </c>
      <c r="B9" s="76">
        <v>0</v>
      </c>
    </row>
    <row r="10" s="63" customFormat="1" ht="30" customHeight="1" spans="1:2">
      <c r="A10" s="77" t="s">
        <v>965</v>
      </c>
      <c r="B10" s="78"/>
    </row>
  </sheetData>
  <mergeCells count="3">
    <mergeCell ref="A2:B2"/>
    <mergeCell ref="A3:B3"/>
    <mergeCell ref="A10:B10"/>
  </mergeCells>
  <printOptions horizontalCentered="1"/>
  <pageMargins left="0.357638888888889" right="0.357638888888889" top="0.802777777777778" bottom="0.60625" header="0.5" footer="0.5"/>
  <pageSetup paperSize="9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6"/>
  <sheetViews>
    <sheetView workbookViewId="0">
      <selection activeCell="G23" sqref="G23"/>
    </sheetView>
  </sheetViews>
  <sheetFormatPr defaultColWidth="9" defaultRowHeight="21" customHeight="1" outlineLevelRow="5" outlineLevelCol="3"/>
  <cols>
    <col min="1" max="1" width="10.4" style="54" customWidth="1"/>
    <col min="2" max="3" width="37" style="54" customWidth="1"/>
    <col min="4" max="4" width="11.625" style="54" customWidth="1"/>
    <col min="5" max="16382" width="9" style="54"/>
  </cols>
  <sheetData>
    <row r="1" customHeight="1" spans="1:1">
      <c r="A1" s="43" t="s">
        <v>1057</v>
      </c>
    </row>
    <row r="2" s="53" customFormat="1" ht="48" customHeight="1" spans="1:4">
      <c r="A2" s="55" t="s">
        <v>1058</v>
      </c>
      <c r="B2" s="55"/>
      <c r="C2" s="55"/>
      <c r="D2" s="56"/>
    </row>
    <row r="3" ht="26" customHeight="1" spans="1:3">
      <c r="A3" s="57"/>
      <c r="B3" s="58"/>
      <c r="C3" s="59" t="s">
        <v>1059</v>
      </c>
    </row>
    <row r="4" customHeight="1" spans="1:3">
      <c r="A4" s="60"/>
      <c r="B4" s="61" t="s">
        <v>1060</v>
      </c>
      <c r="C4" s="61" t="s">
        <v>1061</v>
      </c>
    </row>
    <row r="5" customHeight="1" spans="1:3">
      <c r="A5" s="61" t="s">
        <v>1062</v>
      </c>
      <c r="B5" s="62">
        <v>54.59</v>
      </c>
      <c r="C5" s="62">
        <v>53.7261682858</v>
      </c>
    </row>
    <row r="6" customHeight="1" spans="1:3">
      <c r="A6" s="61" t="s">
        <v>1063</v>
      </c>
      <c r="B6" s="62">
        <v>52.68</v>
      </c>
      <c r="C6" s="62">
        <v>51.89</v>
      </c>
    </row>
  </sheetData>
  <mergeCells count="1">
    <mergeCell ref="A2:C2"/>
  </mergeCells>
  <printOptions horizontalCentered="1"/>
  <pageMargins left="0.306944444444444" right="0.306944444444444" top="0.751388888888889" bottom="0.751388888888889" header="0.298611111111111" footer="0.298611111111111"/>
  <pageSetup paperSize="9" scale="97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6"/>
  <sheetViews>
    <sheetView workbookViewId="0">
      <selection activeCell="G23" sqref="G23"/>
    </sheetView>
  </sheetViews>
  <sheetFormatPr defaultColWidth="9" defaultRowHeight="21" customHeight="1" outlineLevelRow="5" outlineLevelCol="3"/>
  <cols>
    <col min="1" max="1" width="10.4" style="54" customWidth="1"/>
    <col min="2" max="3" width="37" style="54" customWidth="1"/>
    <col min="4" max="4" width="11.625" style="54" customWidth="1"/>
    <col min="5" max="16384" width="9" style="54"/>
  </cols>
  <sheetData>
    <row r="1" customHeight="1" spans="1:1">
      <c r="A1" s="43" t="s">
        <v>1064</v>
      </c>
    </row>
    <row r="2" s="53" customFormat="1" ht="48" customHeight="1" spans="1:4">
      <c r="A2" s="55" t="s">
        <v>1065</v>
      </c>
      <c r="B2" s="55"/>
      <c r="C2" s="55"/>
      <c r="D2" s="56"/>
    </row>
    <row r="3" ht="26" customHeight="1" spans="1:3">
      <c r="A3" s="57"/>
      <c r="B3" s="58"/>
      <c r="C3" s="59" t="s">
        <v>1059</v>
      </c>
    </row>
    <row r="4" customHeight="1" spans="1:3">
      <c r="A4" s="60"/>
      <c r="B4" s="61" t="s">
        <v>1060</v>
      </c>
      <c r="C4" s="61" t="s">
        <v>1061</v>
      </c>
    </row>
    <row r="5" customHeight="1" spans="1:3">
      <c r="A5" s="61" t="s">
        <v>1062</v>
      </c>
      <c r="B5" s="62">
        <v>33.908</v>
      </c>
      <c r="C5" s="62">
        <v>33.909918</v>
      </c>
    </row>
    <row r="6" customHeight="1" spans="1:3">
      <c r="A6" s="61" t="s">
        <v>1063</v>
      </c>
      <c r="B6" s="62">
        <v>25.55</v>
      </c>
      <c r="C6" s="62">
        <v>25.55</v>
      </c>
    </row>
  </sheetData>
  <mergeCells count="1">
    <mergeCell ref="A2:C2"/>
  </mergeCells>
  <printOptions horizontalCentered="1"/>
  <pageMargins left="0.306944444444444" right="0.306944444444444" top="0.751388888888889" bottom="0.751388888888889" header="0.298611111111111" footer="0.298611111111111"/>
  <pageSetup paperSize="9" scale="97" orientation="portrait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5"/>
  <sheetViews>
    <sheetView workbookViewId="0">
      <selection activeCell="G22" sqref="G22"/>
    </sheetView>
  </sheetViews>
  <sheetFormatPr defaultColWidth="9" defaultRowHeight="21" customHeight="1"/>
  <cols>
    <col min="1" max="2" width="37.5" style="42" customWidth="1"/>
    <col min="3" max="16384" width="9" style="42"/>
  </cols>
  <sheetData>
    <row r="1" customHeight="1" spans="1:1">
      <c r="A1" s="43" t="s">
        <v>1066</v>
      </c>
    </row>
    <row r="2" ht="62" customHeight="1" spans="1:2">
      <c r="A2" s="44" t="s">
        <v>1067</v>
      </c>
      <c r="B2" s="44"/>
    </row>
    <row r="3" ht="24" customHeight="1" spans="1:2">
      <c r="A3" s="45"/>
      <c r="B3" s="46" t="s">
        <v>221</v>
      </c>
    </row>
    <row r="4" s="41" customFormat="1" ht="24" customHeight="1" spans="1:16384">
      <c r="A4" s="47" t="s">
        <v>727</v>
      </c>
      <c r="B4" s="47" t="s">
        <v>1068</v>
      </c>
      <c r="XFA4" s="42"/>
      <c r="XFB4" s="42"/>
      <c r="XFC4" s="42"/>
      <c r="XFD4" s="42"/>
    </row>
    <row r="5" s="41" customFormat="1" ht="24" customHeight="1" spans="1:16384">
      <c r="A5" s="48" t="s">
        <v>1069</v>
      </c>
      <c r="B5" s="49">
        <f>B6+B7+B8+B9</f>
        <v>176510</v>
      </c>
      <c r="XFA5" s="42"/>
      <c r="XFB5" s="42"/>
      <c r="XFC5" s="42"/>
      <c r="XFD5" s="42"/>
    </row>
    <row r="6" s="41" customFormat="1" ht="24" customHeight="1" spans="1:16384">
      <c r="A6" s="50" t="s">
        <v>1070</v>
      </c>
      <c r="B6" s="49">
        <v>17368</v>
      </c>
      <c r="XFA6" s="42"/>
      <c r="XFB6" s="42"/>
      <c r="XFC6" s="42"/>
      <c r="XFD6" s="42"/>
    </row>
    <row r="7" s="41" customFormat="1" ht="24" customHeight="1" spans="1:16384">
      <c r="A7" s="50" t="s">
        <v>1071</v>
      </c>
      <c r="B7" s="49">
        <v>75542</v>
      </c>
      <c r="XFA7" s="42"/>
      <c r="XFB7" s="42"/>
      <c r="XFC7" s="42"/>
      <c r="XFD7" s="42"/>
    </row>
    <row r="8" s="41" customFormat="1" ht="24" customHeight="1" spans="1:16384">
      <c r="A8" s="50" t="s">
        <v>1072</v>
      </c>
      <c r="B8" s="49">
        <v>83600</v>
      </c>
      <c r="XFA8" s="42"/>
      <c r="XFB8" s="42"/>
      <c r="XFC8" s="42"/>
      <c r="XFD8" s="42"/>
    </row>
    <row r="9" s="41" customFormat="1" ht="24" customHeight="1" spans="1:16384">
      <c r="A9" s="50" t="s">
        <v>1073</v>
      </c>
      <c r="B9" s="49">
        <v>0</v>
      </c>
      <c r="XFA9" s="42"/>
      <c r="XFB9" s="42"/>
      <c r="XFC9" s="42"/>
      <c r="XFD9" s="42"/>
    </row>
    <row r="10" s="41" customFormat="1" ht="24" customHeight="1" spans="1:16384">
      <c r="A10" s="48" t="s">
        <v>1074</v>
      </c>
      <c r="B10" s="49">
        <f>B11+B12</f>
        <v>75549.910577</v>
      </c>
      <c r="XFA10" s="42"/>
      <c r="XFB10" s="42"/>
      <c r="XFC10" s="42"/>
      <c r="XFD10" s="42"/>
    </row>
    <row r="11" s="41" customFormat="1" ht="24" customHeight="1" spans="1:16384">
      <c r="A11" s="50" t="s">
        <v>1075</v>
      </c>
      <c r="B11" s="51">
        <v>75549.910577</v>
      </c>
      <c r="C11" s="52"/>
      <c r="D11" s="52"/>
      <c r="XFA11" s="42"/>
      <c r="XFB11" s="42"/>
      <c r="XFC11" s="42"/>
      <c r="XFD11" s="42"/>
    </row>
    <row r="12" s="41" customFormat="1" ht="24" customHeight="1" spans="1:16384">
      <c r="A12" s="50" t="s">
        <v>1076</v>
      </c>
      <c r="B12" s="51">
        <v>0</v>
      </c>
      <c r="XFA12" s="42"/>
      <c r="XFB12" s="42"/>
      <c r="XFC12" s="42"/>
      <c r="XFD12" s="42"/>
    </row>
    <row r="13" s="41" customFormat="1" ht="24" customHeight="1" spans="1:16384">
      <c r="A13" s="48" t="s">
        <v>1077</v>
      </c>
      <c r="B13" s="49">
        <f>B14+B15</f>
        <v>29088.0088</v>
      </c>
      <c r="XFA13" s="42"/>
      <c r="XFB13" s="42"/>
      <c r="XFC13" s="42"/>
      <c r="XFD13" s="42"/>
    </row>
    <row r="14" s="41" customFormat="1" ht="24" customHeight="1" spans="1:16384">
      <c r="A14" s="50" t="s">
        <v>1075</v>
      </c>
      <c r="B14" s="49">
        <v>19349.1363</v>
      </c>
      <c r="XFA14" s="42"/>
      <c r="XFB14" s="42"/>
      <c r="XFC14" s="42"/>
      <c r="XFD14" s="42"/>
    </row>
    <row r="15" s="41" customFormat="1" ht="24" customHeight="1" spans="1:16384">
      <c r="A15" s="50" t="s">
        <v>1076</v>
      </c>
      <c r="B15" s="49">
        <v>9738.8725</v>
      </c>
      <c r="XFA15" s="42"/>
      <c r="XFB15" s="42"/>
      <c r="XFC15" s="42"/>
      <c r="XFD15" s="42"/>
    </row>
  </sheetData>
  <mergeCells count="1">
    <mergeCell ref="A2:B2"/>
  </mergeCells>
  <printOptions horizontalCentered="1"/>
  <pageMargins left="0.306944444444444" right="0.306944444444444" top="0.751388888888889" bottom="0.751388888888889" header="0.298611111111111" footer="0.298611111111111"/>
  <pageSetup paperSize="9" fitToHeight="0" orientation="portrait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26"/>
  <sheetViews>
    <sheetView workbookViewId="0">
      <selection activeCell="L37" sqref="L37"/>
    </sheetView>
  </sheetViews>
  <sheetFormatPr defaultColWidth="9" defaultRowHeight="15.75" outlineLevelCol="3"/>
  <cols>
    <col min="1" max="1" width="7.25" style="15" customWidth="1"/>
    <col min="2" max="2" width="33.4" style="15" customWidth="1"/>
    <col min="3" max="3" width="20.8" style="16" customWidth="1"/>
    <col min="4" max="4" width="18.4" style="15" customWidth="1"/>
    <col min="5" max="16384" width="9" style="15"/>
  </cols>
  <sheetData>
    <row r="1" ht="20.25" spans="1:2">
      <c r="A1" s="17" t="s">
        <v>1078</v>
      </c>
      <c r="B1" s="17"/>
    </row>
    <row r="2" ht="51" customHeight="1" spans="1:4">
      <c r="A2" s="18" t="s">
        <v>1079</v>
      </c>
      <c r="B2" s="18"/>
      <c r="C2" s="18"/>
      <c r="D2" s="18"/>
    </row>
    <row r="3" s="14" customFormat="1" ht="25" customHeight="1" spans="1:4">
      <c r="A3" s="19"/>
      <c r="B3" s="20"/>
      <c r="C3" s="16"/>
      <c r="D3" s="21" t="s">
        <v>221</v>
      </c>
    </row>
    <row r="4" s="14" customFormat="1" ht="25" customHeight="1" spans="1:4">
      <c r="A4" s="22" t="s">
        <v>1080</v>
      </c>
      <c r="B4" s="23" t="s">
        <v>1081</v>
      </c>
      <c r="C4" s="22" t="s">
        <v>1068</v>
      </c>
      <c r="D4" s="22" t="s">
        <v>1082</v>
      </c>
    </row>
    <row r="5" s="14" customFormat="1" ht="25" customHeight="1" spans="1:4">
      <c r="A5" s="24" t="s">
        <v>1083</v>
      </c>
      <c r="B5" s="25"/>
      <c r="C5" s="26">
        <f>C6+C18</f>
        <v>102700</v>
      </c>
      <c r="D5" s="27"/>
    </row>
    <row r="6" s="14" customFormat="1" ht="25" customHeight="1" spans="1:4">
      <c r="A6" s="28" t="s">
        <v>1084</v>
      </c>
      <c r="B6" s="29"/>
      <c r="C6" s="26">
        <f>C7+C11+C10</f>
        <v>19100</v>
      </c>
      <c r="D6" s="27"/>
    </row>
    <row r="7" s="14" customFormat="1" ht="25" customHeight="1" spans="1:4">
      <c r="A7" s="28" t="s">
        <v>1085</v>
      </c>
      <c r="B7" s="30"/>
      <c r="C7" s="26">
        <f>SUM(C8:C9)</f>
        <v>4681</v>
      </c>
      <c r="D7" s="31"/>
    </row>
    <row r="8" s="14" customFormat="1" ht="25" customHeight="1" spans="1:4">
      <c r="A8" s="32">
        <v>1</v>
      </c>
      <c r="B8" s="33" t="s">
        <v>1086</v>
      </c>
      <c r="C8" s="27">
        <v>2441</v>
      </c>
      <c r="D8" s="31"/>
    </row>
    <row r="9" s="14" customFormat="1" ht="25" customHeight="1" spans="1:4">
      <c r="A9" s="32">
        <v>2</v>
      </c>
      <c r="B9" s="34" t="s">
        <v>1087</v>
      </c>
      <c r="C9" s="35">
        <v>2240</v>
      </c>
      <c r="D9" s="36"/>
    </row>
    <row r="10" s="14" customFormat="1" ht="25" customHeight="1" spans="1:4">
      <c r="A10" s="32">
        <v>3</v>
      </c>
      <c r="B10" s="34" t="s">
        <v>1088</v>
      </c>
      <c r="C10" s="35">
        <v>1732</v>
      </c>
      <c r="D10" s="36"/>
    </row>
    <row r="11" s="14" customFormat="1" ht="25" customHeight="1" spans="1:4">
      <c r="A11" s="28" t="s">
        <v>1089</v>
      </c>
      <c r="B11" s="30"/>
      <c r="C11" s="26">
        <f>SUM(C12:C17)</f>
        <v>12687</v>
      </c>
      <c r="D11" s="36"/>
    </row>
    <row r="12" s="14" customFormat="1" ht="25" customHeight="1" spans="1:4">
      <c r="A12" s="37">
        <v>1</v>
      </c>
      <c r="B12" s="33" t="s">
        <v>1086</v>
      </c>
      <c r="C12" s="37">
        <f>5185-2441</f>
        <v>2744</v>
      </c>
      <c r="D12" s="38"/>
    </row>
    <row r="13" s="14" customFormat="1" ht="25" customHeight="1" spans="1:4">
      <c r="A13" s="37">
        <v>2</v>
      </c>
      <c r="B13" s="33" t="s">
        <v>1090</v>
      </c>
      <c r="C13" s="35">
        <v>5000</v>
      </c>
      <c r="D13" s="39"/>
    </row>
    <row r="14" s="14" customFormat="1" ht="25" customHeight="1" spans="1:4">
      <c r="A14" s="37">
        <v>3</v>
      </c>
      <c r="B14" s="34" t="s">
        <v>1091</v>
      </c>
      <c r="C14" s="35">
        <v>1000</v>
      </c>
      <c r="D14" s="36"/>
    </row>
    <row r="15" s="14" customFormat="1" ht="25" customHeight="1" spans="1:4">
      <c r="A15" s="37">
        <v>4</v>
      </c>
      <c r="B15" s="34" t="s">
        <v>1092</v>
      </c>
      <c r="C15" s="35">
        <v>830</v>
      </c>
      <c r="D15" s="36"/>
    </row>
    <row r="16" s="14" customFormat="1" ht="25" customHeight="1" spans="1:4">
      <c r="A16" s="37">
        <v>5</v>
      </c>
      <c r="B16" s="34" t="s">
        <v>1093</v>
      </c>
      <c r="C16" s="35">
        <v>944</v>
      </c>
      <c r="D16" s="36"/>
    </row>
    <row r="17" s="14" customFormat="1" ht="33" customHeight="1" spans="1:4">
      <c r="A17" s="37">
        <v>6</v>
      </c>
      <c r="B17" s="34" t="s">
        <v>1094</v>
      </c>
      <c r="C17" s="35">
        <v>2169</v>
      </c>
      <c r="D17" s="36"/>
    </row>
    <row r="18" s="14" customFormat="1" ht="25" customHeight="1" spans="1:4">
      <c r="A18" s="28" t="s">
        <v>1095</v>
      </c>
      <c r="B18" s="29"/>
      <c r="C18" s="26">
        <f>C19</f>
        <v>83600</v>
      </c>
      <c r="D18" s="27"/>
    </row>
    <row r="19" s="14" customFormat="1" ht="25" customHeight="1" spans="1:4">
      <c r="A19" s="28" t="s">
        <v>1096</v>
      </c>
      <c r="B19" s="29"/>
      <c r="C19" s="26">
        <f>SUM(C20:C26)</f>
        <v>83600</v>
      </c>
      <c r="D19" s="27"/>
    </row>
    <row r="20" s="14" customFormat="1" ht="25" customHeight="1" spans="1:4">
      <c r="A20" s="32">
        <v>9</v>
      </c>
      <c r="B20" s="33" t="s">
        <v>1097</v>
      </c>
      <c r="C20" s="35">
        <v>5000</v>
      </c>
      <c r="D20" s="31"/>
    </row>
    <row r="21" s="14" customFormat="1" ht="25" customHeight="1" spans="1:4">
      <c r="A21" s="32">
        <v>10</v>
      </c>
      <c r="B21" s="33" t="s">
        <v>1098</v>
      </c>
      <c r="C21" s="35">
        <v>16000</v>
      </c>
      <c r="D21" s="31"/>
    </row>
    <row r="22" s="14" customFormat="1" ht="25" customHeight="1" spans="1:4">
      <c r="A22" s="32">
        <v>11</v>
      </c>
      <c r="B22" s="33" t="s">
        <v>1099</v>
      </c>
      <c r="C22" s="35">
        <v>11300</v>
      </c>
      <c r="D22" s="31"/>
    </row>
    <row r="23" s="14" customFormat="1" ht="25" customHeight="1" spans="1:4">
      <c r="A23" s="32">
        <v>12</v>
      </c>
      <c r="B23" s="40" t="s">
        <v>1100</v>
      </c>
      <c r="C23" s="35">
        <v>20000</v>
      </c>
      <c r="D23" s="31"/>
    </row>
    <row r="24" s="14" customFormat="1" ht="25" customHeight="1" spans="1:4">
      <c r="A24" s="32">
        <v>13</v>
      </c>
      <c r="B24" s="34" t="s">
        <v>1101</v>
      </c>
      <c r="C24" s="27">
        <v>13400</v>
      </c>
      <c r="D24" s="39"/>
    </row>
    <row r="25" s="14" customFormat="1" ht="25" customHeight="1" spans="1:4">
      <c r="A25" s="32">
        <v>14</v>
      </c>
      <c r="B25" s="34" t="s">
        <v>1102</v>
      </c>
      <c r="C25" s="27">
        <v>9000</v>
      </c>
      <c r="D25" s="39"/>
    </row>
    <row r="26" s="14" customFormat="1" ht="25" customHeight="1" spans="1:4">
      <c r="A26" s="32">
        <v>15</v>
      </c>
      <c r="B26" s="34" t="s">
        <v>1103</v>
      </c>
      <c r="C26" s="35">
        <v>8900</v>
      </c>
      <c r="D26" s="36"/>
    </row>
  </sheetData>
  <mergeCells count="8">
    <mergeCell ref="A1:B1"/>
    <mergeCell ref="A2:D2"/>
    <mergeCell ref="A5:B5"/>
    <mergeCell ref="A6:B6"/>
    <mergeCell ref="A7:B7"/>
    <mergeCell ref="A11:B11"/>
    <mergeCell ref="A18:B18"/>
    <mergeCell ref="A19:B19"/>
  </mergeCells>
  <printOptions horizontalCentered="1"/>
  <pageMargins left="0.357638888888889" right="0.357638888888889" top="0.802777777777778" bottom="0.409027777777778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I32" sqref="I32"/>
    </sheetView>
  </sheetViews>
  <sheetFormatPr defaultColWidth="9.125" defaultRowHeight="15.75" outlineLevelCol="6"/>
  <cols>
    <col min="1" max="1" width="28.625" style="57" customWidth="1"/>
    <col min="2" max="2" width="19.5" style="1" customWidth="1"/>
    <col min="3" max="3" width="19.5" style="57" customWidth="1"/>
    <col min="4" max="4" width="19.5" style="1" customWidth="1"/>
    <col min="5" max="6" width="19.5" style="202" customWidth="1"/>
    <col min="7" max="16384" width="9.125" style="57"/>
  </cols>
  <sheetData>
    <row r="1" s="57" customFormat="1" ht="19" customHeight="1" spans="1:6">
      <c r="A1" s="43" t="s">
        <v>186</v>
      </c>
      <c r="E1" s="202"/>
      <c r="F1" s="155"/>
    </row>
    <row r="2" ht="26" customHeight="1" spans="1:6">
      <c r="A2" s="81" t="s">
        <v>187</v>
      </c>
      <c r="B2" s="81"/>
      <c r="C2" s="81"/>
      <c r="D2" s="81"/>
      <c r="E2" s="81"/>
      <c r="F2" s="81"/>
    </row>
    <row r="3" ht="17.1" customHeight="1" spans="1:6">
      <c r="A3" s="203"/>
      <c r="B3" s="203"/>
      <c r="C3" s="203"/>
      <c r="F3" s="204" t="s">
        <v>32</v>
      </c>
    </row>
    <row r="4" s="200" customFormat="1" ht="21" customHeight="1" spans="1:6">
      <c r="A4" s="205" t="s">
        <v>188</v>
      </c>
      <c r="B4" s="205" t="s">
        <v>189</v>
      </c>
      <c r="C4" s="205" t="s">
        <v>190</v>
      </c>
      <c r="D4" s="205" t="s">
        <v>191</v>
      </c>
      <c r="E4" s="206" t="s">
        <v>192</v>
      </c>
      <c r="F4" s="206" t="s">
        <v>193</v>
      </c>
    </row>
    <row r="5" s="201" customFormat="1" ht="17" customHeight="1" spans="1:6">
      <c r="A5" s="207" t="s">
        <v>194</v>
      </c>
      <c r="B5" s="208">
        <f>SUM(B6:B18)</f>
        <v>157078</v>
      </c>
      <c r="C5" s="208">
        <f>SUM(C6:C18)</f>
        <v>156000</v>
      </c>
      <c r="D5" s="208">
        <f>SUM(D6:D18)</f>
        <v>141833</v>
      </c>
      <c r="E5" s="209">
        <f t="shared" ref="E5:E30" si="0">B5/C5*100</f>
        <v>100.691025641026</v>
      </c>
      <c r="F5" s="209">
        <f t="shared" ref="F5:F30" si="1">B5/D5*100</f>
        <v>110.748556400838</v>
      </c>
    </row>
    <row r="6" ht="17" customHeight="1" spans="1:7">
      <c r="A6" s="210" t="s">
        <v>195</v>
      </c>
      <c r="B6" s="211">
        <v>47085</v>
      </c>
      <c r="C6" s="211">
        <v>38620</v>
      </c>
      <c r="D6" s="211">
        <v>33725</v>
      </c>
      <c r="E6" s="212">
        <f t="shared" si="0"/>
        <v>121.918694976696</v>
      </c>
      <c r="F6" s="212">
        <f t="shared" si="1"/>
        <v>139.614529280949</v>
      </c>
      <c r="G6" s="201"/>
    </row>
    <row r="7" ht="17" customHeight="1" spans="1:7">
      <c r="A7" s="210" t="s">
        <v>196</v>
      </c>
      <c r="B7" s="211">
        <v>7603</v>
      </c>
      <c r="C7" s="211">
        <v>9500</v>
      </c>
      <c r="D7" s="211">
        <v>8353</v>
      </c>
      <c r="E7" s="212">
        <f t="shared" si="0"/>
        <v>80.0315789473684</v>
      </c>
      <c r="F7" s="212">
        <f t="shared" si="1"/>
        <v>91.0211899916198</v>
      </c>
      <c r="G7" s="201"/>
    </row>
    <row r="8" ht="17" customHeight="1" spans="1:7">
      <c r="A8" s="210" t="s">
        <v>197</v>
      </c>
      <c r="B8" s="211">
        <v>1961</v>
      </c>
      <c r="C8" s="211">
        <v>2300</v>
      </c>
      <c r="D8" s="211">
        <v>2037</v>
      </c>
      <c r="E8" s="212">
        <f t="shared" si="0"/>
        <v>85.2608695652174</v>
      </c>
      <c r="F8" s="212">
        <f t="shared" si="1"/>
        <v>96.2690230731468</v>
      </c>
      <c r="G8" s="201"/>
    </row>
    <row r="9" ht="17" customHeight="1" spans="1:7">
      <c r="A9" s="210" t="s">
        <v>198</v>
      </c>
      <c r="B9" s="211">
        <v>1055</v>
      </c>
      <c r="C9" s="211">
        <v>1350</v>
      </c>
      <c r="D9" s="211">
        <v>1230</v>
      </c>
      <c r="E9" s="212">
        <f t="shared" si="0"/>
        <v>78.1481481481481</v>
      </c>
      <c r="F9" s="212">
        <f t="shared" si="1"/>
        <v>85.7723577235772</v>
      </c>
      <c r="G9" s="201"/>
    </row>
    <row r="10" ht="17" customHeight="1" spans="1:7">
      <c r="A10" s="210" t="s">
        <v>199</v>
      </c>
      <c r="B10" s="211">
        <v>6153</v>
      </c>
      <c r="C10" s="211">
        <v>6150</v>
      </c>
      <c r="D10" s="211">
        <v>5525</v>
      </c>
      <c r="E10" s="212">
        <f t="shared" si="0"/>
        <v>100.048780487805</v>
      </c>
      <c r="F10" s="212">
        <f t="shared" si="1"/>
        <v>111.366515837104</v>
      </c>
      <c r="G10" s="201"/>
    </row>
    <row r="11" ht="17" customHeight="1" spans="1:7">
      <c r="A11" s="210" t="s">
        <v>200</v>
      </c>
      <c r="B11" s="211">
        <v>5742</v>
      </c>
      <c r="C11" s="211">
        <v>2840</v>
      </c>
      <c r="D11" s="211">
        <v>2510</v>
      </c>
      <c r="E11" s="212">
        <f t="shared" si="0"/>
        <v>202.183098591549</v>
      </c>
      <c r="F11" s="212">
        <f t="shared" si="1"/>
        <v>228.764940239044</v>
      </c>
      <c r="G11" s="201"/>
    </row>
    <row r="12" ht="17" customHeight="1" spans="1:7">
      <c r="A12" s="210" t="s">
        <v>201</v>
      </c>
      <c r="B12" s="211">
        <v>2024</v>
      </c>
      <c r="C12" s="211">
        <v>1230</v>
      </c>
      <c r="D12" s="211">
        <v>1110</v>
      </c>
      <c r="E12" s="212">
        <f t="shared" si="0"/>
        <v>164.552845528455</v>
      </c>
      <c r="F12" s="212">
        <f t="shared" si="1"/>
        <v>182.342342342342</v>
      </c>
      <c r="G12" s="201"/>
    </row>
    <row r="13" ht="17" customHeight="1" spans="1:7">
      <c r="A13" s="210" t="s">
        <v>202</v>
      </c>
      <c r="B13" s="211">
        <v>2217</v>
      </c>
      <c r="C13" s="211">
        <v>2870</v>
      </c>
      <c r="D13" s="211">
        <v>2613</v>
      </c>
      <c r="E13" s="212">
        <f t="shared" si="0"/>
        <v>77.2473867595819</v>
      </c>
      <c r="F13" s="212">
        <f t="shared" si="1"/>
        <v>84.8450057405281</v>
      </c>
      <c r="G13" s="201"/>
    </row>
    <row r="14" ht="17" customHeight="1" spans="1:7">
      <c r="A14" s="210" t="s">
        <v>203</v>
      </c>
      <c r="B14" s="211">
        <v>30700</v>
      </c>
      <c r="C14" s="211">
        <v>31890</v>
      </c>
      <c r="D14" s="211">
        <v>28838</v>
      </c>
      <c r="E14" s="212">
        <f t="shared" si="0"/>
        <v>96.2684227030417</v>
      </c>
      <c r="F14" s="212">
        <f t="shared" si="1"/>
        <v>106.45675844372</v>
      </c>
      <c r="G14" s="201"/>
    </row>
    <row r="15" ht="17" customHeight="1" spans="1:7">
      <c r="A15" s="210" t="s">
        <v>204</v>
      </c>
      <c r="B15" s="211">
        <v>2147</v>
      </c>
      <c r="C15" s="211">
        <v>3180</v>
      </c>
      <c r="D15" s="211">
        <v>2844</v>
      </c>
      <c r="E15" s="212">
        <f t="shared" si="0"/>
        <v>67.5157232704402</v>
      </c>
      <c r="F15" s="212">
        <f t="shared" si="1"/>
        <v>75.4922644163151</v>
      </c>
      <c r="G15" s="201"/>
    </row>
    <row r="16" ht="17" customHeight="1" spans="1:7">
      <c r="A16" s="210" t="s">
        <v>205</v>
      </c>
      <c r="B16" s="211">
        <v>29185</v>
      </c>
      <c r="C16" s="211">
        <v>36150</v>
      </c>
      <c r="D16" s="211">
        <v>33854</v>
      </c>
      <c r="E16" s="212">
        <f t="shared" si="0"/>
        <v>80.7330567081604</v>
      </c>
      <c r="F16" s="212">
        <f t="shared" si="1"/>
        <v>86.2084244107048</v>
      </c>
      <c r="G16" s="201"/>
    </row>
    <row r="17" ht="17" customHeight="1" spans="1:7">
      <c r="A17" s="210" t="s">
        <v>206</v>
      </c>
      <c r="B17" s="211">
        <v>20791</v>
      </c>
      <c r="C17" s="211">
        <v>19340</v>
      </c>
      <c r="D17" s="211">
        <v>18659</v>
      </c>
      <c r="E17" s="212">
        <f t="shared" si="0"/>
        <v>107.502585315408</v>
      </c>
      <c r="F17" s="212">
        <f t="shared" si="1"/>
        <v>111.426121442735</v>
      </c>
      <c r="G17" s="201"/>
    </row>
    <row r="18" ht="17" customHeight="1" spans="1:7">
      <c r="A18" s="210" t="s">
        <v>207</v>
      </c>
      <c r="B18" s="211">
        <v>415</v>
      </c>
      <c r="C18" s="211">
        <v>580</v>
      </c>
      <c r="D18" s="211">
        <v>535</v>
      </c>
      <c r="E18" s="212">
        <f t="shared" si="0"/>
        <v>71.551724137931</v>
      </c>
      <c r="F18" s="212">
        <f t="shared" si="1"/>
        <v>77.5700934579439</v>
      </c>
      <c r="G18" s="201"/>
    </row>
    <row r="19" s="201" customFormat="1" ht="17" customHeight="1" spans="1:6">
      <c r="A19" s="207" t="s">
        <v>208</v>
      </c>
      <c r="B19" s="208">
        <f>SUM(B20:B26)</f>
        <v>41106</v>
      </c>
      <c r="C19" s="208">
        <f>SUM(C20:C26)</f>
        <v>37600</v>
      </c>
      <c r="D19" s="208">
        <f>SUM(D20:D26)</f>
        <v>39038</v>
      </c>
      <c r="E19" s="209">
        <f t="shared" si="0"/>
        <v>109.324468085106</v>
      </c>
      <c r="F19" s="209">
        <f t="shared" si="1"/>
        <v>105.297402530867</v>
      </c>
    </row>
    <row r="20" ht="17" customHeight="1" spans="1:7">
      <c r="A20" s="210" t="s">
        <v>209</v>
      </c>
      <c r="B20" s="211">
        <v>10312</v>
      </c>
      <c r="C20" s="211">
        <v>6370</v>
      </c>
      <c r="D20" s="211">
        <v>9082</v>
      </c>
      <c r="E20" s="212">
        <f t="shared" si="0"/>
        <v>161.883830455259</v>
      </c>
      <c r="F20" s="212">
        <f t="shared" si="1"/>
        <v>113.543272406959</v>
      </c>
      <c r="G20" s="201"/>
    </row>
    <row r="21" ht="17" customHeight="1" spans="1:7">
      <c r="A21" s="210" t="s">
        <v>210</v>
      </c>
      <c r="B21" s="211">
        <v>2684</v>
      </c>
      <c r="C21" s="211">
        <v>5745</v>
      </c>
      <c r="D21" s="211">
        <v>13951</v>
      </c>
      <c r="E21" s="212">
        <f t="shared" si="0"/>
        <v>46.7188859878155</v>
      </c>
      <c r="F21" s="212">
        <f t="shared" si="1"/>
        <v>19.2387642462906</v>
      </c>
      <c r="G21" s="201"/>
    </row>
    <row r="22" ht="17" customHeight="1" spans="1:7">
      <c r="A22" s="210" t="s">
        <v>211</v>
      </c>
      <c r="B22" s="211">
        <v>14545</v>
      </c>
      <c r="C22" s="211">
        <v>7591</v>
      </c>
      <c r="D22" s="211">
        <v>11037</v>
      </c>
      <c r="E22" s="212">
        <f t="shared" si="0"/>
        <v>191.608483730734</v>
      </c>
      <c r="F22" s="212">
        <f t="shared" si="1"/>
        <v>131.783999275165</v>
      </c>
      <c r="G22" s="201"/>
    </row>
    <row r="23" ht="17" customHeight="1" spans="1:7">
      <c r="A23" s="210" t="s">
        <v>212</v>
      </c>
      <c r="B23" s="211">
        <v>10636</v>
      </c>
      <c r="C23" s="211">
        <v>16973</v>
      </c>
      <c r="D23" s="211">
        <v>3043</v>
      </c>
      <c r="E23" s="212">
        <f t="shared" si="0"/>
        <v>62.6642314263831</v>
      </c>
      <c r="F23" s="212">
        <f t="shared" si="1"/>
        <v>349.523496549458</v>
      </c>
      <c r="G23" s="201"/>
    </row>
    <row r="24" ht="17" customHeight="1" spans="1:7">
      <c r="A24" s="210" t="s">
        <v>213</v>
      </c>
      <c r="B24" s="211">
        <v>72</v>
      </c>
      <c r="C24" s="211">
        <v>93</v>
      </c>
      <c r="D24" s="211">
        <v>41</v>
      </c>
      <c r="E24" s="212">
        <f t="shared" si="0"/>
        <v>77.4193548387097</v>
      </c>
      <c r="F24" s="212">
        <f t="shared" si="1"/>
        <v>175.609756097561</v>
      </c>
      <c r="G24" s="201"/>
    </row>
    <row r="25" ht="17" customHeight="1" spans="1:7">
      <c r="A25" s="210" t="s">
        <v>214</v>
      </c>
      <c r="B25" s="211">
        <v>731</v>
      </c>
      <c r="C25" s="211">
        <v>710</v>
      </c>
      <c r="D25" s="211">
        <v>806</v>
      </c>
      <c r="E25" s="212">
        <f t="shared" si="0"/>
        <v>102.957746478873</v>
      </c>
      <c r="F25" s="212">
        <f t="shared" si="1"/>
        <v>90.6947890818859</v>
      </c>
      <c r="G25" s="201"/>
    </row>
    <row r="26" ht="17" customHeight="1" spans="1:7">
      <c r="A26" s="210" t="s">
        <v>143</v>
      </c>
      <c r="B26" s="211">
        <v>2126</v>
      </c>
      <c r="C26" s="211">
        <v>118</v>
      </c>
      <c r="D26" s="211">
        <v>1078</v>
      </c>
      <c r="E26" s="212">
        <f t="shared" si="0"/>
        <v>1801.69491525424</v>
      </c>
      <c r="F26" s="212">
        <f t="shared" si="1"/>
        <v>197.21706864564</v>
      </c>
      <c r="G26" s="201"/>
    </row>
    <row r="27" s="201" customFormat="1" ht="17" customHeight="1" spans="1:6">
      <c r="A27" s="213" t="s">
        <v>215</v>
      </c>
      <c r="B27" s="211">
        <f>B19+B5</f>
        <v>198184</v>
      </c>
      <c r="C27" s="211">
        <f>C19+C5</f>
        <v>193600</v>
      </c>
      <c r="D27" s="211">
        <f>D19+D5</f>
        <v>180871</v>
      </c>
      <c r="E27" s="212">
        <f t="shared" si="0"/>
        <v>102.367768595041</v>
      </c>
      <c r="F27" s="212">
        <f t="shared" si="1"/>
        <v>109.572015414301</v>
      </c>
    </row>
    <row r="28" s="201" customFormat="1" ht="17" customHeight="1" spans="1:6">
      <c r="A28" s="207" t="s">
        <v>216</v>
      </c>
      <c r="B28" s="211">
        <v>72570</v>
      </c>
      <c r="C28" s="211">
        <v>76869</v>
      </c>
      <c r="D28" s="211">
        <v>68370</v>
      </c>
      <c r="E28" s="212">
        <f t="shared" si="0"/>
        <v>94.4073683799711</v>
      </c>
      <c r="F28" s="212">
        <f t="shared" si="1"/>
        <v>106.143045195261</v>
      </c>
    </row>
    <row r="29" s="201" customFormat="1" ht="17" customHeight="1" spans="1:6">
      <c r="A29" s="207" t="s">
        <v>217</v>
      </c>
      <c r="B29" s="211">
        <v>10256</v>
      </c>
      <c r="C29" s="211">
        <v>19859</v>
      </c>
      <c r="D29" s="211">
        <v>18425</v>
      </c>
      <c r="E29" s="212">
        <f t="shared" si="0"/>
        <v>51.644090840425</v>
      </c>
      <c r="F29" s="212">
        <f t="shared" si="1"/>
        <v>55.663500678426</v>
      </c>
    </row>
    <row r="30" s="201" customFormat="1" ht="17" customHeight="1" spans="1:6">
      <c r="A30" s="207" t="s">
        <v>218</v>
      </c>
      <c r="B30" s="211">
        <f>B27+B28+B29</f>
        <v>281010</v>
      </c>
      <c r="C30" s="211">
        <f>C27+C28+C29</f>
        <v>290328</v>
      </c>
      <c r="D30" s="211">
        <f>D27+D28+D29</f>
        <v>267666</v>
      </c>
      <c r="E30" s="212">
        <f t="shared" si="0"/>
        <v>96.7905265768372</v>
      </c>
      <c r="F30" s="212">
        <f t="shared" si="1"/>
        <v>104.985317522584</v>
      </c>
    </row>
    <row r="31" spans="7:7">
      <c r="G31" s="201"/>
    </row>
    <row r="32" spans="7:7">
      <c r="G32" s="201"/>
    </row>
    <row r="33" spans="2:2">
      <c r="B33" s="214"/>
    </row>
    <row r="34" spans="2:2">
      <c r="B34" s="214"/>
    </row>
  </sheetData>
  <mergeCells count="2">
    <mergeCell ref="A2:F2"/>
    <mergeCell ref="A3:B3"/>
  </mergeCells>
  <printOptions horizontalCentered="1"/>
  <pageMargins left="0.668055555555556" right="0.313888888888889" top="0.354166666666667" bottom="0.15625" header="0.313888888888889" footer="0.313888888888889"/>
  <pageSetup paperSize="9" firstPageNumber="0" pageOrder="overThenDown" orientation="landscape" useFirstPageNumber="1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"/>
  <sheetViews>
    <sheetView workbookViewId="0">
      <selection activeCell="K26" sqref="K26"/>
    </sheetView>
  </sheetViews>
  <sheetFormatPr defaultColWidth="8.8" defaultRowHeight="15.75" outlineLevelCol="6"/>
  <cols>
    <col min="1" max="1" width="10.7" style="1" customWidth="1"/>
    <col min="2" max="2" width="12.9" style="2" customWidth="1"/>
    <col min="3" max="3" width="17.8" style="3" customWidth="1"/>
    <col min="4" max="4" width="26.2" style="3" customWidth="1"/>
    <col min="5" max="5" width="16.2" style="3" customWidth="1"/>
    <col min="6" max="6" width="15.5" style="2" customWidth="1"/>
    <col min="7" max="7" width="13.5" style="2" customWidth="1"/>
    <col min="8" max="16384" width="8.8" style="2"/>
  </cols>
  <sheetData>
    <row r="1" ht="20.25" spans="1:1">
      <c r="A1" s="4" t="s">
        <v>1104</v>
      </c>
    </row>
    <row r="2" ht="43" customHeight="1" spans="1:7">
      <c r="A2" s="5" t="s">
        <v>1105</v>
      </c>
      <c r="B2" s="5"/>
      <c r="C2" s="5"/>
      <c r="D2" s="5"/>
      <c r="E2" s="5"/>
      <c r="F2" s="5"/>
      <c r="G2" s="5"/>
    </row>
    <row r="3" ht="22" customHeight="1" spans="1:7">
      <c r="A3" s="6"/>
      <c r="B3" s="6"/>
      <c r="C3" s="6"/>
      <c r="D3" s="6"/>
      <c r="E3" s="6"/>
      <c r="F3" s="6"/>
      <c r="G3" s="7" t="s">
        <v>221</v>
      </c>
    </row>
    <row r="4" ht="24" customHeight="1" spans="1:7">
      <c r="A4" s="8"/>
      <c r="B4" s="9" t="s">
        <v>1106</v>
      </c>
      <c r="C4" s="9" t="s">
        <v>1107</v>
      </c>
      <c r="D4" s="9" t="s">
        <v>1108</v>
      </c>
      <c r="E4" s="10"/>
      <c r="F4" s="10"/>
      <c r="G4" s="9" t="s">
        <v>1109</v>
      </c>
    </row>
    <row r="5" ht="36" customHeight="1" spans="1:7">
      <c r="A5" s="8"/>
      <c r="B5" s="10"/>
      <c r="C5" s="10" t="s">
        <v>1110</v>
      </c>
      <c r="D5" s="9" t="s">
        <v>719</v>
      </c>
      <c r="E5" s="9" t="s">
        <v>1111</v>
      </c>
      <c r="F5" s="9" t="s">
        <v>1112</v>
      </c>
      <c r="G5" s="10" t="s">
        <v>1110</v>
      </c>
    </row>
    <row r="6" ht="27" customHeight="1" spans="1:7">
      <c r="A6" s="11" t="s">
        <v>1113</v>
      </c>
      <c r="B6" s="12">
        <f>C6+D6+G6</f>
        <v>2865</v>
      </c>
      <c r="C6" s="12">
        <v>0</v>
      </c>
      <c r="D6" s="12">
        <f>E6+F6</f>
        <v>1665</v>
      </c>
      <c r="E6" s="13">
        <v>215</v>
      </c>
      <c r="F6" s="13">
        <v>1450</v>
      </c>
      <c r="G6" s="13">
        <v>1200</v>
      </c>
    </row>
    <row r="7" ht="27" customHeight="1" spans="1:7">
      <c r="A7" s="11" t="s">
        <v>224</v>
      </c>
      <c r="B7" s="12">
        <f>C7+D7+G7</f>
        <v>1867.49</v>
      </c>
      <c r="C7" s="12">
        <v>0</v>
      </c>
      <c r="D7" s="12">
        <f>E7+F7</f>
        <v>1142.2</v>
      </c>
      <c r="E7" s="13">
        <v>215</v>
      </c>
      <c r="F7" s="13">
        <v>927.2</v>
      </c>
      <c r="G7" s="13">
        <v>725.29</v>
      </c>
    </row>
    <row r="11" spans="4:4">
      <c r="D11" s="2"/>
    </row>
    <row r="12" spans="4:4">
      <c r="D12" s="2"/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05"/>
  <sheetViews>
    <sheetView showGridLines="0" showZeros="0" view="pageBreakPreview" zoomScaleNormal="100" workbookViewId="0">
      <selection activeCell="G25" sqref="G25"/>
    </sheetView>
  </sheetViews>
  <sheetFormatPr defaultColWidth="12.1833333333333" defaultRowHeight="17" customHeight="1" outlineLevelCol="2"/>
  <cols>
    <col min="1" max="1" width="13.875" style="182" customWidth="1"/>
    <col min="2" max="2" width="32.125" style="182" customWidth="1"/>
    <col min="3" max="3" width="22.5" style="182" customWidth="1"/>
    <col min="4" max="16382" width="12.1833333333333" style="182" customWidth="1"/>
    <col min="16383" max="16384" width="12.1833333333333" style="182"/>
  </cols>
  <sheetData>
    <row r="1" ht="20" customHeight="1" spans="1:1">
      <c r="A1" s="199" t="s">
        <v>219</v>
      </c>
    </row>
    <row r="2" ht="34" customHeight="1" spans="1:3">
      <c r="A2" s="150" t="s">
        <v>220</v>
      </c>
      <c r="B2" s="150"/>
      <c r="C2" s="150"/>
    </row>
    <row r="3" customHeight="1" spans="1:3">
      <c r="A3" s="145"/>
      <c r="B3" s="145"/>
      <c r="C3" s="145"/>
    </row>
    <row r="4" customHeight="1" spans="1:3">
      <c r="A4" s="197" t="s">
        <v>221</v>
      </c>
      <c r="B4" s="145"/>
      <c r="C4" s="145"/>
    </row>
    <row r="5" ht="20" customHeight="1" spans="1:3">
      <c r="A5" s="84" t="s">
        <v>222</v>
      </c>
      <c r="B5" s="84" t="s">
        <v>223</v>
      </c>
      <c r="C5" s="84" t="s">
        <v>224</v>
      </c>
    </row>
    <row r="6" ht="20" customHeight="1" spans="1:3">
      <c r="A6" s="87"/>
      <c r="B6" s="84" t="s">
        <v>225</v>
      </c>
      <c r="C6" s="88">
        <v>612602</v>
      </c>
    </row>
    <row r="7" ht="20" customHeight="1" spans="1:3">
      <c r="A7" s="87">
        <v>201</v>
      </c>
      <c r="B7" s="198" t="s">
        <v>226</v>
      </c>
      <c r="C7" s="88">
        <v>52966</v>
      </c>
    </row>
    <row r="8" ht="20" customHeight="1" spans="1:3">
      <c r="A8" s="87">
        <v>20101</v>
      </c>
      <c r="B8" s="146" t="s">
        <v>227</v>
      </c>
      <c r="C8" s="88">
        <v>802</v>
      </c>
    </row>
    <row r="9" ht="20" customHeight="1" spans="1:3">
      <c r="A9" s="87">
        <v>2010101</v>
      </c>
      <c r="B9" s="87" t="s">
        <v>228</v>
      </c>
      <c r="C9" s="88">
        <v>545</v>
      </c>
    </row>
    <row r="10" ht="20" customHeight="1" spans="1:3">
      <c r="A10" s="87">
        <v>2010102</v>
      </c>
      <c r="B10" s="87" t="s">
        <v>229</v>
      </c>
      <c r="C10" s="88">
        <v>92</v>
      </c>
    </row>
    <row r="11" ht="20" customHeight="1" spans="1:3">
      <c r="A11" s="87">
        <v>2010104</v>
      </c>
      <c r="B11" s="90" t="s">
        <v>230</v>
      </c>
      <c r="C11" s="88">
        <v>103</v>
      </c>
    </row>
    <row r="12" ht="20" customHeight="1" spans="1:3">
      <c r="A12" s="87">
        <v>2010199</v>
      </c>
      <c r="B12" s="87" t="s">
        <v>231</v>
      </c>
      <c r="C12" s="88">
        <v>62</v>
      </c>
    </row>
    <row r="13" ht="20" customHeight="1" spans="1:3">
      <c r="A13" s="87">
        <v>20102</v>
      </c>
      <c r="B13" s="146" t="s">
        <v>232</v>
      </c>
      <c r="C13" s="88">
        <v>673</v>
      </c>
    </row>
    <row r="14" ht="20" customHeight="1" spans="1:3">
      <c r="A14" s="87">
        <v>2010201</v>
      </c>
      <c r="B14" s="87" t="s">
        <v>228</v>
      </c>
      <c r="C14" s="88">
        <v>467</v>
      </c>
    </row>
    <row r="15" ht="20" customHeight="1" spans="1:3">
      <c r="A15" s="87">
        <v>2010202</v>
      </c>
      <c r="B15" s="87" t="s">
        <v>229</v>
      </c>
      <c r="C15" s="88">
        <v>39</v>
      </c>
    </row>
    <row r="16" ht="20" customHeight="1" spans="1:3">
      <c r="A16" s="87">
        <v>2010204</v>
      </c>
      <c r="B16" s="87" t="s">
        <v>233</v>
      </c>
      <c r="C16" s="88">
        <v>70</v>
      </c>
    </row>
    <row r="17" ht="20" customHeight="1" spans="1:3">
      <c r="A17" s="87">
        <v>2010299</v>
      </c>
      <c r="B17" s="87" t="s">
        <v>234</v>
      </c>
      <c r="C17" s="88">
        <v>97</v>
      </c>
    </row>
    <row r="18" ht="20" customHeight="1" spans="1:3">
      <c r="A18" s="87">
        <v>20103</v>
      </c>
      <c r="B18" s="146" t="s">
        <v>235</v>
      </c>
      <c r="C18" s="88">
        <v>30275</v>
      </c>
    </row>
    <row r="19" ht="20" customHeight="1" spans="1:3">
      <c r="A19" s="87">
        <v>2010301</v>
      </c>
      <c r="B19" s="87" t="s">
        <v>228</v>
      </c>
      <c r="C19" s="88">
        <v>24212</v>
      </c>
    </row>
    <row r="20" ht="20" customHeight="1" spans="1:3">
      <c r="A20" s="87">
        <v>2010302</v>
      </c>
      <c r="B20" s="146" t="s">
        <v>236</v>
      </c>
      <c r="C20" s="88">
        <v>3673</v>
      </c>
    </row>
    <row r="21" ht="20" customHeight="1" spans="1:3">
      <c r="A21" s="87">
        <v>2010303</v>
      </c>
      <c r="B21" s="87" t="s">
        <v>237</v>
      </c>
      <c r="C21" s="88">
        <v>91</v>
      </c>
    </row>
    <row r="22" ht="20" customHeight="1" spans="1:3">
      <c r="A22" s="87">
        <v>2010306</v>
      </c>
      <c r="B22" s="87" t="s">
        <v>238</v>
      </c>
      <c r="C22" s="88">
        <v>776</v>
      </c>
    </row>
    <row r="23" ht="20" customHeight="1" spans="1:3">
      <c r="A23" s="87">
        <v>2010308</v>
      </c>
      <c r="B23" s="87" t="s">
        <v>239</v>
      </c>
      <c r="C23" s="88">
        <v>978</v>
      </c>
    </row>
    <row r="24" ht="20" customHeight="1" spans="1:3">
      <c r="A24" s="87">
        <v>2010399</v>
      </c>
      <c r="B24" s="87" t="s">
        <v>240</v>
      </c>
      <c r="C24" s="88">
        <v>545</v>
      </c>
    </row>
    <row r="25" ht="20" customHeight="1" spans="1:3">
      <c r="A25" s="87">
        <v>20104</v>
      </c>
      <c r="B25" s="146" t="s">
        <v>241</v>
      </c>
      <c r="C25" s="88">
        <v>1845</v>
      </c>
    </row>
    <row r="26" ht="20" customHeight="1" spans="1:3">
      <c r="A26" s="87">
        <v>2010401</v>
      </c>
      <c r="B26" s="87" t="s">
        <v>228</v>
      </c>
      <c r="C26" s="88">
        <v>906</v>
      </c>
    </row>
    <row r="27" ht="20" customHeight="1" spans="1:3">
      <c r="A27" s="87">
        <v>2010402</v>
      </c>
      <c r="B27" s="87" t="s">
        <v>229</v>
      </c>
      <c r="C27" s="88">
        <v>349</v>
      </c>
    </row>
    <row r="28" ht="20" customHeight="1" spans="1:3">
      <c r="A28" s="87">
        <v>2010499</v>
      </c>
      <c r="B28" s="87" t="s">
        <v>242</v>
      </c>
      <c r="C28" s="88">
        <v>590</v>
      </c>
    </row>
    <row r="29" ht="20" customHeight="1" spans="1:3">
      <c r="A29" s="87">
        <v>20105</v>
      </c>
      <c r="B29" s="146" t="s">
        <v>243</v>
      </c>
      <c r="C29" s="88">
        <v>452</v>
      </c>
    </row>
    <row r="30" ht="20" customHeight="1" spans="1:3">
      <c r="A30" s="87">
        <v>2010501</v>
      </c>
      <c r="B30" s="87" t="s">
        <v>228</v>
      </c>
      <c r="C30" s="88">
        <v>235</v>
      </c>
    </row>
    <row r="31" ht="20" customHeight="1" spans="1:3">
      <c r="A31" s="87">
        <v>2010502</v>
      </c>
      <c r="B31" s="87" t="s">
        <v>229</v>
      </c>
      <c r="C31" s="88">
        <v>113</v>
      </c>
    </row>
    <row r="32" ht="20" customHeight="1" spans="1:3">
      <c r="A32" s="87">
        <v>2010505</v>
      </c>
      <c r="B32" s="87" t="s">
        <v>244</v>
      </c>
      <c r="C32" s="88">
        <v>100</v>
      </c>
    </row>
    <row r="33" ht="20" customHeight="1" spans="1:3">
      <c r="A33" s="87">
        <v>2010508</v>
      </c>
      <c r="B33" s="87" t="s">
        <v>245</v>
      </c>
      <c r="C33" s="88">
        <v>4</v>
      </c>
    </row>
    <row r="34" ht="20" customHeight="1" spans="1:3">
      <c r="A34" s="87">
        <v>20106</v>
      </c>
      <c r="B34" s="146" t="s">
        <v>246</v>
      </c>
      <c r="C34" s="88">
        <v>2607</v>
      </c>
    </row>
    <row r="35" ht="20" customHeight="1" spans="1:3">
      <c r="A35" s="87">
        <v>2010601</v>
      </c>
      <c r="B35" s="87" t="s">
        <v>228</v>
      </c>
      <c r="C35" s="88">
        <v>1783</v>
      </c>
    </row>
    <row r="36" ht="20" customHeight="1" spans="1:3">
      <c r="A36" s="87">
        <v>2010602</v>
      </c>
      <c r="B36" s="87" t="s">
        <v>229</v>
      </c>
      <c r="C36" s="88">
        <v>704</v>
      </c>
    </row>
    <row r="37" ht="20" customHeight="1" spans="1:3">
      <c r="A37" s="87">
        <v>2010699</v>
      </c>
      <c r="B37" s="87" t="s">
        <v>247</v>
      </c>
      <c r="C37" s="88">
        <v>120</v>
      </c>
    </row>
    <row r="38" ht="20" customHeight="1" spans="1:3">
      <c r="A38" s="87">
        <v>20107</v>
      </c>
      <c r="B38" s="146" t="s">
        <v>248</v>
      </c>
      <c r="C38" s="88">
        <v>59</v>
      </c>
    </row>
    <row r="39" ht="20" customHeight="1" spans="1:3">
      <c r="A39" s="87">
        <v>2010702</v>
      </c>
      <c r="B39" s="87" t="s">
        <v>229</v>
      </c>
      <c r="C39" s="88">
        <v>6</v>
      </c>
    </row>
    <row r="40" ht="20" customHeight="1" spans="1:3">
      <c r="A40" s="87">
        <v>2010799</v>
      </c>
      <c r="B40" s="146" t="s">
        <v>249</v>
      </c>
      <c r="C40" s="88">
        <v>53</v>
      </c>
    </row>
    <row r="41" ht="20" customHeight="1" spans="1:3">
      <c r="A41" s="87">
        <v>20108</v>
      </c>
      <c r="B41" s="146" t="s">
        <v>250</v>
      </c>
      <c r="C41" s="88">
        <v>753</v>
      </c>
    </row>
    <row r="42" ht="20" customHeight="1" spans="1:3">
      <c r="A42" s="87">
        <v>2010801</v>
      </c>
      <c r="B42" s="87" t="s">
        <v>228</v>
      </c>
      <c r="C42" s="88">
        <v>462</v>
      </c>
    </row>
    <row r="43" ht="20" customHeight="1" spans="1:3">
      <c r="A43" s="87">
        <v>2010802</v>
      </c>
      <c r="B43" s="87" t="s">
        <v>229</v>
      </c>
      <c r="C43" s="88">
        <v>276</v>
      </c>
    </row>
    <row r="44" ht="20" customHeight="1" spans="1:3">
      <c r="A44" s="87">
        <v>2010899</v>
      </c>
      <c r="B44" s="87" t="s">
        <v>251</v>
      </c>
      <c r="C44" s="88">
        <v>15</v>
      </c>
    </row>
    <row r="45" ht="20" customHeight="1" spans="1:3">
      <c r="A45" s="87">
        <v>20111</v>
      </c>
      <c r="B45" s="146" t="s">
        <v>252</v>
      </c>
      <c r="C45" s="88">
        <v>2693</v>
      </c>
    </row>
    <row r="46" ht="20" customHeight="1" spans="1:3">
      <c r="A46" s="87">
        <v>2011101</v>
      </c>
      <c r="B46" s="87" t="s">
        <v>228</v>
      </c>
      <c r="C46" s="88">
        <v>1912</v>
      </c>
    </row>
    <row r="47" ht="20" customHeight="1" spans="1:3">
      <c r="A47" s="87">
        <v>2011102</v>
      </c>
      <c r="B47" s="87" t="s">
        <v>229</v>
      </c>
      <c r="C47" s="88">
        <v>781</v>
      </c>
    </row>
    <row r="48" ht="20" customHeight="1" spans="1:3">
      <c r="A48" s="87">
        <v>20113</v>
      </c>
      <c r="B48" s="146" t="s">
        <v>253</v>
      </c>
      <c r="C48" s="88">
        <v>2036</v>
      </c>
    </row>
    <row r="49" ht="20" customHeight="1" spans="1:3">
      <c r="A49" s="87">
        <v>2011301</v>
      </c>
      <c r="B49" s="87" t="s">
        <v>228</v>
      </c>
      <c r="C49" s="88">
        <v>1868</v>
      </c>
    </row>
    <row r="50" ht="20" customHeight="1" spans="1:3">
      <c r="A50" s="87">
        <v>2011308</v>
      </c>
      <c r="B50" s="87" t="s">
        <v>254</v>
      </c>
      <c r="C50" s="88">
        <v>68</v>
      </c>
    </row>
    <row r="51" ht="20" customHeight="1" spans="1:3">
      <c r="A51" s="87">
        <v>2011399</v>
      </c>
      <c r="B51" s="146" t="s">
        <v>255</v>
      </c>
      <c r="C51" s="88">
        <v>100</v>
      </c>
    </row>
    <row r="52" ht="20" customHeight="1" spans="1:3">
      <c r="A52" s="87">
        <v>20123</v>
      </c>
      <c r="B52" s="146" t="s">
        <v>256</v>
      </c>
      <c r="C52" s="88">
        <v>20</v>
      </c>
    </row>
    <row r="53" ht="20" customHeight="1" spans="1:3">
      <c r="A53" s="87">
        <v>2012304</v>
      </c>
      <c r="B53" s="87" t="s">
        <v>257</v>
      </c>
      <c r="C53" s="88">
        <v>20</v>
      </c>
    </row>
    <row r="54" ht="20" customHeight="1" spans="1:3">
      <c r="A54" s="87">
        <v>20126</v>
      </c>
      <c r="B54" s="146" t="s">
        <v>258</v>
      </c>
      <c r="C54" s="88">
        <v>161</v>
      </c>
    </row>
    <row r="55" ht="20" customHeight="1" spans="1:3">
      <c r="A55" s="87">
        <v>2012601</v>
      </c>
      <c r="B55" s="87" t="s">
        <v>228</v>
      </c>
      <c r="C55" s="88">
        <v>2</v>
      </c>
    </row>
    <row r="56" ht="20" customHeight="1" spans="1:3">
      <c r="A56" s="87">
        <v>2012602</v>
      </c>
      <c r="B56" s="87" t="s">
        <v>229</v>
      </c>
      <c r="C56" s="88">
        <v>30</v>
      </c>
    </row>
    <row r="57" ht="20" customHeight="1" spans="1:3">
      <c r="A57" s="87">
        <v>2012604</v>
      </c>
      <c r="B57" s="87" t="s">
        <v>259</v>
      </c>
      <c r="C57" s="88">
        <v>129</v>
      </c>
    </row>
    <row r="58" ht="20" customHeight="1" spans="1:3">
      <c r="A58" s="87">
        <v>20128</v>
      </c>
      <c r="B58" s="146" t="s">
        <v>260</v>
      </c>
      <c r="C58" s="88">
        <v>106</v>
      </c>
    </row>
    <row r="59" ht="20" customHeight="1" spans="1:3">
      <c r="A59" s="87">
        <v>2012801</v>
      </c>
      <c r="B59" s="87" t="s">
        <v>228</v>
      </c>
      <c r="C59" s="88">
        <v>72</v>
      </c>
    </row>
    <row r="60" ht="20" customHeight="1" spans="1:3">
      <c r="A60" s="87">
        <v>2012802</v>
      </c>
      <c r="B60" s="87" t="s">
        <v>229</v>
      </c>
      <c r="C60" s="88">
        <v>26</v>
      </c>
    </row>
    <row r="61" ht="20" customHeight="1" spans="1:3">
      <c r="A61" s="87">
        <v>2012899</v>
      </c>
      <c r="B61" s="87" t="s">
        <v>261</v>
      </c>
      <c r="C61" s="88">
        <v>8</v>
      </c>
    </row>
    <row r="62" ht="20" customHeight="1" spans="1:3">
      <c r="A62" s="87">
        <v>20129</v>
      </c>
      <c r="B62" s="146" t="s">
        <v>262</v>
      </c>
      <c r="C62" s="88">
        <v>426</v>
      </c>
    </row>
    <row r="63" ht="20" customHeight="1" spans="1:3">
      <c r="A63" s="87">
        <v>2012901</v>
      </c>
      <c r="B63" s="87" t="s">
        <v>228</v>
      </c>
      <c r="C63" s="88">
        <v>320</v>
      </c>
    </row>
    <row r="64" ht="20" customHeight="1" spans="1:3">
      <c r="A64" s="87">
        <v>2012902</v>
      </c>
      <c r="B64" s="87" t="s">
        <v>229</v>
      </c>
      <c r="C64" s="88">
        <v>70</v>
      </c>
    </row>
    <row r="65" ht="20" customHeight="1" spans="1:3">
      <c r="A65" s="87">
        <v>2012906</v>
      </c>
      <c r="B65" s="87" t="s">
        <v>263</v>
      </c>
      <c r="C65" s="88">
        <v>13</v>
      </c>
    </row>
    <row r="66" ht="20" customHeight="1" spans="1:3">
      <c r="A66" s="87">
        <v>2012999</v>
      </c>
      <c r="B66" s="87" t="s">
        <v>264</v>
      </c>
      <c r="C66" s="88">
        <v>23</v>
      </c>
    </row>
    <row r="67" ht="20" customHeight="1" spans="1:3">
      <c r="A67" s="87">
        <v>20131</v>
      </c>
      <c r="B67" s="146" t="s">
        <v>265</v>
      </c>
      <c r="C67" s="88">
        <v>1590</v>
      </c>
    </row>
    <row r="68" ht="20" customHeight="1" spans="1:3">
      <c r="A68" s="87">
        <v>2013101</v>
      </c>
      <c r="B68" s="87" t="s">
        <v>228</v>
      </c>
      <c r="C68" s="88">
        <v>1054</v>
      </c>
    </row>
    <row r="69" ht="20" customHeight="1" spans="1:3">
      <c r="A69" s="87">
        <v>2013102</v>
      </c>
      <c r="B69" s="87" t="s">
        <v>229</v>
      </c>
      <c r="C69" s="88">
        <v>458</v>
      </c>
    </row>
    <row r="70" ht="20" customHeight="1" spans="1:3">
      <c r="A70" s="87">
        <v>2013199</v>
      </c>
      <c r="B70" s="87" t="s">
        <v>266</v>
      </c>
      <c r="C70" s="88">
        <v>78</v>
      </c>
    </row>
    <row r="71" ht="20" customHeight="1" spans="1:3">
      <c r="A71" s="87">
        <v>20132</v>
      </c>
      <c r="B71" s="146" t="s">
        <v>267</v>
      </c>
      <c r="C71" s="88">
        <v>1257</v>
      </c>
    </row>
    <row r="72" ht="20" customHeight="1" spans="1:3">
      <c r="A72" s="87">
        <v>2013201</v>
      </c>
      <c r="B72" s="87" t="s">
        <v>228</v>
      </c>
      <c r="C72" s="88">
        <v>625</v>
      </c>
    </row>
    <row r="73" ht="20" customHeight="1" spans="1:3">
      <c r="A73" s="87">
        <v>2013202</v>
      </c>
      <c r="B73" s="146" t="s">
        <v>236</v>
      </c>
      <c r="C73" s="88">
        <v>136</v>
      </c>
    </row>
    <row r="74" ht="20" customHeight="1" spans="1:3">
      <c r="A74" s="87">
        <v>2013204</v>
      </c>
      <c r="B74" s="87" t="s">
        <v>268</v>
      </c>
      <c r="C74" s="88">
        <v>156</v>
      </c>
    </row>
    <row r="75" ht="20" customHeight="1" spans="1:3">
      <c r="A75" s="87">
        <v>2013299</v>
      </c>
      <c r="B75" s="87" t="s">
        <v>269</v>
      </c>
      <c r="C75" s="88">
        <v>340</v>
      </c>
    </row>
    <row r="76" ht="20" customHeight="1" spans="1:3">
      <c r="A76" s="87">
        <v>20133</v>
      </c>
      <c r="B76" s="146" t="s">
        <v>270</v>
      </c>
      <c r="C76" s="88">
        <v>502</v>
      </c>
    </row>
    <row r="77" ht="20" customHeight="1" spans="1:3">
      <c r="A77" s="87">
        <v>2013301</v>
      </c>
      <c r="B77" s="87" t="s">
        <v>228</v>
      </c>
      <c r="C77" s="88">
        <v>168</v>
      </c>
    </row>
    <row r="78" ht="20" customHeight="1" spans="1:3">
      <c r="A78" s="87">
        <v>2013302</v>
      </c>
      <c r="B78" s="87" t="s">
        <v>229</v>
      </c>
      <c r="C78" s="88">
        <v>317</v>
      </c>
    </row>
    <row r="79" ht="20" customHeight="1" spans="1:3">
      <c r="A79" s="87">
        <v>2013399</v>
      </c>
      <c r="B79" s="87" t="s">
        <v>271</v>
      </c>
      <c r="C79" s="88">
        <v>17</v>
      </c>
    </row>
    <row r="80" ht="20" customHeight="1" spans="1:3">
      <c r="A80" s="87">
        <v>20134</v>
      </c>
      <c r="B80" s="146" t="s">
        <v>272</v>
      </c>
      <c r="C80" s="88">
        <v>332</v>
      </c>
    </row>
    <row r="81" ht="20" customHeight="1" spans="1:3">
      <c r="A81" s="87">
        <v>2013401</v>
      </c>
      <c r="B81" s="146" t="s">
        <v>273</v>
      </c>
      <c r="C81" s="88">
        <v>201</v>
      </c>
    </row>
    <row r="82" ht="20" customHeight="1" spans="1:3">
      <c r="A82" s="87">
        <v>2013402</v>
      </c>
      <c r="B82" s="87" t="s">
        <v>229</v>
      </c>
      <c r="C82" s="88">
        <v>116</v>
      </c>
    </row>
    <row r="83" ht="20" customHeight="1" spans="1:3">
      <c r="A83" s="87">
        <v>2013404</v>
      </c>
      <c r="B83" s="87" t="s">
        <v>274</v>
      </c>
      <c r="C83" s="88">
        <v>5</v>
      </c>
    </row>
    <row r="84" ht="20" customHeight="1" spans="1:3">
      <c r="A84" s="87">
        <v>2013499</v>
      </c>
      <c r="B84" s="87" t="s">
        <v>275</v>
      </c>
      <c r="C84" s="88">
        <v>10</v>
      </c>
    </row>
    <row r="85" ht="20" customHeight="1" spans="1:3">
      <c r="A85" s="87">
        <v>20136</v>
      </c>
      <c r="B85" s="146" t="s">
        <v>276</v>
      </c>
      <c r="C85" s="88">
        <v>408</v>
      </c>
    </row>
    <row r="86" ht="20" customHeight="1" spans="1:3">
      <c r="A86" s="87">
        <v>2013602</v>
      </c>
      <c r="B86" s="87" t="s">
        <v>229</v>
      </c>
      <c r="C86" s="88">
        <v>37</v>
      </c>
    </row>
    <row r="87" ht="20" customHeight="1" spans="1:3">
      <c r="A87" s="87">
        <v>2013699</v>
      </c>
      <c r="B87" s="87" t="s">
        <v>277</v>
      </c>
      <c r="C87" s="88">
        <v>371</v>
      </c>
    </row>
    <row r="88" ht="20" customHeight="1" spans="1:3">
      <c r="A88" s="87">
        <v>20137</v>
      </c>
      <c r="B88" s="146" t="s">
        <v>278</v>
      </c>
      <c r="C88" s="88">
        <v>165</v>
      </c>
    </row>
    <row r="89" ht="20" customHeight="1" spans="1:3">
      <c r="A89" s="87">
        <v>2013701</v>
      </c>
      <c r="B89" s="87" t="s">
        <v>228</v>
      </c>
      <c r="C89" s="88">
        <v>111</v>
      </c>
    </row>
    <row r="90" ht="20" customHeight="1" spans="1:3">
      <c r="A90" s="87">
        <v>2013702</v>
      </c>
      <c r="B90" s="146" t="s">
        <v>236</v>
      </c>
      <c r="C90" s="88">
        <v>54</v>
      </c>
    </row>
    <row r="91" ht="20" customHeight="1" spans="1:3">
      <c r="A91" s="87">
        <v>20138</v>
      </c>
      <c r="B91" s="146" t="s">
        <v>279</v>
      </c>
      <c r="C91" s="88">
        <v>3870</v>
      </c>
    </row>
    <row r="92" ht="20" customHeight="1" spans="1:3">
      <c r="A92" s="87">
        <v>2013801</v>
      </c>
      <c r="B92" s="87" t="s">
        <v>228</v>
      </c>
      <c r="C92" s="88">
        <v>3299</v>
      </c>
    </row>
    <row r="93" ht="20" customHeight="1" spans="1:3">
      <c r="A93" s="87">
        <v>2013802</v>
      </c>
      <c r="B93" s="87" t="s">
        <v>229</v>
      </c>
      <c r="C93" s="88">
        <v>407</v>
      </c>
    </row>
    <row r="94" ht="20" customHeight="1" spans="1:3">
      <c r="A94" s="87">
        <v>2013812</v>
      </c>
      <c r="B94" s="87" t="s">
        <v>280</v>
      </c>
      <c r="C94" s="88">
        <v>16</v>
      </c>
    </row>
    <row r="95" ht="20" customHeight="1" spans="1:3">
      <c r="A95" s="87">
        <v>2013816</v>
      </c>
      <c r="B95" s="87" t="s">
        <v>281</v>
      </c>
      <c r="C95" s="88">
        <v>25</v>
      </c>
    </row>
    <row r="96" ht="20" customHeight="1" spans="1:3">
      <c r="A96" s="87">
        <v>2013899</v>
      </c>
      <c r="B96" s="87" t="s">
        <v>282</v>
      </c>
      <c r="C96" s="88">
        <v>123</v>
      </c>
    </row>
    <row r="97" ht="20" customHeight="1" spans="1:3">
      <c r="A97" s="87">
        <v>20199</v>
      </c>
      <c r="B97" s="146" t="s">
        <v>283</v>
      </c>
      <c r="C97" s="88">
        <v>1934</v>
      </c>
    </row>
    <row r="98" ht="20" customHeight="1" spans="1:3">
      <c r="A98" s="87">
        <v>2019999</v>
      </c>
      <c r="B98" s="87" t="s">
        <v>284</v>
      </c>
      <c r="C98" s="88">
        <v>1934</v>
      </c>
    </row>
    <row r="99" ht="20" customHeight="1" spans="1:3">
      <c r="A99" s="87">
        <v>204</v>
      </c>
      <c r="B99" s="198" t="s">
        <v>285</v>
      </c>
      <c r="C99" s="88">
        <v>18486</v>
      </c>
    </row>
    <row r="100" ht="20" customHeight="1" spans="1:3">
      <c r="A100" s="87">
        <v>20401</v>
      </c>
      <c r="B100" s="146" t="s">
        <v>286</v>
      </c>
      <c r="C100" s="88">
        <v>8</v>
      </c>
    </row>
    <row r="101" ht="20" customHeight="1" spans="1:3">
      <c r="A101" s="87">
        <v>2040199</v>
      </c>
      <c r="B101" s="87" t="s">
        <v>287</v>
      </c>
      <c r="C101" s="88">
        <v>8</v>
      </c>
    </row>
    <row r="102" ht="20" customHeight="1" spans="1:3">
      <c r="A102" s="87">
        <v>20402</v>
      </c>
      <c r="B102" s="146" t="s">
        <v>288</v>
      </c>
      <c r="C102" s="88">
        <v>15844</v>
      </c>
    </row>
    <row r="103" ht="20" customHeight="1" spans="1:3">
      <c r="A103" s="87">
        <v>2040201</v>
      </c>
      <c r="B103" s="146" t="s">
        <v>273</v>
      </c>
      <c r="C103" s="88">
        <v>8275</v>
      </c>
    </row>
    <row r="104" ht="20" customHeight="1" spans="1:3">
      <c r="A104" s="87">
        <v>2040202</v>
      </c>
      <c r="B104" s="87" t="s">
        <v>229</v>
      </c>
      <c r="C104" s="88">
        <v>5489</v>
      </c>
    </row>
    <row r="105" ht="20" customHeight="1" spans="1:3">
      <c r="A105" s="87">
        <v>2040220</v>
      </c>
      <c r="B105" s="87" t="s">
        <v>289</v>
      </c>
      <c r="C105" s="88">
        <v>3</v>
      </c>
    </row>
    <row r="106" ht="20" customHeight="1" spans="1:3">
      <c r="A106" s="87">
        <v>2040299</v>
      </c>
      <c r="B106" s="87" t="s">
        <v>290</v>
      </c>
      <c r="C106" s="88">
        <v>2077</v>
      </c>
    </row>
    <row r="107" ht="20" customHeight="1" spans="1:3">
      <c r="A107" s="87">
        <v>20403</v>
      </c>
      <c r="B107" s="146" t="s">
        <v>291</v>
      </c>
      <c r="C107" s="88">
        <v>10</v>
      </c>
    </row>
    <row r="108" ht="20" customHeight="1" spans="1:3">
      <c r="A108" s="87">
        <v>2040399</v>
      </c>
      <c r="B108" s="87" t="s">
        <v>292</v>
      </c>
      <c r="C108" s="88">
        <v>10</v>
      </c>
    </row>
    <row r="109" ht="20" customHeight="1" spans="1:3">
      <c r="A109" s="87">
        <v>20404</v>
      </c>
      <c r="B109" s="146" t="s">
        <v>293</v>
      </c>
      <c r="C109" s="88">
        <v>103</v>
      </c>
    </row>
    <row r="110" ht="20" customHeight="1" spans="1:3">
      <c r="A110" s="87">
        <v>2040401</v>
      </c>
      <c r="B110" s="87" t="s">
        <v>228</v>
      </c>
      <c r="C110" s="88">
        <v>38</v>
      </c>
    </row>
    <row r="111" ht="20" customHeight="1" spans="1:3">
      <c r="A111" s="87">
        <v>2040402</v>
      </c>
      <c r="B111" s="87" t="s">
        <v>229</v>
      </c>
      <c r="C111" s="88">
        <v>65</v>
      </c>
    </row>
    <row r="112" ht="20" customHeight="1" spans="1:3">
      <c r="A112" s="87">
        <v>20405</v>
      </c>
      <c r="B112" s="146" t="s">
        <v>294</v>
      </c>
      <c r="C112" s="88">
        <v>465</v>
      </c>
    </row>
    <row r="113" ht="20" customHeight="1" spans="1:3">
      <c r="A113" s="87">
        <v>2040501</v>
      </c>
      <c r="B113" s="87" t="s">
        <v>228</v>
      </c>
      <c r="C113" s="88">
        <v>88</v>
      </c>
    </row>
    <row r="114" ht="20" customHeight="1" spans="1:3">
      <c r="A114" s="87">
        <v>2040502</v>
      </c>
      <c r="B114" s="87" t="s">
        <v>229</v>
      </c>
      <c r="C114" s="88">
        <v>157</v>
      </c>
    </row>
    <row r="115" ht="20" customHeight="1" spans="1:3">
      <c r="A115" s="87">
        <v>2040599</v>
      </c>
      <c r="B115" s="87" t="s">
        <v>295</v>
      </c>
      <c r="C115" s="88">
        <v>220</v>
      </c>
    </row>
    <row r="116" ht="20" customHeight="1" spans="1:3">
      <c r="A116" s="87">
        <v>20406</v>
      </c>
      <c r="B116" s="146" t="s">
        <v>296</v>
      </c>
      <c r="C116" s="88">
        <v>1695</v>
      </c>
    </row>
    <row r="117" ht="20" customHeight="1" spans="1:3">
      <c r="A117" s="87">
        <v>2040601</v>
      </c>
      <c r="B117" s="87" t="s">
        <v>228</v>
      </c>
      <c r="C117" s="88">
        <v>1245</v>
      </c>
    </row>
    <row r="118" ht="20" customHeight="1" spans="1:3">
      <c r="A118" s="87">
        <v>2040602</v>
      </c>
      <c r="B118" s="87" t="s">
        <v>229</v>
      </c>
      <c r="C118" s="88">
        <v>202</v>
      </c>
    </row>
    <row r="119" ht="20" customHeight="1" spans="1:3">
      <c r="A119" s="87">
        <v>2040605</v>
      </c>
      <c r="B119" s="87" t="s">
        <v>297</v>
      </c>
      <c r="C119" s="88">
        <v>16</v>
      </c>
    </row>
    <row r="120" ht="20" customHeight="1" spans="1:3">
      <c r="A120" s="87">
        <v>2040606</v>
      </c>
      <c r="B120" s="87" t="s">
        <v>298</v>
      </c>
      <c r="C120" s="88">
        <v>30</v>
      </c>
    </row>
    <row r="121" ht="20" customHeight="1" spans="1:3">
      <c r="A121" s="87">
        <v>2040607</v>
      </c>
      <c r="B121" s="87" t="s">
        <v>299</v>
      </c>
      <c r="C121" s="88">
        <v>37</v>
      </c>
    </row>
    <row r="122" ht="20" customHeight="1" spans="1:3">
      <c r="A122" s="87">
        <v>2040610</v>
      </c>
      <c r="B122" s="87" t="s">
        <v>300</v>
      </c>
      <c r="C122" s="88">
        <v>147</v>
      </c>
    </row>
    <row r="123" ht="20" customHeight="1" spans="1:3">
      <c r="A123" s="87">
        <v>2040612</v>
      </c>
      <c r="B123" s="146" t="s">
        <v>301</v>
      </c>
      <c r="C123" s="88">
        <v>10</v>
      </c>
    </row>
    <row r="124" ht="20" customHeight="1" spans="1:3">
      <c r="A124" s="87">
        <v>2040699</v>
      </c>
      <c r="B124" s="87" t="s">
        <v>302</v>
      </c>
      <c r="C124" s="88">
        <v>8</v>
      </c>
    </row>
    <row r="125" ht="20" customHeight="1" spans="1:3">
      <c r="A125" s="87">
        <v>20499</v>
      </c>
      <c r="B125" s="146" t="s">
        <v>303</v>
      </c>
      <c r="C125" s="88">
        <v>361</v>
      </c>
    </row>
    <row r="126" ht="20" customHeight="1" spans="1:3">
      <c r="A126" s="87">
        <v>2049902</v>
      </c>
      <c r="B126" s="87" t="s">
        <v>304</v>
      </c>
      <c r="C126" s="88">
        <v>25</v>
      </c>
    </row>
    <row r="127" ht="20" customHeight="1" spans="1:3">
      <c r="A127" s="87">
        <v>2049999</v>
      </c>
      <c r="B127" s="87" t="s">
        <v>305</v>
      </c>
      <c r="C127" s="88">
        <v>336</v>
      </c>
    </row>
    <row r="128" ht="20" customHeight="1" spans="1:3">
      <c r="A128" s="87">
        <v>205</v>
      </c>
      <c r="B128" s="198" t="s">
        <v>306</v>
      </c>
      <c r="C128" s="88">
        <v>140044</v>
      </c>
    </row>
    <row r="129" ht="20" customHeight="1" spans="1:3">
      <c r="A129" s="87">
        <v>20501</v>
      </c>
      <c r="B129" s="146" t="s">
        <v>307</v>
      </c>
      <c r="C129" s="88">
        <v>2586</v>
      </c>
    </row>
    <row r="130" ht="20" customHeight="1" spans="1:3">
      <c r="A130" s="87">
        <v>2050101</v>
      </c>
      <c r="B130" s="87" t="s">
        <v>228</v>
      </c>
      <c r="C130" s="88">
        <v>963</v>
      </c>
    </row>
    <row r="131" ht="20" customHeight="1" spans="1:3">
      <c r="A131" s="87">
        <v>2050102</v>
      </c>
      <c r="B131" s="87" t="s">
        <v>229</v>
      </c>
      <c r="C131" s="88">
        <v>948</v>
      </c>
    </row>
    <row r="132" ht="20" customHeight="1" spans="1:3">
      <c r="A132" s="87">
        <v>2050199</v>
      </c>
      <c r="B132" s="87" t="s">
        <v>308</v>
      </c>
      <c r="C132" s="88">
        <v>675</v>
      </c>
    </row>
    <row r="133" ht="20" customHeight="1" spans="1:3">
      <c r="A133" s="87">
        <v>20502</v>
      </c>
      <c r="B133" s="146" t="s">
        <v>309</v>
      </c>
      <c r="C133" s="88">
        <v>120622</v>
      </c>
    </row>
    <row r="134" ht="20" customHeight="1" spans="1:3">
      <c r="A134" s="87">
        <v>2050201</v>
      </c>
      <c r="B134" s="87" t="s">
        <v>310</v>
      </c>
      <c r="C134" s="88">
        <v>9685</v>
      </c>
    </row>
    <row r="135" ht="20" customHeight="1" spans="1:3">
      <c r="A135" s="87">
        <v>2050202</v>
      </c>
      <c r="B135" s="146" t="s">
        <v>311</v>
      </c>
      <c r="C135" s="88">
        <v>52587</v>
      </c>
    </row>
    <row r="136" ht="20" customHeight="1" spans="1:3">
      <c r="A136" s="87">
        <v>2050203</v>
      </c>
      <c r="B136" s="87" t="s">
        <v>312</v>
      </c>
      <c r="C136" s="88">
        <v>42006</v>
      </c>
    </row>
    <row r="137" ht="20" customHeight="1" spans="1:3">
      <c r="A137" s="87">
        <v>2050204</v>
      </c>
      <c r="B137" s="87" t="s">
        <v>313</v>
      </c>
      <c r="C137" s="88">
        <v>15145</v>
      </c>
    </row>
    <row r="138" ht="20" customHeight="1" spans="1:3">
      <c r="A138" s="87">
        <v>2050299</v>
      </c>
      <c r="B138" s="87" t="s">
        <v>314</v>
      </c>
      <c r="C138" s="88">
        <v>1199</v>
      </c>
    </row>
    <row r="139" ht="20" customHeight="1" spans="1:3">
      <c r="A139" s="87">
        <v>20503</v>
      </c>
      <c r="B139" s="146" t="s">
        <v>315</v>
      </c>
      <c r="C139" s="88">
        <v>8467</v>
      </c>
    </row>
    <row r="140" ht="20" customHeight="1" spans="1:3">
      <c r="A140" s="87">
        <v>2050302</v>
      </c>
      <c r="B140" s="87" t="s">
        <v>316</v>
      </c>
      <c r="C140" s="88">
        <v>8467</v>
      </c>
    </row>
    <row r="141" ht="20" customHeight="1" spans="1:3">
      <c r="A141" s="87">
        <v>20504</v>
      </c>
      <c r="B141" s="146" t="s">
        <v>317</v>
      </c>
      <c r="C141" s="88">
        <v>29</v>
      </c>
    </row>
    <row r="142" ht="20" customHeight="1" spans="1:3">
      <c r="A142" s="87">
        <v>2050401</v>
      </c>
      <c r="B142" s="146" t="s">
        <v>318</v>
      </c>
      <c r="C142" s="88">
        <v>2</v>
      </c>
    </row>
    <row r="143" ht="20" customHeight="1" spans="1:3">
      <c r="A143" s="87">
        <v>2050499</v>
      </c>
      <c r="B143" s="87" t="s">
        <v>319</v>
      </c>
      <c r="C143" s="88">
        <v>27</v>
      </c>
    </row>
    <row r="144" ht="20" customHeight="1" spans="1:3">
      <c r="A144" s="87">
        <v>20507</v>
      </c>
      <c r="B144" s="146" t="s">
        <v>320</v>
      </c>
      <c r="C144" s="88">
        <v>266</v>
      </c>
    </row>
    <row r="145" ht="20" customHeight="1" spans="1:3">
      <c r="A145" s="87">
        <v>2050701</v>
      </c>
      <c r="B145" s="87" t="s">
        <v>321</v>
      </c>
      <c r="C145" s="88">
        <v>266</v>
      </c>
    </row>
    <row r="146" ht="20" customHeight="1" spans="1:3">
      <c r="A146" s="87">
        <v>20508</v>
      </c>
      <c r="B146" s="146" t="s">
        <v>322</v>
      </c>
      <c r="C146" s="88">
        <v>1073</v>
      </c>
    </row>
    <row r="147" ht="20" customHeight="1" spans="1:3">
      <c r="A147" s="87">
        <v>2050801</v>
      </c>
      <c r="B147" s="87" t="s">
        <v>323</v>
      </c>
      <c r="C147" s="88">
        <v>723</v>
      </c>
    </row>
    <row r="148" ht="20" customHeight="1" spans="1:3">
      <c r="A148" s="87">
        <v>2050802</v>
      </c>
      <c r="B148" s="87" t="s">
        <v>324</v>
      </c>
      <c r="C148" s="88">
        <v>350</v>
      </c>
    </row>
    <row r="149" ht="20" customHeight="1" spans="1:3">
      <c r="A149" s="87">
        <v>20509</v>
      </c>
      <c r="B149" s="146" t="s">
        <v>325</v>
      </c>
      <c r="C149" s="88">
        <v>4527</v>
      </c>
    </row>
    <row r="150" ht="20" customHeight="1" spans="1:3">
      <c r="A150" s="87">
        <v>2050901</v>
      </c>
      <c r="B150" s="146" t="s">
        <v>326</v>
      </c>
      <c r="C150" s="88">
        <v>625</v>
      </c>
    </row>
    <row r="151" ht="20" customHeight="1" spans="1:3">
      <c r="A151" s="87">
        <v>2050902</v>
      </c>
      <c r="B151" s="87" t="s">
        <v>327</v>
      </c>
      <c r="C151" s="88">
        <v>613</v>
      </c>
    </row>
    <row r="152" ht="20" customHeight="1" spans="1:3">
      <c r="A152" s="87">
        <v>2050903</v>
      </c>
      <c r="B152" s="87" t="s">
        <v>328</v>
      </c>
      <c r="C152" s="88">
        <v>942</v>
      </c>
    </row>
    <row r="153" ht="20" customHeight="1" spans="1:3">
      <c r="A153" s="87">
        <v>2050904</v>
      </c>
      <c r="B153" s="87" t="s">
        <v>329</v>
      </c>
      <c r="C153" s="88">
        <v>600</v>
      </c>
    </row>
    <row r="154" ht="20" customHeight="1" spans="1:3">
      <c r="A154" s="87">
        <v>2050905</v>
      </c>
      <c r="B154" s="87" t="s">
        <v>330</v>
      </c>
      <c r="C154" s="88">
        <v>1247</v>
      </c>
    </row>
    <row r="155" ht="20" customHeight="1" spans="1:3">
      <c r="A155" s="87">
        <v>2050999</v>
      </c>
      <c r="B155" s="87" t="s">
        <v>331</v>
      </c>
      <c r="C155" s="88">
        <v>500</v>
      </c>
    </row>
    <row r="156" ht="20" customHeight="1" spans="1:3">
      <c r="A156" s="87">
        <v>20599</v>
      </c>
      <c r="B156" s="146" t="s">
        <v>332</v>
      </c>
      <c r="C156" s="88">
        <v>2474</v>
      </c>
    </row>
    <row r="157" ht="20" customHeight="1" spans="1:3">
      <c r="A157" s="87">
        <v>2059999</v>
      </c>
      <c r="B157" s="87" t="s">
        <v>333</v>
      </c>
      <c r="C157" s="88">
        <v>2474</v>
      </c>
    </row>
    <row r="158" ht="20" customHeight="1" spans="1:3">
      <c r="A158" s="87">
        <v>206</v>
      </c>
      <c r="B158" s="198" t="s">
        <v>334</v>
      </c>
      <c r="C158" s="88">
        <v>7455</v>
      </c>
    </row>
    <row r="159" ht="20" customHeight="1" spans="1:3">
      <c r="A159" s="87">
        <v>20601</v>
      </c>
      <c r="B159" s="146" t="s">
        <v>335</v>
      </c>
      <c r="C159" s="88">
        <v>274</v>
      </c>
    </row>
    <row r="160" ht="20" customHeight="1" spans="1:3">
      <c r="A160" s="87">
        <v>2060101</v>
      </c>
      <c r="B160" s="87" t="s">
        <v>228</v>
      </c>
      <c r="C160" s="88">
        <v>66</v>
      </c>
    </row>
    <row r="161" ht="20" customHeight="1" spans="1:3">
      <c r="A161" s="87">
        <v>2060102</v>
      </c>
      <c r="B161" s="87" t="s">
        <v>229</v>
      </c>
      <c r="C161" s="88">
        <v>181</v>
      </c>
    </row>
    <row r="162" ht="20" customHeight="1" spans="1:3">
      <c r="A162" s="87">
        <v>2060199</v>
      </c>
      <c r="B162" s="87" t="s">
        <v>336</v>
      </c>
      <c r="C162" s="88">
        <v>27</v>
      </c>
    </row>
    <row r="163" ht="20" customHeight="1" spans="1:3">
      <c r="A163" s="87">
        <v>20604</v>
      </c>
      <c r="B163" s="146" t="s">
        <v>337</v>
      </c>
      <c r="C163" s="88">
        <v>780</v>
      </c>
    </row>
    <row r="164" ht="20" customHeight="1" spans="1:3">
      <c r="A164" s="87">
        <v>2060404</v>
      </c>
      <c r="B164" s="87" t="s">
        <v>338</v>
      </c>
      <c r="C164" s="88">
        <v>80</v>
      </c>
    </row>
    <row r="165" ht="20" customHeight="1" spans="1:3">
      <c r="A165" s="87">
        <v>2060499</v>
      </c>
      <c r="B165" s="87" t="s">
        <v>339</v>
      </c>
      <c r="C165" s="88">
        <v>700</v>
      </c>
    </row>
    <row r="166" ht="20" customHeight="1" spans="1:3">
      <c r="A166" s="87">
        <v>20605</v>
      </c>
      <c r="B166" s="146" t="s">
        <v>340</v>
      </c>
      <c r="C166" s="88">
        <v>130</v>
      </c>
    </row>
    <row r="167" ht="20" customHeight="1" spans="1:3">
      <c r="A167" s="87">
        <v>2060599</v>
      </c>
      <c r="B167" s="87" t="s">
        <v>341</v>
      </c>
      <c r="C167" s="88">
        <v>130</v>
      </c>
    </row>
    <row r="168" ht="20" customHeight="1" spans="1:3">
      <c r="A168" s="87">
        <v>20607</v>
      </c>
      <c r="B168" s="146" t="s">
        <v>342</v>
      </c>
      <c r="C168" s="88">
        <v>25</v>
      </c>
    </row>
    <row r="169" ht="20" customHeight="1" spans="1:3">
      <c r="A169" s="87">
        <v>2060702</v>
      </c>
      <c r="B169" s="87" t="s">
        <v>343</v>
      </c>
      <c r="C169" s="88">
        <v>10</v>
      </c>
    </row>
    <row r="170" ht="20" customHeight="1" spans="1:3">
      <c r="A170" s="87">
        <v>2060799</v>
      </c>
      <c r="B170" s="146" t="s">
        <v>344</v>
      </c>
      <c r="C170" s="88">
        <v>15</v>
      </c>
    </row>
    <row r="171" ht="20" customHeight="1" spans="1:3">
      <c r="A171" s="87">
        <v>20699</v>
      </c>
      <c r="B171" s="146" t="s">
        <v>345</v>
      </c>
      <c r="C171" s="88">
        <v>6246</v>
      </c>
    </row>
    <row r="172" ht="20" customHeight="1" spans="1:3">
      <c r="A172" s="87">
        <v>2069999</v>
      </c>
      <c r="B172" s="87" t="s">
        <v>346</v>
      </c>
      <c r="C172" s="88">
        <v>6246</v>
      </c>
    </row>
    <row r="173" ht="20" customHeight="1" spans="1:3">
      <c r="A173" s="87">
        <v>207</v>
      </c>
      <c r="B173" s="198" t="s">
        <v>347</v>
      </c>
      <c r="C173" s="88">
        <v>8180</v>
      </c>
    </row>
    <row r="174" ht="20" customHeight="1" spans="1:3">
      <c r="A174" s="87">
        <v>20701</v>
      </c>
      <c r="B174" s="146" t="s">
        <v>348</v>
      </c>
      <c r="C174" s="88">
        <v>3103</v>
      </c>
    </row>
    <row r="175" ht="20" customHeight="1" spans="1:3">
      <c r="A175" s="87">
        <v>2070101</v>
      </c>
      <c r="B175" s="87" t="s">
        <v>228</v>
      </c>
      <c r="C175" s="88">
        <v>1308</v>
      </c>
    </row>
    <row r="176" ht="20" customHeight="1" spans="1:3">
      <c r="A176" s="87">
        <v>2070102</v>
      </c>
      <c r="B176" s="87" t="s">
        <v>229</v>
      </c>
      <c r="C176" s="88">
        <v>233</v>
      </c>
    </row>
    <row r="177" ht="20" customHeight="1" spans="1:3">
      <c r="A177" s="87">
        <v>2070104</v>
      </c>
      <c r="B177" s="146" t="s">
        <v>349</v>
      </c>
      <c r="C177" s="88">
        <v>188</v>
      </c>
    </row>
    <row r="178" ht="20" customHeight="1" spans="1:3">
      <c r="A178" s="87">
        <v>2070105</v>
      </c>
      <c r="B178" s="87" t="s">
        <v>350</v>
      </c>
      <c r="C178" s="88">
        <v>237</v>
      </c>
    </row>
    <row r="179" ht="20" customHeight="1" spans="1:3">
      <c r="A179" s="87">
        <v>2070106</v>
      </c>
      <c r="B179" s="87" t="s">
        <v>351</v>
      </c>
      <c r="C179" s="88">
        <v>14</v>
      </c>
    </row>
    <row r="180" ht="20" customHeight="1" spans="1:3">
      <c r="A180" s="87">
        <v>2070107</v>
      </c>
      <c r="B180" s="87" t="s">
        <v>352</v>
      </c>
      <c r="C180" s="88">
        <v>282</v>
      </c>
    </row>
    <row r="181" ht="20" customHeight="1" spans="1:3">
      <c r="A181" s="87">
        <v>2070109</v>
      </c>
      <c r="B181" s="87" t="s">
        <v>353</v>
      </c>
      <c r="C181" s="88">
        <v>5</v>
      </c>
    </row>
    <row r="182" ht="20" customHeight="1" spans="1:3">
      <c r="A182" s="87">
        <v>2070111</v>
      </c>
      <c r="B182" s="87" t="s">
        <v>354</v>
      </c>
      <c r="C182" s="88">
        <v>28</v>
      </c>
    </row>
    <row r="183" ht="20" customHeight="1" spans="1:3">
      <c r="A183" s="87">
        <v>2070114</v>
      </c>
      <c r="B183" s="87" t="s">
        <v>355</v>
      </c>
      <c r="C183" s="88">
        <v>58</v>
      </c>
    </row>
    <row r="184" ht="20" customHeight="1" spans="1:3">
      <c r="A184" s="87">
        <v>2070199</v>
      </c>
      <c r="B184" s="146" t="s">
        <v>356</v>
      </c>
      <c r="C184" s="88">
        <v>750</v>
      </c>
    </row>
    <row r="185" ht="20" customHeight="1" spans="1:3">
      <c r="A185" s="87">
        <v>20702</v>
      </c>
      <c r="B185" s="146" t="s">
        <v>357</v>
      </c>
      <c r="C185" s="88">
        <v>533</v>
      </c>
    </row>
    <row r="186" ht="20" customHeight="1" spans="1:3">
      <c r="A186" s="87">
        <v>2070201</v>
      </c>
      <c r="B186" s="87" t="s">
        <v>228</v>
      </c>
      <c r="C186" s="88">
        <v>45</v>
      </c>
    </row>
    <row r="187" ht="20" customHeight="1" spans="1:3">
      <c r="A187" s="87">
        <v>2070202</v>
      </c>
      <c r="B187" s="87" t="s">
        <v>229</v>
      </c>
      <c r="C187" s="88">
        <v>122</v>
      </c>
    </row>
    <row r="188" ht="20" customHeight="1" spans="1:3">
      <c r="A188" s="87">
        <v>2070204</v>
      </c>
      <c r="B188" s="87" t="s">
        <v>358</v>
      </c>
      <c r="C188" s="88">
        <v>110</v>
      </c>
    </row>
    <row r="189" ht="20" customHeight="1" spans="1:3">
      <c r="A189" s="87">
        <v>2070299</v>
      </c>
      <c r="B189" s="87" t="s">
        <v>359</v>
      </c>
      <c r="C189" s="88">
        <v>256</v>
      </c>
    </row>
    <row r="190" ht="20" customHeight="1" spans="1:3">
      <c r="A190" s="87">
        <v>20703</v>
      </c>
      <c r="B190" s="146" t="s">
        <v>360</v>
      </c>
      <c r="C190" s="88">
        <v>275</v>
      </c>
    </row>
    <row r="191" ht="20" customHeight="1" spans="1:3">
      <c r="A191" s="87">
        <v>2070301</v>
      </c>
      <c r="B191" s="146" t="s">
        <v>273</v>
      </c>
      <c r="C191" s="88">
        <v>213</v>
      </c>
    </row>
    <row r="192" ht="20" customHeight="1" spans="1:3">
      <c r="A192" s="87">
        <v>2070307</v>
      </c>
      <c r="B192" s="87" t="s">
        <v>361</v>
      </c>
      <c r="C192" s="88">
        <v>62</v>
      </c>
    </row>
    <row r="193" ht="20" customHeight="1" spans="1:3">
      <c r="A193" s="87">
        <v>20706</v>
      </c>
      <c r="B193" s="146" t="s">
        <v>362</v>
      </c>
      <c r="C193" s="88">
        <v>179</v>
      </c>
    </row>
    <row r="194" ht="20" customHeight="1" spans="1:3">
      <c r="A194" s="87">
        <v>2070601</v>
      </c>
      <c r="B194" s="87" t="s">
        <v>228</v>
      </c>
      <c r="C194" s="88">
        <v>46</v>
      </c>
    </row>
    <row r="195" ht="20" customHeight="1" spans="1:3">
      <c r="A195" s="87">
        <v>2070602</v>
      </c>
      <c r="B195" s="87" t="s">
        <v>229</v>
      </c>
      <c r="C195" s="88">
        <v>35</v>
      </c>
    </row>
    <row r="196" ht="20" customHeight="1" spans="1:3">
      <c r="A196" s="87">
        <v>2070607</v>
      </c>
      <c r="B196" s="87" t="s">
        <v>363</v>
      </c>
      <c r="C196" s="88">
        <v>95</v>
      </c>
    </row>
    <row r="197" ht="20" customHeight="1" spans="1:3">
      <c r="A197" s="87">
        <v>2070699</v>
      </c>
      <c r="B197" s="87" t="s">
        <v>364</v>
      </c>
      <c r="C197" s="88">
        <v>3</v>
      </c>
    </row>
    <row r="198" ht="20" customHeight="1" spans="1:3">
      <c r="A198" s="87">
        <v>20708</v>
      </c>
      <c r="B198" s="146" t="s">
        <v>365</v>
      </c>
      <c r="C198" s="88">
        <v>2568</v>
      </c>
    </row>
    <row r="199" ht="20" customHeight="1" spans="1:3">
      <c r="A199" s="87">
        <v>2070801</v>
      </c>
      <c r="B199" s="146" t="s">
        <v>273</v>
      </c>
      <c r="C199" s="88">
        <v>2400</v>
      </c>
    </row>
    <row r="200" ht="20" customHeight="1" spans="1:3">
      <c r="A200" s="87">
        <v>2070802</v>
      </c>
      <c r="B200" s="87" t="s">
        <v>229</v>
      </c>
      <c r="C200" s="88">
        <v>165</v>
      </c>
    </row>
    <row r="201" ht="20" customHeight="1" spans="1:3">
      <c r="A201" s="87">
        <v>2070899</v>
      </c>
      <c r="B201" s="87" t="s">
        <v>366</v>
      </c>
      <c r="C201" s="88">
        <v>3</v>
      </c>
    </row>
    <row r="202" ht="20" customHeight="1" spans="1:3">
      <c r="A202" s="87">
        <v>20799</v>
      </c>
      <c r="B202" s="146" t="s">
        <v>367</v>
      </c>
      <c r="C202" s="88">
        <v>1522</v>
      </c>
    </row>
    <row r="203" ht="20" customHeight="1" spans="1:3">
      <c r="A203" s="87">
        <v>2079999</v>
      </c>
      <c r="B203" s="87" t="s">
        <v>368</v>
      </c>
      <c r="C203" s="88">
        <v>1522</v>
      </c>
    </row>
    <row r="204" ht="20" customHeight="1" spans="1:3">
      <c r="A204" s="87">
        <v>208</v>
      </c>
      <c r="B204" s="198" t="s">
        <v>369</v>
      </c>
      <c r="C204" s="88">
        <v>109171</v>
      </c>
    </row>
    <row r="205" ht="20" customHeight="1" spans="1:3">
      <c r="A205" s="87">
        <v>20801</v>
      </c>
      <c r="B205" s="146" t="s">
        <v>370</v>
      </c>
      <c r="C205" s="88">
        <v>2076</v>
      </c>
    </row>
    <row r="206" ht="20" customHeight="1" spans="1:3">
      <c r="A206" s="87">
        <v>2080101</v>
      </c>
      <c r="B206" s="87" t="s">
        <v>228</v>
      </c>
      <c r="C206" s="88">
        <v>1687</v>
      </c>
    </row>
    <row r="207" ht="20" customHeight="1" spans="1:3">
      <c r="A207" s="87">
        <v>2080102</v>
      </c>
      <c r="B207" s="87" t="s">
        <v>229</v>
      </c>
      <c r="C207" s="88">
        <v>286</v>
      </c>
    </row>
    <row r="208" ht="20" customHeight="1" spans="1:3">
      <c r="A208" s="87">
        <v>2080105</v>
      </c>
      <c r="B208" s="87" t="s">
        <v>371</v>
      </c>
      <c r="C208" s="88">
        <v>6</v>
      </c>
    </row>
    <row r="209" ht="20" customHeight="1" spans="1:3">
      <c r="A209" s="87">
        <v>2080107</v>
      </c>
      <c r="B209" s="87" t="s">
        <v>372</v>
      </c>
      <c r="C209" s="88">
        <v>69</v>
      </c>
    </row>
    <row r="210" ht="20" customHeight="1" spans="1:3">
      <c r="A210" s="87">
        <v>2080199</v>
      </c>
      <c r="B210" s="87" t="s">
        <v>373</v>
      </c>
      <c r="C210" s="88">
        <v>28</v>
      </c>
    </row>
    <row r="211" ht="20" customHeight="1" spans="1:3">
      <c r="A211" s="87">
        <v>20802</v>
      </c>
      <c r="B211" s="146" t="s">
        <v>374</v>
      </c>
      <c r="C211" s="88">
        <v>2300</v>
      </c>
    </row>
    <row r="212" ht="20" customHeight="1" spans="1:3">
      <c r="A212" s="87">
        <v>2080201</v>
      </c>
      <c r="B212" s="87" t="s">
        <v>228</v>
      </c>
      <c r="C212" s="88">
        <v>1636</v>
      </c>
    </row>
    <row r="213" ht="20" customHeight="1" spans="1:3">
      <c r="A213" s="87">
        <v>2080202</v>
      </c>
      <c r="B213" s="87" t="s">
        <v>229</v>
      </c>
      <c r="C213" s="88">
        <v>613</v>
      </c>
    </row>
    <row r="214" ht="20" customHeight="1" spans="1:3">
      <c r="A214" s="87">
        <v>2080207</v>
      </c>
      <c r="B214" s="87" t="s">
        <v>375</v>
      </c>
      <c r="C214" s="88">
        <v>3</v>
      </c>
    </row>
    <row r="215" ht="20" customHeight="1" spans="1:3">
      <c r="A215" s="87">
        <v>2080299</v>
      </c>
      <c r="B215" s="87" t="s">
        <v>376</v>
      </c>
      <c r="C215" s="88">
        <v>48</v>
      </c>
    </row>
    <row r="216" ht="20" customHeight="1" spans="1:3">
      <c r="A216" s="87">
        <v>20805</v>
      </c>
      <c r="B216" s="146" t="s">
        <v>377</v>
      </c>
      <c r="C216" s="88">
        <v>44625</v>
      </c>
    </row>
    <row r="217" ht="20" customHeight="1" spans="1:3">
      <c r="A217" s="87">
        <v>2080505</v>
      </c>
      <c r="B217" s="87" t="s">
        <v>378</v>
      </c>
      <c r="C217" s="88">
        <v>16114</v>
      </c>
    </row>
    <row r="218" ht="20" customHeight="1" spans="1:3">
      <c r="A218" s="87">
        <v>2080506</v>
      </c>
      <c r="B218" s="146" t="s">
        <v>379</v>
      </c>
      <c r="C218" s="88">
        <v>500</v>
      </c>
    </row>
    <row r="219" ht="20" customHeight="1" spans="1:3">
      <c r="A219" s="87">
        <v>2080507</v>
      </c>
      <c r="B219" s="87" t="s">
        <v>380</v>
      </c>
      <c r="C219" s="88">
        <v>26141</v>
      </c>
    </row>
    <row r="220" ht="20" customHeight="1" spans="1:3">
      <c r="A220" s="87">
        <v>2080508</v>
      </c>
      <c r="B220" s="87" t="s">
        <v>381</v>
      </c>
      <c r="C220" s="88">
        <v>1788</v>
      </c>
    </row>
    <row r="221" ht="20" customHeight="1" spans="1:3">
      <c r="A221" s="87">
        <v>2080599</v>
      </c>
      <c r="B221" s="87" t="s">
        <v>382</v>
      </c>
      <c r="C221" s="88">
        <v>82</v>
      </c>
    </row>
    <row r="222" ht="20" customHeight="1" spans="1:3">
      <c r="A222" s="87">
        <v>20807</v>
      </c>
      <c r="B222" s="146" t="s">
        <v>383</v>
      </c>
      <c r="C222" s="88">
        <v>2470</v>
      </c>
    </row>
    <row r="223" ht="20" customHeight="1" spans="1:3">
      <c r="A223" s="87">
        <v>2080705</v>
      </c>
      <c r="B223" s="87" t="s">
        <v>384</v>
      </c>
      <c r="C223" s="88">
        <v>63</v>
      </c>
    </row>
    <row r="224" ht="20" customHeight="1" spans="1:3">
      <c r="A224" s="87">
        <v>2080799</v>
      </c>
      <c r="B224" s="87" t="s">
        <v>385</v>
      </c>
      <c r="C224" s="88">
        <v>2407</v>
      </c>
    </row>
    <row r="225" ht="20" customHeight="1" spans="1:3">
      <c r="A225" s="87">
        <v>20808</v>
      </c>
      <c r="B225" s="146" t="s">
        <v>386</v>
      </c>
      <c r="C225" s="88">
        <v>10521</v>
      </c>
    </row>
    <row r="226" ht="20" customHeight="1" spans="1:3">
      <c r="A226" s="87">
        <v>2080801</v>
      </c>
      <c r="B226" s="87" t="s">
        <v>387</v>
      </c>
      <c r="C226" s="88">
        <v>1747</v>
      </c>
    </row>
    <row r="227" ht="20" customHeight="1" spans="1:3">
      <c r="A227" s="87">
        <v>2080805</v>
      </c>
      <c r="B227" s="87" t="s">
        <v>388</v>
      </c>
      <c r="C227" s="88">
        <v>392</v>
      </c>
    </row>
    <row r="228" ht="20" customHeight="1" spans="1:3">
      <c r="A228" s="87">
        <v>2080899</v>
      </c>
      <c r="B228" s="87" t="s">
        <v>389</v>
      </c>
      <c r="C228" s="88">
        <v>8382</v>
      </c>
    </row>
    <row r="229" ht="20" customHeight="1" spans="1:3">
      <c r="A229" s="87">
        <v>20809</v>
      </c>
      <c r="B229" s="146" t="s">
        <v>390</v>
      </c>
      <c r="C229" s="88">
        <v>967</v>
      </c>
    </row>
    <row r="230" ht="20" customHeight="1" spans="1:3">
      <c r="A230" s="87">
        <v>2080901</v>
      </c>
      <c r="B230" s="87" t="s">
        <v>391</v>
      </c>
      <c r="C230" s="88">
        <v>567</v>
      </c>
    </row>
    <row r="231" ht="20" customHeight="1" spans="1:3">
      <c r="A231" s="87">
        <v>2080902</v>
      </c>
      <c r="B231" s="87" t="s">
        <v>392</v>
      </c>
      <c r="C231" s="88">
        <v>104</v>
      </c>
    </row>
    <row r="232" ht="20" customHeight="1" spans="1:3">
      <c r="A232" s="87">
        <v>2080905</v>
      </c>
      <c r="B232" s="87" t="s">
        <v>393</v>
      </c>
      <c r="C232" s="88">
        <v>195</v>
      </c>
    </row>
    <row r="233" ht="20" customHeight="1" spans="1:3">
      <c r="A233" s="87">
        <v>2080999</v>
      </c>
      <c r="B233" s="146" t="s">
        <v>394</v>
      </c>
      <c r="C233" s="88">
        <v>101</v>
      </c>
    </row>
    <row r="234" ht="20" customHeight="1" spans="1:3">
      <c r="A234" s="87">
        <v>20810</v>
      </c>
      <c r="B234" s="146" t="s">
        <v>395</v>
      </c>
      <c r="C234" s="88">
        <v>1505</v>
      </c>
    </row>
    <row r="235" ht="20" customHeight="1" spans="1:3">
      <c r="A235" s="87">
        <v>2081001</v>
      </c>
      <c r="B235" s="87" t="s">
        <v>396</v>
      </c>
      <c r="C235" s="88">
        <v>820</v>
      </c>
    </row>
    <row r="236" ht="20" customHeight="1" spans="1:3">
      <c r="A236" s="87">
        <v>2081002</v>
      </c>
      <c r="B236" s="146" t="s">
        <v>397</v>
      </c>
      <c r="C236" s="88">
        <v>562</v>
      </c>
    </row>
    <row r="237" ht="20" customHeight="1" spans="1:3">
      <c r="A237" s="87">
        <v>2081004</v>
      </c>
      <c r="B237" s="146" t="s">
        <v>398</v>
      </c>
      <c r="C237" s="88">
        <v>95</v>
      </c>
    </row>
    <row r="238" ht="20" customHeight="1" spans="1:3">
      <c r="A238" s="87">
        <v>2081099</v>
      </c>
      <c r="B238" s="87" t="s">
        <v>399</v>
      </c>
      <c r="C238" s="88">
        <v>28</v>
      </c>
    </row>
    <row r="239" ht="20" customHeight="1" spans="1:3">
      <c r="A239" s="87">
        <v>20811</v>
      </c>
      <c r="B239" s="146" t="s">
        <v>400</v>
      </c>
      <c r="C239" s="88">
        <v>2860</v>
      </c>
    </row>
    <row r="240" ht="20" customHeight="1" spans="1:3">
      <c r="A240" s="87">
        <v>2081101</v>
      </c>
      <c r="B240" s="87" t="s">
        <v>228</v>
      </c>
      <c r="C240" s="88">
        <v>268</v>
      </c>
    </row>
    <row r="241" ht="20" customHeight="1" spans="1:3">
      <c r="A241" s="87">
        <v>2081102</v>
      </c>
      <c r="B241" s="87" t="s">
        <v>229</v>
      </c>
      <c r="C241" s="88">
        <v>39</v>
      </c>
    </row>
    <row r="242" ht="20" customHeight="1" spans="1:3">
      <c r="A242" s="87">
        <v>2081104</v>
      </c>
      <c r="B242" s="87" t="s">
        <v>401</v>
      </c>
      <c r="C242" s="88">
        <v>241</v>
      </c>
    </row>
    <row r="243" ht="20" customHeight="1" spans="1:3">
      <c r="A243" s="87">
        <v>2081105</v>
      </c>
      <c r="B243" s="87" t="s">
        <v>402</v>
      </c>
      <c r="C243" s="88">
        <v>300</v>
      </c>
    </row>
    <row r="244" ht="20" customHeight="1" spans="1:3">
      <c r="A244" s="87">
        <v>2081107</v>
      </c>
      <c r="B244" s="146" t="s">
        <v>403</v>
      </c>
      <c r="C244" s="88">
        <v>1751</v>
      </c>
    </row>
    <row r="245" ht="20" customHeight="1" spans="1:3">
      <c r="A245" s="87">
        <v>2081199</v>
      </c>
      <c r="B245" s="87" t="s">
        <v>404</v>
      </c>
      <c r="C245" s="88">
        <v>261</v>
      </c>
    </row>
    <row r="246" ht="20" customHeight="1" spans="1:3">
      <c r="A246" s="87">
        <v>20819</v>
      </c>
      <c r="B246" s="146" t="s">
        <v>405</v>
      </c>
      <c r="C246" s="88">
        <v>9086</v>
      </c>
    </row>
    <row r="247" ht="20" customHeight="1" spans="1:3">
      <c r="A247" s="87">
        <v>2081901</v>
      </c>
      <c r="B247" s="146" t="s">
        <v>406</v>
      </c>
      <c r="C247" s="88">
        <v>3018</v>
      </c>
    </row>
    <row r="248" ht="20" customHeight="1" spans="1:3">
      <c r="A248" s="87">
        <v>2081902</v>
      </c>
      <c r="B248" s="87" t="s">
        <v>407</v>
      </c>
      <c r="C248" s="88">
        <v>6068</v>
      </c>
    </row>
    <row r="249" ht="20" customHeight="1" spans="1:3">
      <c r="A249" s="87">
        <v>20820</v>
      </c>
      <c r="B249" s="146" t="s">
        <v>408</v>
      </c>
      <c r="C249" s="88">
        <v>1131</v>
      </c>
    </row>
    <row r="250" ht="20" customHeight="1" spans="1:3">
      <c r="A250" s="87">
        <v>2082001</v>
      </c>
      <c r="B250" s="146" t="s">
        <v>409</v>
      </c>
      <c r="C250" s="88">
        <v>864</v>
      </c>
    </row>
    <row r="251" ht="20" customHeight="1" spans="1:3">
      <c r="A251" s="87">
        <v>2082002</v>
      </c>
      <c r="B251" s="87" t="s">
        <v>410</v>
      </c>
      <c r="C251" s="88">
        <v>267</v>
      </c>
    </row>
    <row r="252" ht="20" customHeight="1" spans="1:3">
      <c r="A252" s="87">
        <v>20821</v>
      </c>
      <c r="B252" s="146" t="s">
        <v>411</v>
      </c>
      <c r="C252" s="88">
        <v>6686</v>
      </c>
    </row>
    <row r="253" ht="20" customHeight="1" spans="1:3">
      <c r="A253" s="87">
        <v>2082102</v>
      </c>
      <c r="B253" s="87" t="s">
        <v>412</v>
      </c>
      <c r="C253" s="88">
        <v>6686</v>
      </c>
    </row>
    <row r="254" ht="20" customHeight="1" spans="1:3">
      <c r="A254" s="87">
        <v>20825</v>
      </c>
      <c r="B254" s="146" t="s">
        <v>413</v>
      </c>
      <c r="C254" s="88">
        <v>83</v>
      </c>
    </row>
    <row r="255" ht="20" customHeight="1" spans="1:3">
      <c r="A255" s="87">
        <v>2082502</v>
      </c>
      <c r="B255" s="87" t="s">
        <v>414</v>
      </c>
      <c r="C255" s="88">
        <v>83</v>
      </c>
    </row>
    <row r="256" ht="20" customHeight="1" spans="1:3">
      <c r="A256" s="87">
        <v>20826</v>
      </c>
      <c r="B256" s="146" t="s">
        <v>415</v>
      </c>
      <c r="C256" s="88">
        <v>21254</v>
      </c>
    </row>
    <row r="257" ht="20" customHeight="1" spans="1:3">
      <c r="A257" s="87">
        <v>2082601</v>
      </c>
      <c r="B257" s="87" t="s">
        <v>416</v>
      </c>
      <c r="C257" s="88">
        <v>2</v>
      </c>
    </row>
    <row r="258" ht="20" customHeight="1" spans="1:3">
      <c r="A258" s="87">
        <v>2082602</v>
      </c>
      <c r="B258" s="87" t="s">
        <v>417</v>
      </c>
      <c r="C258" s="88">
        <v>21252</v>
      </c>
    </row>
    <row r="259" ht="20" customHeight="1" spans="1:3">
      <c r="A259" s="87">
        <v>20827</v>
      </c>
      <c r="B259" s="146" t="s">
        <v>418</v>
      </c>
      <c r="C259" s="88">
        <v>2468</v>
      </c>
    </row>
    <row r="260" ht="20" customHeight="1" spans="1:3">
      <c r="A260" s="87">
        <v>2082799</v>
      </c>
      <c r="B260" s="87" t="s">
        <v>419</v>
      </c>
      <c r="C260" s="88">
        <v>2468</v>
      </c>
    </row>
    <row r="261" ht="20" customHeight="1" spans="1:3">
      <c r="A261" s="87">
        <v>20828</v>
      </c>
      <c r="B261" s="146" t="s">
        <v>420</v>
      </c>
      <c r="C261" s="88">
        <v>306</v>
      </c>
    </row>
    <row r="262" ht="20" customHeight="1" spans="1:3">
      <c r="A262" s="87">
        <v>2082801</v>
      </c>
      <c r="B262" s="87" t="s">
        <v>228</v>
      </c>
      <c r="C262" s="88">
        <v>158</v>
      </c>
    </row>
    <row r="263" ht="20" customHeight="1" spans="1:3">
      <c r="A263" s="87">
        <v>2082802</v>
      </c>
      <c r="B263" s="146" t="s">
        <v>236</v>
      </c>
      <c r="C263" s="88">
        <v>104</v>
      </c>
    </row>
    <row r="264" ht="20" customHeight="1" spans="1:3">
      <c r="A264" s="87">
        <v>2082899</v>
      </c>
      <c r="B264" s="87" t="s">
        <v>421</v>
      </c>
      <c r="C264" s="88">
        <v>44</v>
      </c>
    </row>
    <row r="265" ht="20" customHeight="1" spans="1:3">
      <c r="A265" s="87">
        <v>20830</v>
      </c>
      <c r="B265" s="146" t="s">
        <v>422</v>
      </c>
      <c r="C265" s="88">
        <v>10</v>
      </c>
    </row>
    <row r="266" ht="20" customHeight="1" spans="1:3">
      <c r="A266" s="87">
        <v>2083001</v>
      </c>
      <c r="B266" s="87" t="s">
        <v>423</v>
      </c>
      <c r="C266" s="88">
        <v>10</v>
      </c>
    </row>
    <row r="267" ht="20" customHeight="1" spans="1:3">
      <c r="A267" s="87">
        <v>20899</v>
      </c>
      <c r="B267" s="146" t="s">
        <v>424</v>
      </c>
      <c r="C267" s="88">
        <v>823</v>
      </c>
    </row>
    <row r="268" ht="20" customHeight="1" spans="1:3">
      <c r="A268" s="87">
        <v>2089999</v>
      </c>
      <c r="B268" s="146" t="s">
        <v>425</v>
      </c>
      <c r="C268" s="88">
        <v>823</v>
      </c>
    </row>
    <row r="269" ht="20" customHeight="1" spans="1:3">
      <c r="A269" s="87">
        <v>210</v>
      </c>
      <c r="B269" s="198" t="s">
        <v>426</v>
      </c>
      <c r="C269" s="88">
        <v>92521</v>
      </c>
    </row>
    <row r="270" ht="20" customHeight="1" spans="1:3">
      <c r="A270" s="87">
        <v>21001</v>
      </c>
      <c r="B270" s="146" t="s">
        <v>427</v>
      </c>
      <c r="C270" s="88">
        <v>3022</v>
      </c>
    </row>
    <row r="271" ht="20" customHeight="1" spans="1:3">
      <c r="A271" s="87">
        <v>2100101</v>
      </c>
      <c r="B271" s="87" t="s">
        <v>228</v>
      </c>
      <c r="C271" s="88">
        <v>2724</v>
      </c>
    </row>
    <row r="272" ht="20" customHeight="1" spans="1:3">
      <c r="A272" s="87">
        <v>2100102</v>
      </c>
      <c r="B272" s="87" t="s">
        <v>229</v>
      </c>
      <c r="C272" s="88">
        <v>290</v>
      </c>
    </row>
    <row r="273" ht="20" customHeight="1" spans="1:3">
      <c r="A273" s="87">
        <v>2100199</v>
      </c>
      <c r="B273" s="87" t="s">
        <v>428</v>
      </c>
      <c r="C273" s="88">
        <v>8</v>
      </c>
    </row>
    <row r="274" ht="20" customHeight="1" spans="1:3">
      <c r="A274" s="87">
        <v>21002</v>
      </c>
      <c r="B274" s="146" t="s">
        <v>429</v>
      </c>
      <c r="C274" s="88">
        <v>1906</v>
      </c>
    </row>
    <row r="275" ht="20" customHeight="1" spans="1:3">
      <c r="A275" s="87">
        <v>2100202</v>
      </c>
      <c r="B275" s="87" t="s">
        <v>430</v>
      </c>
      <c r="C275" s="88">
        <v>2</v>
      </c>
    </row>
    <row r="276" ht="20" customHeight="1" spans="1:3">
      <c r="A276" s="87">
        <v>2100206</v>
      </c>
      <c r="B276" s="146" t="s">
        <v>431</v>
      </c>
      <c r="C276" s="88">
        <v>1216</v>
      </c>
    </row>
    <row r="277" ht="20" customHeight="1" spans="1:3">
      <c r="A277" s="87">
        <v>2100299</v>
      </c>
      <c r="B277" s="146" t="s">
        <v>432</v>
      </c>
      <c r="C277" s="88">
        <v>688</v>
      </c>
    </row>
    <row r="278" ht="20" customHeight="1" spans="1:3">
      <c r="A278" s="87">
        <v>21003</v>
      </c>
      <c r="B278" s="146" t="s">
        <v>433</v>
      </c>
      <c r="C278" s="88">
        <v>6797</v>
      </c>
    </row>
    <row r="279" ht="20" customHeight="1" spans="1:3">
      <c r="A279" s="87">
        <v>2100302</v>
      </c>
      <c r="B279" s="146" t="s">
        <v>434</v>
      </c>
      <c r="C279" s="88">
        <v>6281</v>
      </c>
    </row>
    <row r="280" ht="20" customHeight="1" spans="1:3">
      <c r="A280" s="87">
        <v>2100399</v>
      </c>
      <c r="B280" s="87" t="s">
        <v>435</v>
      </c>
      <c r="C280" s="88">
        <v>516</v>
      </c>
    </row>
    <row r="281" ht="20" customHeight="1" spans="1:3">
      <c r="A281" s="87">
        <v>21004</v>
      </c>
      <c r="B281" s="146" t="s">
        <v>436</v>
      </c>
      <c r="C281" s="88">
        <v>15973</v>
      </c>
    </row>
    <row r="282" ht="20" customHeight="1" spans="1:3">
      <c r="A282" s="87">
        <v>2100401</v>
      </c>
      <c r="B282" s="87" t="s">
        <v>437</v>
      </c>
      <c r="C282" s="88">
        <v>1476</v>
      </c>
    </row>
    <row r="283" ht="20" customHeight="1" spans="1:3">
      <c r="A283" s="87">
        <v>2100402</v>
      </c>
      <c r="B283" s="146" t="s">
        <v>438</v>
      </c>
      <c r="C283" s="88">
        <v>22</v>
      </c>
    </row>
    <row r="284" ht="20" customHeight="1" spans="1:3">
      <c r="A284" s="87">
        <v>2100403</v>
      </c>
      <c r="B284" s="87" t="s">
        <v>439</v>
      </c>
      <c r="C284" s="88">
        <v>30</v>
      </c>
    </row>
    <row r="285" ht="20" customHeight="1" spans="1:3">
      <c r="A285" s="87">
        <v>2100408</v>
      </c>
      <c r="B285" s="87" t="s">
        <v>440</v>
      </c>
      <c r="C285" s="88">
        <v>6987</v>
      </c>
    </row>
    <row r="286" ht="20" customHeight="1" spans="1:3">
      <c r="A286" s="87">
        <v>2100409</v>
      </c>
      <c r="B286" s="87" t="s">
        <v>441</v>
      </c>
      <c r="C286" s="88">
        <v>6243</v>
      </c>
    </row>
    <row r="287" ht="20" customHeight="1" spans="1:3">
      <c r="A287" s="87">
        <v>2100499</v>
      </c>
      <c r="B287" s="87" t="s">
        <v>442</v>
      </c>
      <c r="C287" s="88">
        <v>1215</v>
      </c>
    </row>
    <row r="288" ht="20" customHeight="1" spans="1:3">
      <c r="A288" s="87">
        <v>21006</v>
      </c>
      <c r="B288" s="146" t="s">
        <v>443</v>
      </c>
      <c r="C288" s="88">
        <v>20</v>
      </c>
    </row>
    <row r="289" ht="20" customHeight="1" spans="1:3">
      <c r="A289" s="87">
        <v>2100601</v>
      </c>
      <c r="B289" s="87" t="s">
        <v>444</v>
      </c>
      <c r="C289" s="88">
        <v>20</v>
      </c>
    </row>
    <row r="290" ht="20" customHeight="1" spans="1:3">
      <c r="A290" s="87">
        <v>21007</v>
      </c>
      <c r="B290" s="146" t="s">
        <v>445</v>
      </c>
      <c r="C290" s="88">
        <v>1790</v>
      </c>
    </row>
    <row r="291" ht="20" customHeight="1" spans="1:3">
      <c r="A291" s="87">
        <v>2100716</v>
      </c>
      <c r="B291" s="87" t="s">
        <v>446</v>
      </c>
      <c r="C291" s="88">
        <v>1</v>
      </c>
    </row>
    <row r="292" ht="20" customHeight="1" spans="1:3">
      <c r="A292" s="87">
        <v>2100717</v>
      </c>
      <c r="B292" s="87" t="s">
        <v>447</v>
      </c>
      <c r="C292" s="88">
        <v>1310</v>
      </c>
    </row>
    <row r="293" ht="20" customHeight="1" spans="1:3">
      <c r="A293" s="87">
        <v>2100799</v>
      </c>
      <c r="B293" s="146" t="s">
        <v>448</v>
      </c>
      <c r="C293" s="88">
        <v>479</v>
      </c>
    </row>
    <row r="294" ht="20" customHeight="1" spans="1:3">
      <c r="A294" s="87">
        <v>21011</v>
      </c>
      <c r="B294" s="146" t="s">
        <v>449</v>
      </c>
      <c r="C294" s="88">
        <v>7894</v>
      </c>
    </row>
    <row r="295" ht="20" customHeight="1" spans="1:3">
      <c r="A295" s="87">
        <v>2101101</v>
      </c>
      <c r="B295" s="146" t="s">
        <v>450</v>
      </c>
      <c r="C295" s="88">
        <v>3067</v>
      </c>
    </row>
    <row r="296" ht="20" customHeight="1" spans="1:3">
      <c r="A296" s="87">
        <v>2101102</v>
      </c>
      <c r="B296" s="146" t="s">
        <v>451</v>
      </c>
      <c r="C296" s="88">
        <v>4821</v>
      </c>
    </row>
    <row r="297" ht="20" customHeight="1" spans="1:3">
      <c r="A297" s="87">
        <v>2101199</v>
      </c>
      <c r="B297" s="87" t="s">
        <v>452</v>
      </c>
      <c r="C297" s="88">
        <v>6</v>
      </c>
    </row>
    <row r="298" ht="20" customHeight="1" spans="1:3">
      <c r="A298" s="87">
        <v>21012</v>
      </c>
      <c r="B298" s="146" t="s">
        <v>453</v>
      </c>
      <c r="C298" s="88">
        <v>51200</v>
      </c>
    </row>
    <row r="299" ht="20" customHeight="1" spans="1:3">
      <c r="A299" s="87">
        <v>2101201</v>
      </c>
      <c r="B299" s="146" t="s">
        <v>454</v>
      </c>
      <c r="C299" s="88">
        <v>250</v>
      </c>
    </row>
    <row r="300" ht="20" customHeight="1" spans="1:3">
      <c r="A300" s="87">
        <v>2101202</v>
      </c>
      <c r="B300" s="87" t="s">
        <v>455</v>
      </c>
      <c r="C300" s="88">
        <v>50639</v>
      </c>
    </row>
    <row r="301" ht="20" customHeight="1" spans="1:3">
      <c r="A301" s="87">
        <v>2101299</v>
      </c>
      <c r="B301" s="87" t="s">
        <v>456</v>
      </c>
      <c r="C301" s="88">
        <v>311</v>
      </c>
    </row>
    <row r="302" ht="20" customHeight="1" spans="1:3">
      <c r="A302" s="87">
        <v>21013</v>
      </c>
      <c r="B302" s="146" t="s">
        <v>457</v>
      </c>
      <c r="C302" s="88">
        <v>3073</v>
      </c>
    </row>
    <row r="303" ht="20" customHeight="1" spans="1:3">
      <c r="A303" s="87">
        <v>2101301</v>
      </c>
      <c r="B303" s="87" t="s">
        <v>458</v>
      </c>
      <c r="C303" s="88">
        <v>3053</v>
      </c>
    </row>
    <row r="304" ht="20" customHeight="1" spans="1:3">
      <c r="A304" s="87">
        <v>2101399</v>
      </c>
      <c r="B304" s="87" t="s">
        <v>459</v>
      </c>
      <c r="C304" s="88">
        <v>20</v>
      </c>
    </row>
    <row r="305" ht="20" customHeight="1" spans="1:3">
      <c r="A305" s="87">
        <v>21014</v>
      </c>
      <c r="B305" s="146" t="s">
        <v>460</v>
      </c>
      <c r="C305" s="88">
        <v>470</v>
      </c>
    </row>
    <row r="306" ht="20" customHeight="1" spans="1:3">
      <c r="A306" s="87">
        <v>2101401</v>
      </c>
      <c r="B306" s="87" t="s">
        <v>461</v>
      </c>
      <c r="C306" s="88">
        <v>470</v>
      </c>
    </row>
    <row r="307" ht="20" customHeight="1" spans="1:3">
      <c r="A307" s="87">
        <v>21015</v>
      </c>
      <c r="B307" s="146" t="s">
        <v>462</v>
      </c>
      <c r="C307" s="88">
        <v>244</v>
      </c>
    </row>
    <row r="308" ht="20" customHeight="1" spans="1:3">
      <c r="A308" s="87">
        <v>2101502</v>
      </c>
      <c r="B308" s="87" t="s">
        <v>229</v>
      </c>
      <c r="C308" s="88">
        <v>134</v>
      </c>
    </row>
    <row r="309" ht="20" customHeight="1" spans="1:3">
      <c r="A309" s="87">
        <v>2101505</v>
      </c>
      <c r="B309" s="87" t="s">
        <v>463</v>
      </c>
      <c r="C309" s="88">
        <v>40</v>
      </c>
    </row>
    <row r="310" ht="20" customHeight="1" spans="1:3">
      <c r="A310" s="87">
        <v>2101599</v>
      </c>
      <c r="B310" s="146" t="s">
        <v>464</v>
      </c>
      <c r="C310" s="88">
        <v>70</v>
      </c>
    </row>
    <row r="311" ht="20" customHeight="1" spans="1:3">
      <c r="A311" s="87">
        <v>21099</v>
      </c>
      <c r="B311" s="146" t="s">
        <v>465</v>
      </c>
      <c r="C311" s="88">
        <v>132</v>
      </c>
    </row>
    <row r="312" ht="20" customHeight="1" spans="1:3">
      <c r="A312" s="87">
        <v>2109999</v>
      </c>
      <c r="B312" s="87" t="s">
        <v>466</v>
      </c>
      <c r="C312" s="88">
        <v>132</v>
      </c>
    </row>
    <row r="313" ht="20" customHeight="1" spans="1:3">
      <c r="A313" s="87">
        <v>211</v>
      </c>
      <c r="B313" s="198" t="s">
        <v>467</v>
      </c>
      <c r="C313" s="88">
        <v>7815</v>
      </c>
    </row>
    <row r="314" ht="20" customHeight="1" spans="1:3">
      <c r="A314" s="87">
        <v>21101</v>
      </c>
      <c r="B314" s="146" t="s">
        <v>468</v>
      </c>
      <c r="C314" s="88">
        <v>380</v>
      </c>
    </row>
    <row r="315" ht="20" customHeight="1" spans="1:3">
      <c r="A315" s="87">
        <v>2110101</v>
      </c>
      <c r="B315" s="87" t="s">
        <v>228</v>
      </c>
      <c r="C315" s="88">
        <v>249</v>
      </c>
    </row>
    <row r="316" ht="20" customHeight="1" spans="1:3">
      <c r="A316" s="87">
        <v>2110102</v>
      </c>
      <c r="B316" s="87" t="s">
        <v>229</v>
      </c>
      <c r="C316" s="88">
        <v>131</v>
      </c>
    </row>
    <row r="317" ht="20" customHeight="1" spans="1:3">
      <c r="A317" s="87">
        <v>21103</v>
      </c>
      <c r="B317" s="146" t="s">
        <v>469</v>
      </c>
      <c r="C317" s="88">
        <v>6524</v>
      </c>
    </row>
    <row r="318" ht="20" customHeight="1" spans="1:3">
      <c r="A318" s="87">
        <v>2110301</v>
      </c>
      <c r="B318" s="87" t="s">
        <v>470</v>
      </c>
      <c r="C318" s="88">
        <v>1069</v>
      </c>
    </row>
    <row r="319" ht="20" customHeight="1" spans="1:3">
      <c r="A319" s="87">
        <v>2110302</v>
      </c>
      <c r="B319" s="87" t="s">
        <v>471</v>
      </c>
      <c r="C319" s="88">
        <v>4401</v>
      </c>
    </row>
    <row r="320" ht="20" customHeight="1" spans="1:3">
      <c r="A320" s="87">
        <v>2110304</v>
      </c>
      <c r="B320" s="87" t="s">
        <v>472</v>
      </c>
      <c r="C320" s="88">
        <v>754</v>
      </c>
    </row>
    <row r="321" ht="20" customHeight="1" spans="1:3">
      <c r="A321" s="87">
        <v>2110399</v>
      </c>
      <c r="B321" s="87" t="s">
        <v>473</v>
      </c>
      <c r="C321" s="88">
        <v>300</v>
      </c>
    </row>
    <row r="322" ht="20" customHeight="1" spans="1:3">
      <c r="A322" s="87">
        <v>21104</v>
      </c>
      <c r="B322" s="146" t="s">
        <v>474</v>
      </c>
      <c r="C322" s="88">
        <v>429</v>
      </c>
    </row>
    <row r="323" ht="20" customHeight="1" spans="1:3">
      <c r="A323" s="87">
        <v>2110402</v>
      </c>
      <c r="B323" s="87" t="s">
        <v>475</v>
      </c>
      <c r="C323" s="88">
        <v>378</v>
      </c>
    </row>
    <row r="324" ht="20" customHeight="1" spans="1:3">
      <c r="A324" s="87">
        <v>2110406</v>
      </c>
      <c r="B324" s="87" t="s">
        <v>476</v>
      </c>
      <c r="C324" s="88">
        <v>51</v>
      </c>
    </row>
    <row r="325" ht="20" customHeight="1" spans="1:3">
      <c r="A325" s="87">
        <v>21105</v>
      </c>
      <c r="B325" s="146" t="s">
        <v>477</v>
      </c>
      <c r="C325" s="88">
        <v>185</v>
      </c>
    </row>
    <row r="326" ht="20" customHeight="1" spans="1:3">
      <c r="A326" s="87">
        <v>2110501</v>
      </c>
      <c r="B326" s="87" t="s">
        <v>478</v>
      </c>
      <c r="C326" s="88">
        <v>176</v>
      </c>
    </row>
    <row r="327" ht="20" customHeight="1" spans="1:3">
      <c r="A327" s="87">
        <v>2110507</v>
      </c>
      <c r="B327" s="87" t="s">
        <v>479</v>
      </c>
      <c r="C327" s="88">
        <v>9</v>
      </c>
    </row>
    <row r="328" ht="20" customHeight="1" spans="1:3">
      <c r="A328" s="87">
        <v>21112</v>
      </c>
      <c r="B328" s="146" t="s">
        <v>480</v>
      </c>
      <c r="C328" s="88">
        <v>85</v>
      </c>
    </row>
    <row r="329" ht="20" customHeight="1" spans="1:3">
      <c r="A329" s="87">
        <v>2111201</v>
      </c>
      <c r="B329" s="87" t="s">
        <v>481</v>
      </c>
      <c r="C329" s="88">
        <v>85</v>
      </c>
    </row>
    <row r="330" ht="20" customHeight="1" spans="1:3">
      <c r="A330" s="87">
        <v>21199</v>
      </c>
      <c r="B330" s="146" t="s">
        <v>482</v>
      </c>
      <c r="C330" s="88">
        <v>212</v>
      </c>
    </row>
    <row r="331" ht="20" customHeight="1" spans="1:3">
      <c r="A331" s="87">
        <v>2119999</v>
      </c>
      <c r="B331" s="87" t="s">
        <v>483</v>
      </c>
      <c r="C331" s="88">
        <v>212</v>
      </c>
    </row>
    <row r="332" ht="20" customHeight="1" spans="1:3">
      <c r="A332" s="87">
        <v>212</v>
      </c>
      <c r="B332" s="198" t="s">
        <v>484</v>
      </c>
      <c r="C332" s="88">
        <v>9749</v>
      </c>
    </row>
    <row r="333" ht="20" customHeight="1" spans="1:3">
      <c r="A333" s="87">
        <v>21201</v>
      </c>
      <c r="B333" s="146" t="s">
        <v>485</v>
      </c>
      <c r="C333" s="88">
        <v>1701</v>
      </c>
    </row>
    <row r="334" ht="20" customHeight="1" spans="1:3">
      <c r="A334" s="87">
        <v>2120101</v>
      </c>
      <c r="B334" s="146" t="s">
        <v>273</v>
      </c>
      <c r="C334" s="88">
        <v>1422</v>
      </c>
    </row>
    <row r="335" ht="20" customHeight="1" spans="1:3">
      <c r="A335" s="87">
        <v>2120102</v>
      </c>
      <c r="B335" s="87" t="s">
        <v>229</v>
      </c>
      <c r="C335" s="88">
        <v>273</v>
      </c>
    </row>
    <row r="336" ht="20" customHeight="1" spans="1:3">
      <c r="A336" s="87">
        <v>2120104</v>
      </c>
      <c r="B336" s="87" t="s">
        <v>486</v>
      </c>
      <c r="C336" s="88">
        <v>4</v>
      </c>
    </row>
    <row r="337" ht="20" customHeight="1" spans="1:3">
      <c r="A337" s="87">
        <v>2120199</v>
      </c>
      <c r="B337" s="87" t="s">
        <v>487</v>
      </c>
      <c r="C337" s="88">
        <v>2</v>
      </c>
    </row>
    <row r="338" ht="20" customHeight="1" spans="1:3">
      <c r="A338" s="87">
        <v>21202</v>
      </c>
      <c r="B338" s="146" t="s">
        <v>488</v>
      </c>
      <c r="C338" s="88">
        <v>1247</v>
      </c>
    </row>
    <row r="339" ht="20" customHeight="1" spans="1:3">
      <c r="A339" s="87">
        <v>2120201</v>
      </c>
      <c r="B339" s="87" t="s">
        <v>489</v>
      </c>
      <c r="C339" s="88">
        <v>1247</v>
      </c>
    </row>
    <row r="340" ht="20" customHeight="1" spans="1:3">
      <c r="A340" s="87">
        <v>21203</v>
      </c>
      <c r="B340" s="146" t="s">
        <v>490</v>
      </c>
      <c r="C340" s="88">
        <v>291</v>
      </c>
    </row>
    <row r="341" ht="20" customHeight="1" spans="1:3">
      <c r="A341" s="87">
        <v>2120303</v>
      </c>
      <c r="B341" s="87" t="s">
        <v>491</v>
      </c>
      <c r="C341" s="88">
        <v>6</v>
      </c>
    </row>
    <row r="342" ht="20" customHeight="1" spans="1:3">
      <c r="A342" s="87">
        <v>2120399</v>
      </c>
      <c r="B342" s="87" t="s">
        <v>492</v>
      </c>
      <c r="C342" s="88">
        <v>285</v>
      </c>
    </row>
    <row r="343" ht="20" customHeight="1" spans="1:3">
      <c r="A343" s="87">
        <v>21205</v>
      </c>
      <c r="B343" s="146" t="s">
        <v>493</v>
      </c>
      <c r="C343" s="88">
        <v>5238</v>
      </c>
    </row>
    <row r="344" ht="20" customHeight="1" spans="1:3">
      <c r="A344" s="87">
        <v>2120501</v>
      </c>
      <c r="B344" s="87" t="s">
        <v>494</v>
      </c>
      <c r="C344" s="88">
        <v>5238</v>
      </c>
    </row>
    <row r="345" ht="20" customHeight="1" spans="1:3">
      <c r="A345" s="87">
        <v>21299</v>
      </c>
      <c r="B345" s="146" t="s">
        <v>495</v>
      </c>
      <c r="C345" s="88">
        <v>1272</v>
      </c>
    </row>
    <row r="346" ht="20" customHeight="1" spans="1:3">
      <c r="A346" s="87">
        <v>2129999</v>
      </c>
      <c r="B346" s="87" t="s">
        <v>496</v>
      </c>
      <c r="C346" s="88">
        <v>1272</v>
      </c>
    </row>
    <row r="347" ht="20" customHeight="1" spans="1:3">
      <c r="A347" s="87">
        <v>213</v>
      </c>
      <c r="B347" s="198" t="s">
        <v>497</v>
      </c>
      <c r="C347" s="88">
        <v>100387</v>
      </c>
    </row>
    <row r="348" ht="20" customHeight="1" spans="1:3">
      <c r="A348" s="87">
        <v>21301</v>
      </c>
      <c r="B348" s="146" t="s">
        <v>498</v>
      </c>
      <c r="C348" s="88">
        <v>35488</v>
      </c>
    </row>
    <row r="349" ht="20" customHeight="1" spans="1:3">
      <c r="A349" s="87">
        <v>2130101</v>
      </c>
      <c r="B349" s="87" t="s">
        <v>228</v>
      </c>
      <c r="C349" s="88">
        <v>3961</v>
      </c>
    </row>
    <row r="350" ht="20" customHeight="1" spans="1:3">
      <c r="A350" s="87">
        <v>2130102</v>
      </c>
      <c r="B350" s="87" t="s">
        <v>229</v>
      </c>
      <c r="C350" s="88">
        <v>699</v>
      </c>
    </row>
    <row r="351" ht="20" customHeight="1" spans="1:3">
      <c r="A351" s="87">
        <v>2130104</v>
      </c>
      <c r="B351" s="87" t="s">
        <v>499</v>
      </c>
      <c r="C351" s="88">
        <v>30</v>
      </c>
    </row>
    <row r="352" ht="20" customHeight="1" spans="1:3">
      <c r="A352" s="87">
        <v>2130105</v>
      </c>
      <c r="B352" s="87" t="s">
        <v>500</v>
      </c>
      <c r="C352" s="88">
        <v>50</v>
      </c>
    </row>
    <row r="353" ht="20" customHeight="1" spans="1:3">
      <c r="A353" s="87">
        <v>2130106</v>
      </c>
      <c r="B353" s="87" t="s">
        <v>501</v>
      </c>
      <c r="C353" s="88">
        <v>53</v>
      </c>
    </row>
    <row r="354" ht="20" customHeight="1" spans="1:3">
      <c r="A354" s="87">
        <v>2130108</v>
      </c>
      <c r="B354" s="87" t="s">
        <v>502</v>
      </c>
      <c r="C354" s="88">
        <v>528</v>
      </c>
    </row>
    <row r="355" ht="20" customHeight="1" spans="1:3">
      <c r="A355" s="87">
        <v>2130109</v>
      </c>
      <c r="B355" s="87" t="s">
        <v>503</v>
      </c>
      <c r="C355" s="88">
        <v>53</v>
      </c>
    </row>
    <row r="356" ht="20" customHeight="1" spans="1:3">
      <c r="A356" s="87">
        <v>2130110</v>
      </c>
      <c r="B356" s="87" t="s">
        <v>504</v>
      </c>
      <c r="C356" s="88">
        <v>12</v>
      </c>
    </row>
    <row r="357" ht="20" customHeight="1" spans="1:3">
      <c r="A357" s="87">
        <v>2130119</v>
      </c>
      <c r="B357" s="87" t="s">
        <v>505</v>
      </c>
      <c r="C357" s="88">
        <v>606</v>
      </c>
    </row>
    <row r="358" ht="20" customHeight="1" spans="1:3">
      <c r="A358" s="87">
        <v>2130121</v>
      </c>
      <c r="B358" s="146" t="s">
        <v>506</v>
      </c>
      <c r="C358" s="88">
        <v>37</v>
      </c>
    </row>
    <row r="359" ht="20" customHeight="1" spans="1:3">
      <c r="A359" s="87">
        <v>2130122</v>
      </c>
      <c r="B359" s="87" t="s">
        <v>507</v>
      </c>
      <c r="C359" s="88">
        <v>12503</v>
      </c>
    </row>
    <row r="360" ht="20" customHeight="1" spans="1:3">
      <c r="A360" s="87">
        <v>2130124</v>
      </c>
      <c r="B360" s="87" t="s">
        <v>508</v>
      </c>
      <c r="C360" s="88">
        <v>115</v>
      </c>
    </row>
    <row r="361" ht="20" customHeight="1" spans="1:3">
      <c r="A361" s="87">
        <v>2130125</v>
      </c>
      <c r="B361" s="87" t="s">
        <v>509</v>
      </c>
      <c r="C361" s="88">
        <v>2076</v>
      </c>
    </row>
    <row r="362" ht="20" customHeight="1" spans="1:3">
      <c r="A362" s="87">
        <v>2130126</v>
      </c>
      <c r="B362" s="87" t="s">
        <v>510</v>
      </c>
      <c r="C362" s="88">
        <v>1122</v>
      </c>
    </row>
    <row r="363" ht="20" customHeight="1" spans="1:3">
      <c r="A363" s="87">
        <v>2130135</v>
      </c>
      <c r="B363" s="87" t="s">
        <v>511</v>
      </c>
      <c r="C363" s="88">
        <v>901</v>
      </c>
    </row>
    <row r="364" ht="20" customHeight="1" spans="1:3">
      <c r="A364" s="87">
        <v>2130148</v>
      </c>
      <c r="B364" s="87" t="s">
        <v>512</v>
      </c>
      <c r="C364" s="88">
        <v>5</v>
      </c>
    </row>
    <row r="365" ht="20" customHeight="1" spans="1:3">
      <c r="A365" s="87">
        <v>2130152</v>
      </c>
      <c r="B365" s="87" t="s">
        <v>513</v>
      </c>
      <c r="C365" s="88">
        <v>17</v>
      </c>
    </row>
    <row r="366" ht="20" customHeight="1" spans="1:3">
      <c r="A366" s="87">
        <v>2130153</v>
      </c>
      <c r="B366" s="87" t="s">
        <v>514</v>
      </c>
      <c r="C366" s="88">
        <v>7763</v>
      </c>
    </row>
    <row r="367" ht="20" customHeight="1" spans="1:3">
      <c r="A367" s="87">
        <v>2130199</v>
      </c>
      <c r="B367" s="87" t="s">
        <v>515</v>
      </c>
      <c r="C367" s="88">
        <v>4957</v>
      </c>
    </row>
    <row r="368" ht="20" customHeight="1" spans="1:3">
      <c r="A368" s="87">
        <v>21302</v>
      </c>
      <c r="B368" s="146" t="s">
        <v>516</v>
      </c>
      <c r="C368" s="88">
        <v>8625</v>
      </c>
    </row>
    <row r="369" ht="20" customHeight="1" spans="1:3">
      <c r="A369" s="87">
        <v>2130201</v>
      </c>
      <c r="B369" s="87" t="s">
        <v>228</v>
      </c>
      <c r="C369" s="88">
        <v>2670</v>
      </c>
    </row>
    <row r="370" ht="20" customHeight="1" spans="1:3">
      <c r="A370" s="87">
        <v>2130202</v>
      </c>
      <c r="B370" s="87" t="s">
        <v>229</v>
      </c>
      <c r="C370" s="88">
        <v>420</v>
      </c>
    </row>
    <row r="371" ht="20" customHeight="1" spans="1:3">
      <c r="A371" s="87">
        <v>2130205</v>
      </c>
      <c r="B371" s="87" t="s">
        <v>517</v>
      </c>
      <c r="C371" s="88">
        <v>900</v>
      </c>
    </row>
    <row r="372" ht="20" customHeight="1" spans="1:3">
      <c r="A372" s="87">
        <v>2130206</v>
      </c>
      <c r="B372" s="87" t="s">
        <v>518</v>
      </c>
      <c r="C372" s="88">
        <v>9</v>
      </c>
    </row>
    <row r="373" ht="20" customHeight="1" spans="1:3">
      <c r="A373" s="87">
        <v>2130207</v>
      </c>
      <c r="B373" s="87" t="s">
        <v>519</v>
      </c>
      <c r="C373" s="88">
        <v>211</v>
      </c>
    </row>
    <row r="374" ht="20" customHeight="1" spans="1:3">
      <c r="A374" s="87">
        <v>2130209</v>
      </c>
      <c r="B374" s="87" t="s">
        <v>520</v>
      </c>
      <c r="C374" s="88">
        <v>1225</v>
      </c>
    </row>
    <row r="375" ht="20" customHeight="1" spans="1:3">
      <c r="A375" s="87">
        <v>2130212</v>
      </c>
      <c r="B375" s="87" t="s">
        <v>521</v>
      </c>
      <c r="C375" s="88">
        <v>54</v>
      </c>
    </row>
    <row r="376" ht="20" customHeight="1" spans="1:3">
      <c r="A376" s="87">
        <v>2130221</v>
      </c>
      <c r="B376" s="146" t="s">
        <v>522</v>
      </c>
      <c r="C376" s="88">
        <v>60</v>
      </c>
    </row>
    <row r="377" ht="20" customHeight="1" spans="1:3">
      <c r="A377" s="87">
        <v>2130227</v>
      </c>
      <c r="B377" s="87" t="s">
        <v>523</v>
      </c>
      <c r="C377" s="88">
        <v>13</v>
      </c>
    </row>
    <row r="378" ht="20" customHeight="1" spans="1:3">
      <c r="A378" s="87">
        <v>2130234</v>
      </c>
      <c r="B378" s="87" t="s">
        <v>524</v>
      </c>
      <c r="C378" s="88">
        <v>24</v>
      </c>
    </row>
    <row r="379" ht="20" customHeight="1" spans="1:3">
      <c r="A379" s="87">
        <v>2130299</v>
      </c>
      <c r="B379" s="87" t="s">
        <v>525</v>
      </c>
      <c r="C379" s="88">
        <v>3039</v>
      </c>
    </row>
    <row r="380" ht="20" customHeight="1" spans="1:3">
      <c r="A380" s="87">
        <v>21303</v>
      </c>
      <c r="B380" s="146" t="s">
        <v>526</v>
      </c>
      <c r="C380" s="88">
        <v>16890</v>
      </c>
    </row>
    <row r="381" ht="20" customHeight="1" spans="1:3">
      <c r="A381" s="87">
        <v>2130301</v>
      </c>
      <c r="B381" s="87" t="s">
        <v>228</v>
      </c>
      <c r="C381" s="88">
        <v>4034</v>
      </c>
    </row>
    <row r="382" ht="20" customHeight="1" spans="1:3">
      <c r="A382" s="87">
        <v>2130302</v>
      </c>
      <c r="B382" s="146" t="s">
        <v>236</v>
      </c>
      <c r="C382" s="88">
        <v>270</v>
      </c>
    </row>
    <row r="383" ht="20" customHeight="1" spans="1:3">
      <c r="A383" s="87">
        <v>2130304</v>
      </c>
      <c r="B383" s="87" t="s">
        <v>527</v>
      </c>
      <c r="C383" s="88">
        <v>23</v>
      </c>
    </row>
    <row r="384" ht="20" customHeight="1" spans="1:3">
      <c r="A384" s="87">
        <v>2130305</v>
      </c>
      <c r="B384" s="87" t="s">
        <v>528</v>
      </c>
      <c r="C384" s="88">
        <v>3632</v>
      </c>
    </row>
    <row r="385" ht="20" customHeight="1" spans="1:3">
      <c r="A385" s="87">
        <v>2130306</v>
      </c>
      <c r="B385" s="146" t="s">
        <v>529</v>
      </c>
      <c r="C385" s="88">
        <v>47</v>
      </c>
    </row>
    <row r="386" ht="20" customHeight="1" spans="1:3">
      <c r="A386" s="87">
        <v>2130310</v>
      </c>
      <c r="B386" s="146" t="s">
        <v>530</v>
      </c>
      <c r="C386" s="88">
        <v>401</v>
      </c>
    </row>
    <row r="387" ht="20" customHeight="1" spans="1:3">
      <c r="A387" s="87">
        <v>2130314</v>
      </c>
      <c r="B387" s="87" t="s">
        <v>531</v>
      </c>
      <c r="C387" s="88">
        <v>263</v>
      </c>
    </row>
    <row r="388" ht="20" customHeight="1" spans="1:3">
      <c r="A388" s="87">
        <v>2130315</v>
      </c>
      <c r="B388" s="87" t="s">
        <v>532</v>
      </c>
      <c r="C388" s="88">
        <v>352</v>
      </c>
    </row>
    <row r="389" ht="20" customHeight="1" spans="1:3">
      <c r="A389" s="87">
        <v>2130316</v>
      </c>
      <c r="B389" s="87" t="s">
        <v>533</v>
      </c>
      <c r="C389" s="88">
        <v>3682</v>
      </c>
    </row>
    <row r="390" ht="20" customHeight="1" spans="1:3">
      <c r="A390" s="87">
        <v>2130319</v>
      </c>
      <c r="B390" s="87" t="s">
        <v>534</v>
      </c>
      <c r="C390" s="88">
        <v>884</v>
      </c>
    </row>
    <row r="391" ht="20" customHeight="1" spans="1:3">
      <c r="A391" s="87">
        <v>2130321</v>
      </c>
      <c r="B391" s="146" t="s">
        <v>535</v>
      </c>
      <c r="C391" s="88">
        <v>1526</v>
      </c>
    </row>
    <row r="392" ht="20" customHeight="1" spans="1:3">
      <c r="A392" s="87">
        <v>2130334</v>
      </c>
      <c r="B392" s="87" t="s">
        <v>536</v>
      </c>
      <c r="C392" s="88">
        <v>14</v>
      </c>
    </row>
    <row r="393" ht="20" customHeight="1" spans="1:3">
      <c r="A393" s="87">
        <v>2130335</v>
      </c>
      <c r="B393" s="87" t="s">
        <v>537</v>
      </c>
      <c r="C393" s="88">
        <v>241</v>
      </c>
    </row>
    <row r="394" ht="20" customHeight="1" spans="1:3">
      <c r="A394" s="87">
        <v>2130399</v>
      </c>
      <c r="B394" s="87" t="s">
        <v>538</v>
      </c>
      <c r="C394" s="88">
        <v>1521</v>
      </c>
    </row>
    <row r="395" ht="20" customHeight="1" spans="1:3">
      <c r="A395" s="87">
        <v>21305</v>
      </c>
      <c r="B395" s="146" t="s">
        <v>539</v>
      </c>
      <c r="C395" s="88">
        <v>10744</v>
      </c>
    </row>
    <row r="396" ht="20" customHeight="1" spans="1:3">
      <c r="A396" s="87">
        <v>2130501</v>
      </c>
      <c r="B396" s="87" t="s">
        <v>228</v>
      </c>
      <c r="C396" s="88">
        <v>245</v>
      </c>
    </row>
    <row r="397" ht="20" customHeight="1" spans="1:3">
      <c r="A397" s="87">
        <v>2130502</v>
      </c>
      <c r="B397" s="87" t="s">
        <v>229</v>
      </c>
      <c r="C397" s="88">
        <v>1506</v>
      </c>
    </row>
    <row r="398" ht="20" customHeight="1" spans="1:3">
      <c r="A398" s="87">
        <v>2130504</v>
      </c>
      <c r="B398" s="146" t="s">
        <v>540</v>
      </c>
      <c r="C398" s="88">
        <v>51</v>
      </c>
    </row>
    <row r="399" ht="20" customHeight="1" spans="1:3">
      <c r="A399" s="87">
        <v>2130599</v>
      </c>
      <c r="B399" s="87" t="s">
        <v>541</v>
      </c>
      <c r="C399" s="88">
        <v>8942</v>
      </c>
    </row>
    <row r="400" ht="20" customHeight="1" spans="1:3">
      <c r="A400" s="87">
        <v>21307</v>
      </c>
      <c r="B400" s="146" t="s">
        <v>542</v>
      </c>
      <c r="C400" s="88">
        <v>14979</v>
      </c>
    </row>
    <row r="401" ht="20" customHeight="1" spans="1:3">
      <c r="A401" s="87">
        <v>2130701</v>
      </c>
      <c r="B401" s="87" t="s">
        <v>543</v>
      </c>
      <c r="C401" s="88">
        <v>895</v>
      </c>
    </row>
    <row r="402" ht="20" customHeight="1" spans="1:3">
      <c r="A402" s="87">
        <v>2130705</v>
      </c>
      <c r="B402" s="87" t="s">
        <v>544</v>
      </c>
      <c r="C402" s="88">
        <v>10244</v>
      </c>
    </row>
    <row r="403" ht="20" customHeight="1" spans="1:3">
      <c r="A403" s="87">
        <v>2130706</v>
      </c>
      <c r="B403" s="87" t="s">
        <v>545</v>
      </c>
      <c r="C403" s="88">
        <v>930</v>
      </c>
    </row>
    <row r="404" ht="20" customHeight="1" spans="1:3">
      <c r="A404" s="87">
        <v>2130707</v>
      </c>
      <c r="B404" s="146" t="s">
        <v>546</v>
      </c>
      <c r="C404" s="88">
        <v>80</v>
      </c>
    </row>
    <row r="405" ht="20" customHeight="1" spans="1:3">
      <c r="A405" s="87">
        <v>2130799</v>
      </c>
      <c r="B405" s="87" t="s">
        <v>547</v>
      </c>
      <c r="C405" s="88">
        <v>2830</v>
      </c>
    </row>
    <row r="406" ht="20" customHeight="1" spans="1:3">
      <c r="A406" s="87">
        <v>21308</v>
      </c>
      <c r="B406" s="146" t="s">
        <v>548</v>
      </c>
      <c r="C406" s="88">
        <v>6430</v>
      </c>
    </row>
    <row r="407" ht="20" customHeight="1" spans="1:3">
      <c r="A407" s="87">
        <v>2130801</v>
      </c>
      <c r="B407" s="87" t="s">
        <v>549</v>
      </c>
      <c r="C407" s="88">
        <v>13</v>
      </c>
    </row>
    <row r="408" ht="20" customHeight="1" spans="1:3">
      <c r="A408" s="87">
        <v>2130803</v>
      </c>
      <c r="B408" s="87" t="s">
        <v>550</v>
      </c>
      <c r="C408" s="88">
        <v>5694</v>
      </c>
    </row>
    <row r="409" ht="20" customHeight="1" spans="1:3">
      <c r="A409" s="87">
        <v>2130804</v>
      </c>
      <c r="B409" s="87" t="s">
        <v>551</v>
      </c>
      <c r="C409" s="88">
        <v>719</v>
      </c>
    </row>
    <row r="410" ht="20" customHeight="1" spans="1:3">
      <c r="A410" s="87">
        <v>2130899</v>
      </c>
      <c r="B410" s="146" t="s">
        <v>552</v>
      </c>
      <c r="C410" s="88">
        <v>4</v>
      </c>
    </row>
    <row r="411" ht="20" customHeight="1" spans="1:3">
      <c r="A411" s="87">
        <v>21309</v>
      </c>
      <c r="B411" s="146" t="s">
        <v>553</v>
      </c>
      <c r="C411" s="88">
        <v>3102</v>
      </c>
    </row>
    <row r="412" ht="20" customHeight="1" spans="1:3">
      <c r="A412" s="87">
        <v>2130999</v>
      </c>
      <c r="B412" s="87" t="s">
        <v>554</v>
      </c>
      <c r="C412" s="88">
        <v>3102</v>
      </c>
    </row>
    <row r="413" ht="20" customHeight="1" spans="1:3">
      <c r="A413" s="87">
        <v>21399</v>
      </c>
      <c r="B413" s="146" t="s">
        <v>555</v>
      </c>
      <c r="C413" s="88">
        <v>4129</v>
      </c>
    </row>
    <row r="414" ht="20" customHeight="1" spans="1:3">
      <c r="A414" s="87">
        <v>2139999</v>
      </c>
      <c r="B414" s="146" t="s">
        <v>556</v>
      </c>
      <c r="C414" s="88">
        <v>4129</v>
      </c>
    </row>
    <row r="415" ht="20" customHeight="1" spans="1:3">
      <c r="A415" s="87">
        <v>214</v>
      </c>
      <c r="B415" s="198" t="s">
        <v>557</v>
      </c>
      <c r="C415" s="88">
        <v>12271</v>
      </c>
    </row>
    <row r="416" ht="20" customHeight="1" spans="1:3">
      <c r="A416" s="87">
        <v>21401</v>
      </c>
      <c r="B416" s="146" t="s">
        <v>558</v>
      </c>
      <c r="C416" s="88">
        <v>10123</v>
      </c>
    </row>
    <row r="417" ht="20" customHeight="1" spans="1:3">
      <c r="A417" s="87">
        <v>2140101</v>
      </c>
      <c r="B417" s="87" t="s">
        <v>228</v>
      </c>
      <c r="C417" s="88">
        <v>4349</v>
      </c>
    </row>
    <row r="418" ht="20" customHeight="1" spans="1:3">
      <c r="A418" s="87">
        <v>2140102</v>
      </c>
      <c r="B418" s="146" t="s">
        <v>236</v>
      </c>
      <c r="C418" s="88">
        <v>544</v>
      </c>
    </row>
    <row r="419" ht="20" customHeight="1" spans="1:3">
      <c r="A419" s="87">
        <v>2140104</v>
      </c>
      <c r="B419" s="87" t="s">
        <v>559</v>
      </c>
      <c r="C419" s="88">
        <v>2010</v>
      </c>
    </row>
    <row r="420" ht="20" customHeight="1" spans="1:3">
      <c r="A420" s="87">
        <v>2140106</v>
      </c>
      <c r="B420" s="87" t="s">
        <v>560</v>
      </c>
      <c r="C420" s="88">
        <v>1895</v>
      </c>
    </row>
    <row r="421" ht="20" customHeight="1" spans="1:3">
      <c r="A421" s="87">
        <v>2140199</v>
      </c>
      <c r="B421" s="87" t="s">
        <v>561</v>
      </c>
      <c r="C421" s="88">
        <v>1325</v>
      </c>
    </row>
    <row r="422" ht="20" customHeight="1" spans="1:3">
      <c r="A422" s="87">
        <v>21406</v>
      </c>
      <c r="B422" s="146" t="s">
        <v>562</v>
      </c>
      <c r="C422" s="88">
        <v>513</v>
      </c>
    </row>
    <row r="423" ht="20" customHeight="1" spans="1:3">
      <c r="A423" s="87">
        <v>2140601</v>
      </c>
      <c r="B423" s="87" t="s">
        <v>563</v>
      </c>
      <c r="C423" s="88">
        <v>513</v>
      </c>
    </row>
    <row r="424" ht="20" customHeight="1" spans="1:3">
      <c r="A424" s="87">
        <v>21499</v>
      </c>
      <c r="B424" s="146" t="s">
        <v>564</v>
      </c>
      <c r="C424" s="88">
        <v>1635</v>
      </c>
    </row>
    <row r="425" ht="20" customHeight="1" spans="1:3">
      <c r="A425" s="87">
        <v>2149901</v>
      </c>
      <c r="B425" s="87" t="s">
        <v>565</v>
      </c>
      <c r="C425" s="88">
        <v>189</v>
      </c>
    </row>
    <row r="426" ht="20" customHeight="1" spans="1:3">
      <c r="A426" s="87">
        <v>2149999</v>
      </c>
      <c r="B426" s="87" t="s">
        <v>566</v>
      </c>
      <c r="C426" s="88">
        <v>1446</v>
      </c>
    </row>
    <row r="427" ht="20" customHeight="1" spans="1:3">
      <c r="A427" s="87">
        <v>215</v>
      </c>
      <c r="B427" s="198" t="s">
        <v>567</v>
      </c>
      <c r="C427" s="88">
        <v>2656</v>
      </c>
    </row>
    <row r="428" ht="20" customHeight="1" spans="1:3">
      <c r="A428" s="87">
        <v>21501</v>
      </c>
      <c r="B428" s="146" t="s">
        <v>568</v>
      </c>
      <c r="C428" s="88">
        <v>19</v>
      </c>
    </row>
    <row r="429" ht="20" customHeight="1" spans="1:3">
      <c r="A429" s="87">
        <v>2150101</v>
      </c>
      <c r="B429" s="87" t="s">
        <v>228</v>
      </c>
      <c r="C429" s="88">
        <v>1</v>
      </c>
    </row>
    <row r="430" ht="20" customHeight="1" spans="1:3">
      <c r="A430" s="87">
        <v>2150102</v>
      </c>
      <c r="B430" s="87" t="s">
        <v>229</v>
      </c>
      <c r="C430" s="88">
        <v>18</v>
      </c>
    </row>
    <row r="431" ht="20" customHeight="1" spans="1:3">
      <c r="A431" s="87">
        <v>21502</v>
      </c>
      <c r="B431" s="146" t="s">
        <v>569</v>
      </c>
      <c r="C431" s="88">
        <v>100</v>
      </c>
    </row>
    <row r="432" ht="20" customHeight="1" spans="1:3">
      <c r="A432" s="87">
        <v>2150299</v>
      </c>
      <c r="B432" s="87" t="s">
        <v>570</v>
      </c>
      <c r="C432" s="88">
        <v>100</v>
      </c>
    </row>
    <row r="433" ht="20" customHeight="1" spans="1:3">
      <c r="A433" s="87">
        <v>21505</v>
      </c>
      <c r="B433" s="146" t="s">
        <v>571</v>
      </c>
      <c r="C433" s="88">
        <v>599</v>
      </c>
    </row>
    <row r="434" ht="20" customHeight="1" spans="1:3">
      <c r="A434" s="87">
        <v>2150501</v>
      </c>
      <c r="B434" s="87" t="s">
        <v>228</v>
      </c>
      <c r="C434" s="88">
        <v>574</v>
      </c>
    </row>
    <row r="435" ht="20" customHeight="1" spans="1:3">
      <c r="A435" s="87">
        <v>2150502</v>
      </c>
      <c r="B435" s="146" t="s">
        <v>236</v>
      </c>
      <c r="C435" s="88">
        <v>23</v>
      </c>
    </row>
    <row r="436" ht="20" customHeight="1" spans="1:3">
      <c r="A436" s="87">
        <v>2150599</v>
      </c>
      <c r="B436" s="87" t="s">
        <v>572</v>
      </c>
      <c r="C436" s="88">
        <v>2</v>
      </c>
    </row>
    <row r="437" ht="20" customHeight="1" spans="1:3">
      <c r="A437" s="87">
        <v>21508</v>
      </c>
      <c r="B437" s="146" t="s">
        <v>573</v>
      </c>
      <c r="C437" s="88">
        <v>1723</v>
      </c>
    </row>
    <row r="438" ht="20" customHeight="1" spans="1:3">
      <c r="A438" s="87">
        <v>2150805</v>
      </c>
      <c r="B438" s="146" t="s">
        <v>574</v>
      </c>
      <c r="C438" s="88">
        <v>231</v>
      </c>
    </row>
    <row r="439" ht="20" customHeight="1" spans="1:3">
      <c r="A439" s="87">
        <v>2150899</v>
      </c>
      <c r="B439" s="87" t="s">
        <v>575</v>
      </c>
      <c r="C439" s="88">
        <v>1492</v>
      </c>
    </row>
    <row r="440" ht="20" customHeight="1" spans="1:3">
      <c r="A440" s="87">
        <v>21599</v>
      </c>
      <c r="B440" s="146" t="s">
        <v>576</v>
      </c>
      <c r="C440" s="88">
        <v>215</v>
      </c>
    </row>
    <row r="441" ht="20" customHeight="1" spans="1:3">
      <c r="A441" s="87">
        <v>2159999</v>
      </c>
      <c r="B441" s="87" t="s">
        <v>577</v>
      </c>
      <c r="C441" s="88">
        <v>215</v>
      </c>
    </row>
    <row r="442" ht="20" customHeight="1" spans="1:3">
      <c r="A442" s="87">
        <v>216</v>
      </c>
      <c r="B442" s="198" t="s">
        <v>578</v>
      </c>
      <c r="C442" s="88">
        <v>1823</v>
      </c>
    </row>
    <row r="443" ht="20" customHeight="1" spans="1:3">
      <c r="A443" s="87">
        <v>21602</v>
      </c>
      <c r="B443" s="146" t="s">
        <v>579</v>
      </c>
      <c r="C443" s="88">
        <v>1468</v>
      </c>
    </row>
    <row r="444" ht="20" customHeight="1" spans="1:3">
      <c r="A444" s="87">
        <v>2160201</v>
      </c>
      <c r="B444" s="87" t="s">
        <v>228</v>
      </c>
      <c r="C444" s="88">
        <v>1364</v>
      </c>
    </row>
    <row r="445" ht="20" customHeight="1" spans="1:3">
      <c r="A445" s="87">
        <v>2160202</v>
      </c>
      <c r="B445" s="87" t="s">
        <v>229</v>
      </c>
      <c r="C445" s="88">
        <v>56</v>
      </c>
    </row>
    <row r="446" ht="20" customHeight="1" spans="1:3">
      <c r="A446" s="87">
        <v>2160299</v>
      </c>
      <c r="B446" s="87" t="s">
        <v>580</v>
      </c>
      <c r="C446" s="88">
        <v>48</v>
      </c>
    </row>
    <row r="447" ht="20" customHeight="1" spans="1:3">
      <c r="A447" s="87">
        <v>21606</v>
      </c>
      <c r="B447" s="146" t="s">
        <v>581</v>
      </c>
      <c r="C447" s="88">
        <v>110</v>
      </c>
    </row>
    <row r="448" ht="20" customHeight="1" spans="1:3">
      <c r="A448" s="87">
        <v>2160699</v>
      </c>
      <c r="B448" s="87" t="s">
        <v>582</v>
      </c>
      <c r="C448" s="88">
        <v>110</v>
      </c>
    </row>
    <row r="449" ht="20" customHeight="1" spans="1:3">
      <c r="A449" s="87">
        <v>21699</v>
      </c>
      <c r="B449" s="146" t="s">
        <v>583</v>
      </c>
      <c r="C449" s="88">
        <v>245</v>
      </c>
    </row>
    <row r="450" ht="20" customHeight="1" spans="1:3">
      <c r="A450" s="87">
        <v>2169999</v>
      </c>
      <c r="B450" s="87" t="s">
        <v>584</v>
      </c>
      <c r="C450" s="88">
        <v>245</v>
      </c>
    </row>
    <row r="451" ht="20" customHeight="1" spans="1:3">
      <c r="A451" s="87">
        <v>217</v>
      </c>
      <c r="B451" s="198" t="s">
        <v>585</v>
      </c>
      <c r="C451" s="88">
        <v>232</v>
      </c>
    </row>
    <row r="452" ht="20" customHeight="1" spans="1:3">
      <c r="A452" s="87">
        <v>21799</v>
      </c>
      <c r="B452" s="146" t="s">
        <v>586</v>
      </c>
      <c r="C452" s="88">
        <v>232</v>
      </c>
    </row>
    <row r="453" ht="20" customHeight="1" spans="1:3">
      <c r="A453" s="87">
        <v>2179999</v>
      </c>
      <c r="B453" s="87" t="s">
        <v>587</v>
      </c>
      <c r="C453" s="88">
        <v>232</v>
      </c>
    </row>
    <row r="454" ht="20" customHeight="1" spans="1:3">
      <c r="A454" s="87">
        <v>220</v>
      </c>
      <c r="B454" s="198" t="s">
        <v>588</v>
      </c>
      <c r="C454" s="88">
        <v>5576</v>
      </c>
    </row>
    <row r="455" ht="20" customHeight="1" spans="1:3">
      <c r="A455" s="87">
        <v>22001</v>
      </c>
      <c r="B455" s="146" t="s">
        <v>589</v>
      </c>
      <c r="C455" s="88">
        <v>5416</v>
      </c>
    </row>
    <row r="456" ht="20" customHeight="1" spans="1:3">
      <c r="A456" s="87">
        <v>2200101</v>
      </c>
      <c r="B456" s="87" t="s">
        <v>228</v>
      </c>
      <c r="C456" s="88">
        <v>4552</v>
      </c>
    </row>
    <row r="457" ht="20" customHeight="1" spans="1:3">
      <c r="A457" s="87">
        <v>2200102</v>
      </c>
      <c r="B457" s="87" t="s">
        <v>229</v>
      </c>
      <c r="C457" s="88">
        <v>658</v>
      </c>
    </row>
    <row r="458" ht="20" customHeight="1" spans="1:3">
      <c r="A458" s="87">
        <v>2200199</v>
      </c>
      <c r="B458" s="146" t="s">
        <v>590</v>
      </c>
      <c r="C458" s="88">
        <v>206</v>
      </c>
    </row>
    <row r="459" ht="20" customHeight="1" spans="1:3">
      <c r="A459" s="87">
        <v>22005</v>
      </c>
      <c r="B459" s="146" t="s">
        <v>591</v>
      </c>
      <c r="C459" s="88">
        <v>160</v>
      </c>
    </row>
    <row r="460" ht="20" customHeight="1" spans="1:3">
      <c r="A460" s="87">
        <v>2200501</v>
      </c>
      <c r="B460" s="87" t="s">
        <v>228</v>
      </c>
      <c r="C460" s="88">
        <v>46</v>
      </c>
    </row>
    <row r="461" ht="20" customHeight="1" spans="1:3">
      <c r="A461" s="87">
        <v>2200502</v>
      </c>
      <c r="B461" s="87" t="s">
        <v>229</v>
      </c>
      <c r="C461" s="88">
        <v>50</v>
      </c>
    </row>
    <row r="462" ht="20" customHeight="1" spans="1:3">
      <c r="A462" s="87">
        <v>2200509</v>
      </c>
      <c r="B462" s="87" t="s">
        <v>592</v>
      </c>
      <c r="C462" s="88">
        <v>9</v>
      </c>
    </row>
    <row r="463" ht="20" customHeight="1" spans="1:3">
      <c r="A463" s="87">
        <v>2200599</v>
      </c>
      <c r="B463" s="146" t="s">
        <v>593</v>
      </c>
      <c r="C463" s="88">
        <v>55</v>
      </c>
    </row>
    <row r="464" ht="20" customHeight="1" spans="1:3">
      <c r="A464" s="87">
        <v>221</v>
      </c>
      <c r="B464" s="198" t="s">
        <v>594</v>
      </c>
      <c r="C464" s="88">
        <v>19908</v>
      </c>
    </row>
    <row r="465" ht="20" customHeight="1" spans="1:3">
      <c r="A465" s="87">
        <v>22101</v>
      </c>
      <c r="B465" s="146" t="s">
        <v>595</v>
      </c>
      <c r="C465" s="88">
        <v>5916</v>
      </c>
    </row>
    <row r="466" ht="20" customHeight="1" spans="1:3">
      <c r="A466" s="87">
        <v>2210103</v>
      </c>
      <c r="B466" s="87" t="s">
        <v>596</v>
      </c>
      <c r="C466" s="88">
        <v>991</v>
      </c>
    </row>
    <row r="467" ht="20" customHeight="1" spans="1:3">
      <c r="A467" s="87">
        <v>2210105</v>
      </c>
      <c r="B467" s="87" t="s">
        <v>597</v>
      </c>
      <c r="C467" s="88">
        <v>1107</v>
      </c>
    </row>
    <row r="468" ht="20" customHeight="1" spans="1:3">
      <c r="A468" s="87">
        <v>2210106</v>
      </c>
      <c r="B468" s="146" t="s">
        <v>598</v>
      </c>
      <c r="C468" s="88">
        <v>74</v>
      </c>
    </row>
    <row r="469" ht="20" customHeight="1" spans="1:3">
      <c r="A469" s="87">
        <v>2210107</v>
      </c>
      <c r="B469" s="87" t="s">
        <v>599</v>
      </c>
      <c r="C469" s="88">
        <v>61</v>
      </c>
    </row>
    <row r="470" ht="20" customHeight="1" spans="1:3">
      <c r="A470" s="87">
        <v>2210108</v>
      </c>
      <c r="B470" s="87" t="s">
        <v>600</v>
      </c>
      <c r="C470" s="88">
        <v>2895</v>
      </c>
    </row>
    <row r="471" ht="20" customHeight="1" spans="1:3">
      <c r="A471" s="87">
        <v>2210199</v>
      </c>
      <c r="B471" s="87" t="s">
        <v>601</v>
      </c>
      <c r="C471" s="88">
        <v>788</v>
      </c>
    </row>
    <row r="472" ht="20" customHeight="1" spans="1:3">
      <c r="A472" s="87">
        <v>22102</v>
      </c>
      <c r="B472" s="146" t="s">
        <v>602</v>
      </c>
      <c r="C472" s="88">
        <v>12700</v>
      </c>
    </row>
    <row r="473" ht="20" customHeight="1" spans="1:3">
      <c r="A473" s="87">
        <v>2210201</v>
      </c>
      <c r="B473" s="146" t="s">
        <v>603</v>
      </c>
      <c r="C473" s="88">
        <v>12700</v>
      </c>
    </row>
    <row r="474" ht="20" customHeight="1" spans="1:3">
      <c r="A474" s="87">
        <v>22103</v>
      </c>
      <c r="B474" s="146" t="s">
        <v>604</v>
      </c>
      <c r="C474" s="88">
        <v>1292</v>
      </c>
    </row>
    <row r="475" ht="20" customHeight="1" spans="1:3">
      <c r="A475" s="87">
        <v>2210399</v>
      </c>
      <c r="B475" s="87" t="s">
        <v>605</v>
      </c>
      <c r="C475" s="88">
        <v>1292</v>
      </c>
    </row>
    <row r="476" ht="20" customHeight="1" spans="1:3">
      <c r="A476" s="87">
        <v>222</v>
      </c>
      <c r="B476" s="198" t="s">
        <v>606</v>
      </c>
      <c r="C476" s="88">
        <v>804</v>
      </c>
    </row>
    <row r="477" ht="20" customHeight="1" spans="1:3">
      <c r="A477" s="87">
        <v>22201</v>
      </c>
      <c r="B477" s="146" t="s">
        <v>607</v>
      </c>
      <c r="C477" s="88">
        <v>535</v>
      </c>
    </row>
    <row r="478" ht="20" customHeight="1" spans="1:3">
      <c r="A478" s="87">
        <v>2220102</v>
      </c>
      <c r="B478" s="87" t="s">
        <v>229</v>
      </c>
      <c r="C478" s="88">
        <v>24</v>
      </c>
    </row>
    <row r="479" ht="20" customHeight="1" spans="1:3">
      <c r="A479" s="87">
        <v>2220115</v>
      </c>
      <c r="B479" s="87" t="s">
        <v>608</v>
      </c>
      <c r="C479" s="88">
        <v>247</v>
      </c>
    </row>
    <row r="480" ht="20" customHeight="1" spans="1:3">
      <c r="A480" s="87">
        <v>2220199</v>
      </c>
      <c r="B480" s="146" t="s">
        <v>609</v>
      </c>
      <c r="C480" s="88">
        <v>264</v>
      </c>
    </row>
    <row r="481" ht="20" customHeight="1" spans="1:3">
      <c r="A481" s="87">
        <v>22204</v>
      </c>
      <c r="B481" s="146" t="s">
        <v>610</v>
      </c>
      <c r="C481" s="88">
        <v>186</v>
      </c>
    </row>
    <row r="482" ht="20" customHeight="1" spans="1:3">
      <c r="A482" s="87">
        <v>2220401</v>
      </c>
      <c r="B482" s="87" t="s">
        <v>611</v>
      </c>
      <c r="C482" s="88">
        <v>186</v>
      </c>
    </row>
    <row r="483" ht="20" customHeight="1" spans="1:3">
      <c r="A483" s="87">
        <v>22205</v>
      </c>
      <c r="B483" s="146" t="s">
        <v>612</v>
      </c>
      <c r="C483" s="88">
        <v>83</v>
      </c>
    </row>
    <row r="484" ht="20" customHeight="1" spans="1:3">
      <c r="A484" s="87">
        <v>2220511</v>
      </c>
      <c r="B484" s="146" t="s">
        <v>613</v>
      </c>
      <c r="C484" s="88">
        <v>83</v>
      </c>
    </row>
    <row r="485" ht="20" customHeight="1" spans="1:3">
      <c r="A485" s="87">
        <v>224</v>
      </c>
      <c r="B485" s="198" t="s">
        <v>614</v>
      </c>
      <c r="C485" s="88">
        <v>3209</v>
      </c>
    </row>
    <row r="486" ht="20" customHeight="1" spans="1:3">
      <c r="A486" s="87">
        <v>22401</v>
      </c>
      <c r="B486" s="146" t="s">
        <v>615</v>
      </c>
      <c r="C486" s="88">
        <v>1535</v>
      </c>
    </row>
    <row r="487" ht="20" customHeight="1" spans="1:3">
      <c r="A487" s="87">
        <v>2240101</v>
      </c>
      <c r="B487" s="87" t="s">
        <v>228</v>
      </c>
      <c r="C487" s="88">
        <v>910</v>
      </c>
    </row>
    <row r="488" ht="20" customHeight="1" spans="1:3">
      <c r="A488" s="87">
        <v>2240102</v>
      </c>
      <c r="B488" s="146" t="s">
        <v>236</v>
      </c>
      <c r="C488" s="88">
        <v>237</v>
      </c>
    </row>
    <row r="489" ht="20" customHeight="1" spans="1:3">
      <c r="A489" s="87">
        <v>2240108</v>
      </c>
      <c r="B489" s="87" t="s">
        <v>616</v>
      </c>
      <c r="C489" s="88">
        <v>95</v>
      </c>
    </row>
    <row r="490" ht="20" customHeight="1" spans="1:3">
      <c r="A490" s="87">
        <v>2240199</v>
      </c>
      <c r="B490" s="87" t="s">
        <v>617</v>
      </c>
      <c r="C490" s="88">
        <v>293</v>
      </c>
    </row>
    <row r="491" ht="20" customHeight="1" spans="1:3">
      <c r="A491" s="87">
        <v>22402</v>
      </c>
      <c r="B491" s="146" t="s">
        <v>618</v>
      </c>
      <c r="C491" s="88">
        <v>883</v>
      </c>
    </row>
    <row r="492" ht="20" customHeight="1" spans="1:3">
      <c r="A492" s="87">
        <v>2240201</v>
      </c>
      <c r="B492" s="87" t="s">
        <v>228</v>
      </c>
      <c r="C492" s="88">
        <v>80</v>
      </c>
    </row>
    <row r="493" ht="20" customHeight="1" spans="1:3">
      <c r="A493" s="87">
        <v>2240202</v>
      </c>
      <c r="B493" s="146" t="s">
        <v>236</v>
      </c>
      <c r="C493" s="88">
        <v>478</v>
      </c>
    </row>
    <row r="494" ht="20" customHeight="1" spans="1:3">
      <c r="A494" s="87">
        <v>2240204</v>
      </c>
      <c r="B494" s="146" t="s">
        <v>619</v>
      </c>
      <c r="C494" s="88">
        <v>65</v>
      </c>
    </row>
    <row r="495" ht="20" customHeight="1" spans="1:3">
      <c r="A495" s="87">
        <v>2240299</v>
      </c>
      <c r="B495" s="87" t="s">
        <v>620</v>
      </c>
      <c r="C495" s="88">
        <v>260</v>
      </c>
    </row>
    <row r="496" ht="20" customHeight="1" spans="1:3">
      <c r="A496" s="87">
        <v>22406</v>
      </c>
      <c r="B496" s="146" t="s">
        <v>621</v>
      </c>
      <c r="C496" s="88">
        <v>263</v>
      </c>
    </row>
    <row r="497" ht="20" customHeight="1" spans="1:3">
      <c r="A497" s="87">
        <v>2240601</v>
      </c>
      <c r="B497" s="87" t="s">
        <v>622</v>
      </c>
      <c r="C497" s="88">
        <v>263</v>
      </c>
    </row>
    <row r="498" ht="20" customHeight="1" spans="1:3">
      <c r="A498" s="87">
        <v>22407</v>
      </c>
      <c r="B498" s="146" t="s">
        <v>623</v>
      </c>
      <c r="C498" s="88">
        <v>470</v>
      </c>
    </row>
    <row r="499" ht="20" customHeight="1" spans="1:3">
      <c r="A499" s="87">
        <v>2240703</v>
      </c>
      <c r="B499" s="87" t="s">
        <v>624</v>
      </c>
      <c r="C499" s="88">
        <v>435</v>
      </c>
    </row>
    <row r="500" ht="20" customHeight="1" spans="1:3">
      <c r="A500" s="87">
        <v>2240704</v>
      </c>
      <c r="B500" s="87" t="s">
        <v>625</v>
      </c>
      <c r="C500" s="88">
        <v>35</v>
      </c>
    </row>
    <row r="501" ht="20" customHeight="1" spans="1:3">
      <c r="A501" s="87">
        <v>22499</v>
      </c>
      <c r="B501" s="146" t="s">
        <v>626</v>
      </c>
      <c r="C501" s="88">
        <v>58</v>
      </c>
    </row>
    <row r="502" ht="20" customHeight="1" spans="1:3">
      <c r="A502" s="87">
        <v>2249999</v>
      </c>
      <c r="B502" s="87" t="s">
        <v>627</v>
      </c>
      <c r="C502" s="88">
        <v>58</v>
      </c>
    </row>
    <row r="503" ht="20" customHeight="1" spans="1:3">
      <c r="A503" s="87">
        <v>232</v>
      </c>
      <c r="B503" s="198" t="s">
        <v>628</v>
      </c>
      <c r="C503" s="88">
        <v>19349</v>
      </c>
    </row>
    <row r="504" ht="20" customHeight="1" spans="1:3">
      <c r="A504" s="87">
        <v>23203</v>
      </c>
      <c r="B504" s="146" t="s">
        <v>629</v>
      </c>
      <c r="C504" s="88">
        <v>19349</v>
      </c>
    </row>
    <row r="505" ht="20" customHeight="1" spans="1:3">
      <c r="A505" s="87">
        <v>2320301</v>
      </c>
      <c r="B505" s="87" t="s">
        <v>630</v>
      </c>
      <c r="C505" s="88">
        <v>19349</v>
      </c>
    </row>
  </sheetData>
  <autoFilter xmlns:etc="http://www.wps.cn/officeDocument/2017/etCustomData" ref="A5:C505" etc:filterBottomFollowUsedRange="0">
    <extLst/>
  </autoFilter>
  <mergeCells count="3">
    <mergeCell ref="A2:C2"/>
    <mergeCell ref="A3:C3"/>
    <mergeCell ref="A4:C4"/>
  </mergeCells>
  <printOptions horizontalCentered="1"/>
  <pageMargins left="0.357638888888889" right="0.357638888888889" top="0.550694444444444" bottom="0.393055555555556" header="0" footer="0"/>
  <pageSetup paperSize="9" fitToHeight="0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504"/>
  <sheetViews>
    <sheetView showGridLines="0" showZeros="0" workbookViewId="0">
      <selection activeCell="F27" sqref="F27"/>
    </sheetView>
  </sheetViews>
  <sheetFormatPr defaultColWidth="12.1833333333333" defaultRowHeight="17" customHeight="1" outlineLevelCol="2"/>
  <cols>
    <col min="1" max="1" width="14.9666666666667" style="95" customWidth="1"/>
    <col min="2" max="2" width="42.9" style="95" customWidth="1"/>
    <col min="3" max="3" width="23.2" style="95" customWidth="1"/>
    <col min="4" max="16383" width="12.1833333333333" style="95" customWidth="1"/>
    <col min="16384" max="16384" width="12.1833333333333" style="95"/>
  </cols>
  <sheetData>
    <row r="1" ht="21" customHeight="1" spans="1:1">
      <c r="A1" s="144" t="s">
        <v>631</v>
      </c>
    </row>
    <row r="2" ht="24" customHeight="1" spans="1:3">
      <c r="A2" s="150" t="s">
        <v>632</v>
      </c>
      <c r="B2" s="150"/>
      <c r="C2" s="150"/>
    </row>
    <row r="3" customHeight="1" spans="1:3">
      <c r="A3" s="197" t="s">
        <v>221</v>
      </c>
      <c r="B3" s="145"/>
      <c r="C3" s="145"/>
    </row>
    <row r="4" s="95" customFormat="1" ht="20" customHeight="1" spans="1:3">
      <c r="A4" s="84" t="s">
        <v>222</v>
      </c>
      <c r="B4" s="84" t="s">
        <v>223</v>
      </c>
      <c r="C4" s="84" t="s">
        <v>224</v>
      </c>
    </row>
    <row r="5" s="95" customFormat="1" ht="20" customHeight="1" spans="1:3">
      <c r="A5" s="87"/>
      <c r="B5" s="84" t="s">
        <v>225</v>
      </c>
      <c r="C5" s="88">
        <v>612602</v>
      </c>
    </row>
    <row r="6" s="95" customFormat="1" ht="20" customHeight="1" spans="1:3">
      <c r="A6" s="87">
        <v>201</v>
      </c>
      <c r="B6" s="198" t="s">
        <v>226</v>
      </c>
      <c r="C6" s="88">
        <v>52966</v>
      </c>
    </row>
    <row r="7" s="95" customFormat="1" ht="20" customHeight="1" spans="1:3">
      <c r="A7" s="87">
        <v>20101</v>
      </c>
      <c r="B7" s="146" t="s">
        <v>227</v>
      </c>
      <c r="C7" s="88">
        <v>802</v>
      </c>
    </row>
    <row r="8" s="95" customFormat="1" ht="20" customHeight="1" spans="1:3">
      <c r="A8" s="87">
        <v>2010101</v>
      </c>
      <c r="B8" s="87" t="s">
        <v>228</v>
      </c>
      <c r="C8" s="88">
        <v>545</v>
      </c>
    </row>
    <row r="9" s="95" customFormat="1" ht="20" customHeight="1" spans="1:3">
      <c r="A9" s="87">
        <v>2010102</v>
      </c>
      <c r="B9" s="87" t="s">
        <v>229</v>
      </c>
      <c r="C9" s="88">
        <v>92</v>
      </c>
    </row>
    <row r="10" s="95" customFormat="1" ht="20" customHeight="1" spans="1:3">
      <c r="A10" s="87">
        <v>2010104</v>
      </c>
      <c r="B10" s="90" t="s">
        <v>230</v>
      </c>
      <c r="C10" s="88">
        <v>103</v>
      </c>
    </row>
    <row r="11" s="95" customFormat="1" ht="20" customHeight="1" spans="1:3">
      <c r="A11" s="87">
        <v>2010199</v>
      </c>
      <c r="B11" s="87" t="s">
        <v>231</v>
      </c>
      <c r="C11" s="88">
        <v>62</v>
      </c>
    </row>
    <row r="12" s="95" customFormat="1" ht="20" customHeight="1" spans="1:3">
      <c r="A12" s="87">
        <v>20102</v>
      </c>
      <c r="B12" s="146" t="s">
        <v>232</v>
      </c>
      <c r="C12" s="88">
        <v>673</v>
      </c>
    </row>
    <row r="13" s="95" customFormat="1" ht="20" customHeight="1" spans="1:3">
      <c r="A13" s="87">
        <v>2010201</v>
      </c>
      <c r="B13" s="87" t="s">
        <v>228</v>
      </c>
      <c r="C13" s="88">
        <v>467</v>
      </c>
    </row>
    <row r="14" s="95" customFormat="1" ht="20" customHeight="1" spans="1:3">
      <c r="A14" s="87">
        <v>2010202</v>
      </c>
      <c r="B14" s="87" t="s">
        <v>229</v>
      </c>
      <c r="C14" s="88">
        <v>39</v>
      </c>
    </row>
    <row r="15" s="95" customFormat="1" ht="20" customHeight="1" spans="1:3">
      <c r="A15" s="87">
        <v>2010204</v>
      </c>
      <c r="B15" s="87" t="s">
        <v>233</v>
      </c>
      <c r="C15" s="88">
        <v>70</v>
      </c>
    </row>
    <row r="16" s="95" customFormat="1" ht="20" customHeight="1" spans="1:3">
      <c r="A16" s="87">
        <v>2010299</v>
      </c>
      <c r="B16" s="87" t="s">
        <v>234</v>
      </c>
      <c r="C16" s="88">
        <v>97</v>
      </c>
    </row>
    <row r="17" s="95" customFormat="1" ht="20" customHeight="1" spans="1:3">
      <c r="A17" s="87">
        <v>20103</v>
      </c>
      <c r="B17" s="146" t="s">
        <v>235</v>
      </c>
      <c r="C17" s="88">
        <v>30275</v>
      </c>
    </row>
    <row r="18" s="95" customFormat="1" ht="20" customHeight="1" spans="1:3">
      <c r="A18" s="87">
        <v>2010301</v>
      </c>
      <c r="B18" s="87" t="s">
        <v>228</v>
      </c>
      <c r="C18" s="88">
        <v>24212</v>
      </c>
    </row>
    <row r="19" s="95" customFormat="1" ht="20" customHeight="1" spans="1:3">
      <c r="A19" s="87">
        <v>2010302</v>
      </c>
      <c r="B19" s="146" t="s">
        <v>236</v>
      </c>
      <c r="C19" s="88">
        <v>3673</v>
      </c>
    </row>
    <row r="20" s="95" customFormat="1" ht="20" customHeight="1" spans="1:3">
      <c r="A20" s="87">
        <v>2010303</v>
      </c>
      <c r="B20" s="87" t="s">
        <v>237</v>
      </c>
      <c r="C20" s="88">
        <v>91</v>
      </c>
    </row>
    <row r="21" s="95" customFormat="1" ht="20" customHeight="1" spans="1:3">
      <c r="A21" s="87">
        <v>2010306</v>
      </c>
      <c r="B21" s="87" t="s">
        <v>238</v>
      </c>
      <c r="C21" s="88">
        <v>776</v>
      </c>
    </row>
    <row r="22" s="95" customFormat="1" ht="20" customHeight="1" spans="1:3">
      <c r="A22" s="87">
        <v>2010308</v>
      </c>
      <c r="B22" s="87" t="s">
        <v>239</v>
      </c>
      <c r="C22" s="88">
        <v>978</v>
      </c>
    </row>
    <row r="23" s="95" customFormat="1" ht="20" customHeight="1" spans="1:3">
      <c r="A23" s="87">
        <v>2010399</v>
      </c>
      <c r="B23" s="87" t="s">
        <v>240</v>
      </c>
      <c r="C23" s="88">
        <v>545</v>
      </c>
    </row>
    <row r="24" s="95" customFormat="1" ht="20" customHeight="1" spans="1:3">
      <c r="A24" s="87">
        <v>20104</v>
      </c>
      <c r="B24" s="146" t="s">
        <v>241</v>
      </c>
      <c r="C24" s="88">
        <v>1845</v>
      </c>
    </row>
    <row r="25" s="95" customFormat="1" ht="20" customHeight="1" spans="1:3">
      <c r="A25" s="87">
        <v>2010401</v>
      </c>
      <c r="B25" s="87" t="s">
        <v>228</v>
      </c>
      <c r="C25" s="88">
        <v>906</v>
      </c>
    </row>
    <row r="26" s="95" customFormat="1" ht="20" customHeight="1" spans="1:3">
      <c r="A26" s="87">
        <v>2010402</v>
      </c>
      <c r="B26" s="87" t="s">
        <v>229</v>
      </c>
      <c r="C26" s="88">
        <v>349</v>
      </c>
    </row>
    <row r="27" s="95" customFormat="1" ht="20" customHeight="1" spans="1:3">
      <c r="A27" s="87">
        <v>2010499</v>
      </c>
      <c r="B27" s="87" t="s">
        <v>242</v>
      </c>
      <c r="C27" s="88">
        <v>590</v>
      </c>
    </row>
    <row r="28" s="95" customFormat="1" ht="20" customHeight="1" spans="1:3">
      <c r="A28" s="87">
        <v>20105</v>
      </c>
      <c r="B28" s="146" t="s">
        <v>243</v>
      </c>
      <c r="C28" s="88">
        <v>452</v>
      </c>
    </row>
    <row r="29" s="95" customFormat="1" ht="20" customHeight="1" spans="1:3">
      <c r="A29" s="87">
        <v>2010501</v>
      </c>
      <c r="B29" s="87" t="s">
        <v>228</v>
      </c>
      <c r="C29" s="88">
        <v>235</v>
      </c>
    </row>
    <row r="30" s="95" customFormat="1" ht="20" customHeight="1" spans="1:3">
      <c r="A30" s="87">
        <v>2010502</v>
      </c>
      <c r="B30" s="87" t="s">
        <v>229</v>
      </c>
      <c r="C30" s="88">
        <v>113</v>
      </c>
    </row>
    <row r="31" s="95" customFormat="1" ht="20" customHeight="1" spans="1:3">
      <c r="A31" s="87">
        <v>2010505</v>
      </c>
      <c r="B31" s="87" t="s">
        <v>244</v>
      </c>
      <c r="C31" s="88">
        <v>100</v>
      </c>
    </row>
    <row r="32" s="95" customFormat="1" ht="20" customHeight="1" spans="1:3">
      <c r="A32" s="87">
        <v>2010508</v>
      </c>
      <c r="B32" s="87" t="s">
        <v>245</v>
      </c>
      <c r="C32" s="88">
        <v>4</v>
      </c>
    </row>
    <row r="33" s="95" customFormat="1" ht="20" customHeight="1" spans="1:3">
      <c r="A33" s="87">
        <v>20106</v>
      </c>
      <c r="B33" s="146" t="s">
        <v>246</v>
      </c>
      <c r="C33" s="88">
        <v>2607</v>
      </c>
    </row>
    <row r="34" s="95" customFormat="1" ht="20" customHeight="1" spans="1:3">
      <c r="A34" s="87">
        <v>2010601</v>
      </c>
      <c r="B34" s="87" t="s">
        <v>228</v>
      </c>
      <c r="C34" s="88">
        <v>1783</v>
      </c>
    </row>
    <row r="35" s="95" customFormat="1" ht="20" customHeight="1" spans="1:3">
      <c r="A35" s="87">
        <v>2010602</v>
      </c>
      <c r="B35" s="87" t="s">
        <v>229</v>
      </c>
      <c r="C35" s="88">
        <v>704</v>
      </c>
    </row>
    <row r="36" s="95" customFormat="1" ht="20" customHeight="1" spans="1:3">
      <c r="A36" s="87">
        <v>2010699</v>
      </c>
      <c r="B36" s="87" t="s">
        <v>247</v>
      </c>
      <c r="C36" s="88">
        <v>120</v>
      </c>
    </row>
    <row r="37" s="95" customFormat="1" ht="20" customHeight="1" spans="1:3">
      <c r="A37" s="87">
        <v>20107</v>
      </c>
      <c r="B37" s="146" t="s">
        <v>248</v>
      </c>
      <c r="C37" s="88">
        <v>59</v>
      </c>
    </row>
    <row r="38" s="95" customFormat="1" ht="20" customHeight="1" spans="1:3">
      <c r="A38" s="87">
        <v>2010702</v>
      </c>
      <c r="B38" s="87" t="s">
        <v>229</v>
      </c>
      <c r="C38" s="88">
        <v>6</v>
      </c>
    </row>
    <row r="39" s="95" customFormat="1" ht="20" customHeight="1" spans="1:3">
      <c r="A39" s="87">
        <v>2010799</v>
      </c>
      <c r="B39" s="146" t="s">
        <v>249</v>
      </c>
      <c r="C39" s="88">
        <v>53</v>
      </c>
    </row>
    <row r="40" s="95" customFormat="1" ht="20" customHeight="1" spans="1:3">
      <c r="A40" s="87">
        <v>20108</v>
      </c>
      <c r="B40" s="146" t="s">
        <v>250</v>
      </c>
      <c r="C40" s="88">
        <v>753</v>
      </c>
    </row>
    <row r="41" s="95" customFormat="1" ht="20" customHeight="1" spans="1:3">
      <c r="A41" s="87">
        <v>2010801</v>
      </c>
      <c r="B41" s="87" t="s">
        <v>228</v>
      </c>
      <c r="C41" s="88">
        <v>462</v>
      </c>
    </row>
    <row r="42" s="95" customFormat="1" ht="20" customHeight="1" spans="1:3">
      <c r="A42" s="87">
        <v>2010802</v>
      </c>
      <c r="B42" s="87" t="s">
        <v>229</v>
      </c>
      <c r="C42" s="88">
        <v>276</v>
      </c>
    </row>
    <row r="43" s="95" customFormat="1" ht="20" customHeight="1" spans="1:3">
      <c r="A43" s="87">
        <v>2010899</v>
      </c>
      <c r="B43" s="87" t="s">
        <v>251</v>
      </c>
      <c r="C43" s="88">
        <v>15</v>
      </c>
    </row>
    <row r="44" s="95" customFormat="1" ht="20" customHeight="1" spans="1:3">
      <c r="A44" s="87">
        <v>20111</v>
      </c>
      <c r="B44" s="146" t="s">
        <v>252</v>
      </c>
      <c r="C44" s="88">
        <v>2693</v>
      </c>
    </row>
    <row r="45" s="95" customFormat="1" ht="20" customHeight="1" spans="1:3">
      <c r="A45" s="87">
        <v>2011101</v>
      </c>
      <c r="B45" s="87" t="s">
        <v>228</v>
      </c>
      <c r="C45" s="88">
        <v>1912</v>
      </c>
    </row>
    <row r="46" s="95" customFormat="1" ht="20" customHeight="1" spans="1:3">
      <c r="A46" s="87">
        <v>2011102</v>
      </c>
      <c r="B46" s="87" t="s">
        <v>229</v>
      </c>
      <c r="C46" s="88">
        <v>781</v>
      </c>
    </row>
    <row r="47" s="95" customFormat="1" ht="20" customHeight="1" spans="1:3">
      <c r="A47" s="87">
        <v>20113</v>
      </c>
      <c r="B47" s="146" t="s">
        <v>253</v>
      </c>
      <c r="C47" s="88">
        <v>2036</v>
      </c>
    </row>
    <row r="48" s="95" customFormat="1" ht="20" customHeight="1" spans="1:3">
      <c r="A48" s="87">
        <v>2011301</v>
      </c>
      <c r="B48" s="87" t="s">
        <v>228</v>
      </c>
      <c r="C48" s="88">
        <v>1868</v>
      </c>
    </row>
    <row r="49" s="95" customFormat="1" ht="20" customHeight="1" spans="1:3">
      <c r="A49" s="87">
        <v>2011308</v>
      </c>
      <c r="B49" s="87" t="s">
        <v>254</v>
      </c>
      <c r="C49" s="88">
        <v>68</v>
      </c>
    </row>
    <row r="50" s="95" customFormat="1" ht="20" customHeight="1" spans="1:3">
      <c r="A50" s="87">
        <v>2011399</v>
      </c>
      <c r="B50" s="146" t="s">
        <v>255</v>
      </c>
      <c r="C50" s="88">
        <v>100</v>
      </c>
    </row>
    <row r="51" s="95" customFormat="1" ht="20" customHeight="1" spans="1:3">
      <c r="A51" s="87">
        <v>20123</v>
      </c>
      <c r="B51" s="146" t="s">
        <v>256</v>
      </c>
      <c r="C51" s="88">
        <v>20</v>
      </c>
    </row>
    <row r="52" s="95" customFormat="1" ht="20" customHeight="1" spans="1:3">
      <c r="A52" s="87">
        <v>2012304</v>
      </c>
      <c r="B52" s="87" t="s">
        <v>257</v>
      </c>
      <c r="C52" s="88">
        <v>20</v>
      </c>
    </row>
    <row r="53" s="95" customFormat="1" ht="20" customHeight="1" spans="1:3">
      <c r="A53" s="87">
        <v>20126</v>
      </c>
      <c r="B53" s="146" t="s">
        <v>258</v>
      </c>
      <c r="C53" s="88">
        <v>161</v>
      </c>
    </row>
    <row r="54" s="95" customFormat="1" ht="20" customHeight="1" spans="1:3">
      <c r="A54" s="87">
        <v>2012601</v>
      </c>
      <c r="B54" s="87" t="s">
        <v>228</v>
      </c>
      <c r="C54" s="88">
        <v>2</v>
      </c>
    </row>
    <row r="55" s="95" customFormat="1" ht="20" customHeight="1" spans="1:3">
      <c r="A55" s="87">
        <v>2012602</v>
      </c>
      <c r="B55" s="87" t="s">
        <v>229</v>
      </c>
      <c r="C55" s="88">
        <v>30</v>
      </c>
    </row>
    <row r="56" s="95" customFormat="1" ht="20" customHeight="1" spans="1:3">
      <c r="A56" s="87">
        <v>2012604</v>
      </c>
      <c r="B56" s="87" t="s">
        <v>259</v>
      </c>
      <c r="C56" s="88">
        <v>129</v>
      </c>
    </row>
    <row r="57" s="95" customFormat="1" ht="20" customHeight="1" spans="1:3">
      <c r="A57" s="87">
        <v>20128</v>
      </c>
      <c r="B57" s="146" t="s">
        <v>260</v>
      </c>
      <c r="C57" s="88">
        <v>106</v>
      </c>
    </row>
    <row r="58" s="95" customFormat="1" ht="20" customHeight="1" spans="1:3">
      <c r="A58" s="87">
        <v>2012801</v>
      </c>
      <c r="B58" s="87" t="s">
        <v>228</v>
      </c>
      <c r="C58" s="88">
        <v>72</v>
      </c>
    </row>
    <row r="59" s="95" customFormat="1" ht="20" customHeight="1" spans="1:3">
      <c r="A59" s="87">
        <v>2012802</v>
      </c>
      <c r="B59" s="87" t="s">
        <v>229</v>
      </c>
      <c r="C59" s="88">
        <v>26</v>
      </c>
    </row>
    <row r="60" s="95" customFormat="1" ht="20" customHeight="1" spans="1:3">
      <c r="A60" s="87">
        <v>2012899</v>
      </c>
      <c r="B60" s="87" t="s">
        <v>261</v>
      </c>
      <c r="C60" s="88">
        <v>8</v>
      </c>
    </row>
    <row r="61" s="95" customFormat="1" ht="20" customHeight="1" spans="1:3">
      <c r="A61" s="87">
        <v>20129</v>
      </c>
      <c r="B61" s="146" t="s">
        <v>262</v>
      </c>
      <c r="C61" s="88">
        <v>426</v>
      </c>
    </row>
    <row r="62" s="95" customFormat="1" ht="20" customHeight="1" spans="1:3">
      <c r="A62" s="87">
        <v>2012901</v>
      </c>
      <c r="B62" s="87" t="s">
        <v>228</v>
      </c>
      <c r="C62" s="88">
        <v>320</v>
      </c>
    </row>
    <row r="63" s="95" customFormat="1" ht="20" customHeight="1" spans="1:3">
      <c r="A63" s="87">
        <v>2012902</v>
      </c>
      <c r="B63" s="87" t="s">
        <v>229</v>
      </c>
      <c r="C63" s="88">
        <v>70</v>
      </c>
    </row>
    <row r="64" s="95" customFormat="1" ht="20" customHeight="1" spans="1:3">
      <c r="A64" s="87">
        <v>2012906</v>
      </c>
      <c r="B64" s="87" t="s">
        <v>263</v>
      </c>
      <c r="C64" s="88">
        <v>13</v>
      </c>
    </row>
    <row r="65" s="95" customFormat="1" ht="20" customHeight="1" spans="1:3">
      <c r="A65" s="87">
        <v>2012999</v>
      </c>
      <c r="B65" s="87" t="s">
        <v>264</v>
      </c>
      <c r="C65" s="88">
        <v>23</v>
      </c>
    </row>
    <row r="66" s="95" customFormat="1" ht="20" customHeight="1" spans="1:3">
      <c r="A66" s="87">
        <v>20131</v>
      </c>
      <c r="B66" s="146" t="s">
        <v>265</v>
      </c>
      <c r="C66" s="88">
        <v>1590</v>
      </c>
    </row>
    <row r="67" s="95" customFormat="1" ht="20" customHeight="1" spans="1:3">
      <c r="A67" s="87">
        <v>2013101</v>
      </c>
      <c r="B67" s="87" t="s">
        <v>228</v>
      </c>
      <c r="C67" s="88">
        <v>1054</v>
      </c>
    </row>
    <row r="68" s="95" customFormat="1" ht="20" customHeight="1" spans="1:3">
      <c r="A68" s="87">
        <v>2013102</v>
      </c>
      <c r="B68" s="87" t="s">
        <v>229</v>
      </c>
      <c r="C68" s="88">
        <v>458</v>
      </c>
    </row>
    <row r="69" s="95" customFormat="1" ht="20" customHeight="1" spans="1:3">
      <c r="A69" s="87">
        <v>2013199</v>
      </c>
      <c r="B69" s="87" t="s">
        <v>266</v>
      </c>
      <c r="C69" s="88">
        <v>78</v>
      </c>
    </row>
    <row r="70" s="95" customFormat="1" ht="20" customHeight="1" spans="1:3">
      <c r="A70" s="87">
        <v>20132</v>
      </c>
      <c r="B70" s="146" t="s">
        <v>267</v>
      </c>
      <c r="C70" s="88">
        <v>1257</v>
      </c>
    </row>
    <row r="71" s="95" customFormat="1" ht="20" customHeight="1" spans="1:3">
      <c r="A71" s="87">
        <v>2013201</v>
      </c>
      <c r="B71" s="87" t="s">
        <v>228</v>
      </c>
      <c r="C71" s="88">
        <v>625</v>
      </c>
    </row>
    <row r="72" s="95" customFormat="1" ht="20" customHeight="1" spans="1:3">
      <c r="A72" s="87">
        <v>2013202</v>
      </c>
      <c r="B72" s="146" t="s">
        <v>236</v>
      </c>
      <c r="C72" s="88">
        <v>136</v>
      </c>
    </row>
    <row r="73" s="95" customFormat="1" ht="20" customHeight="1" spans="1:3">
      <c r="A73" s="87">
        <v>2013204</v>
      </c>
      <c r="B73" s="87" t="s">
        <v>268</v>
      </c>
      <c r="C73" s="88">
        <v>156</v>
      </c>
    </row>
    <row r="74" s="95" customFormat="1" ht="20" customHeight="1" spans="1:3">
      <c r="A74" s="87">
        <v>2013299</v>
      </c>
      <c r="B74" s="87" t="s">
        <v>269</v>
      </c>
      <c r="C74" s="88">
        <v>340</v>
      </c>
    </row>
    <row r="75" s="95" customFormat="1" ht="20" customHeight="1" spans="1:3">
      <c r="A75" s="87">
        <v>20133</v>
      </c>
      <c r="B75" s="146" t="s">
        <v>270</v>
      </c>
      <c r="C75" s="88">
        <v>502</v>
      </c>
    </row>
    <row r="76" s="95" customFormat="1" ht="20" customHeight="1" spans="1:3">
      <c r="A76" s="87">
        <v>2013301</v>
      </c>
      <c r="B76" s="87" t="s">
        <v>228</v>
      </c>
      <c r="C76" s="88">
        <v>168</v>
      </c>
    </row>
    <row r="77" s="95" customFormat="1" ht="20" customHeight="1" spans="1:3">
      <c r="A77" s="87">
        <v>2013302</v>
      </c>
      <c r="B77" s="87" t="s">
        <v>229</v>
      </c>
      <c r="C77" s="88">
        <v>317</v>
      </c>
    </row>
    <row r="78" s="95" customFormat="1" ht="20" customHeight="1" spans="1:3">
      <c r="A78" s="87">
        <v>2013399</v>
      </c>
      <c r="B78" s="87" t="s">
        <v>271</v>
      </c>
      <c r="C78" s="88">
        <v>17</v>
      </c>
    </row>
    <row r="79" s="95" customFormat="1" ht="20" customHeight="1" spans="1:3">
      <c r="A79" s="87">
        <v>20134</v>
      </c>
      <c r="B79" s="146" t="s">
        <v>272</v>
      </c>
      <c r="C79" s="88">
        <v>332</v>
      </c>
    </row>
    <row r="80" s="95" customFormat="1" ht="20" customHeight="1" spans="1:3">
      <c r="A80" s="87">
        <v>2013401</v>
      </c>
      <c r="B80" s="146" t="s">
        <v>273</v>
      </c>
      <c r="C80" s="88">
        <v>201</v>
      </c>
    </row>
    <row r="81" s="95" customFormat="1" ht="20" customHeight="1" spans="1:3">
      <c r="A81" s="87">
        <v>2013402</v>
      </c>
      <c r="B81" s="87" t="s">
        <v>229</v>
      </c>
      <c r="C81" s="88">
        <v>116</v>
      </c>
    </row>
    <row r="82" s="95" customFormat="1" ht="20" customHeight="1" spans="1:3">
      <c r="A82" s="87">
        <v>2013404</v>
      </c>
      <c r="B82" s="87" t="s">
        <v>274</v>
      </c>
      <c r="C82" s="88">
        <v>5</v>
      </c>
    </row>
    <row r="83" s="95" customFormat="1" ht="20" customHeight="1" spans="1:3">
      <c r="A83" s="87">
        <v>2013499</v>
      </c>
      <c r="B83" s="87" t="s">
        <v>275</v>
      </c>
      <c r="C83" s="88">
        <v>10</v>
      </c>
    </row>
    <row r="84" s="95" customFormat="1" ht="20" customHeight="1" spans="1:3">
      <c r="A84" s="87">
        <v>20136</v>
      </c>
      <c r="B84" s="146" t="s">
        <v>276</v>
      </c>
      <c r="C84" s="88">
        <v>408</v>
      </c>
    </row>
    <row r="85" s="95" customFormat="1" ht="20" customHeight="1" spans="1:3">
      <c r="A85" s="87">
        <v>2013602</v>
      </c>
      <c r="B85" s="87" t="s">
        <v>229</v>
      </c>
      <c r="C85" s="88">
        <v>37</v>
      </c>
    </row>
    <row r="86" s="95" customFormat="1" ht="20" customHeight="1" spans="1:3">
      <c r="A86" s="87">
        <v>2013699</v>
      </c>
      <c r="B86" s="87" t="s">
        <v>277</v>
      </c>
      <c r="C86" s="88">
        <v>371</v>
      </c>
    </row>
    <row r="87" s="95" customFormat="1" ht="20" customHeight="1" spans="1:3">
      <c r="A87" s="87">
        <v>20137</v>
      </c>
      <c r="B87" s="146" t="s">
        <v>278</v>
      </c>
      <c r="C87" s="88">
        <v>165</v>
      </c>
    </row>
    <row r="88" s="95" customFormat="1" ht="20" customHeight="1" spans="1:3">
      <c r="A88" s="87">
        <v>2013701</v>
      </c>
      <c r="B88" s="87" t="s">
        <v>228</v>
      </c>
      <c r="C88" s="88">
        <v>111</v>
      </c>
    </row>
    <row r="89" s="95" customFormat="1" ht="20" customHeight="1" spans="1:3">
      <c r="A89" s="87">
        <v>2013702</v>
      </c>
      <c r="B89" s="146" t="s">
        <v>236</v>
      </c>
      <c r="C89" s="88">
        <v>54</v>
      </c>
    </row>
    <row r="90" s="95" customFormat="1" ht="20" customHeight="1" spans="1:3">
      <c r="A90" s="87">
        <v>20138</v>
      </c>
      <c r="B90" s="146" t="s">
        <v>279</v>
      </c>
      <c r="C90" s="88">
        <v>3870</v>
      </c>
    </row>
    <row r="91" s="95" customFormat="1" ht="20" customHeight="1" spans="1:3">
      <c r="A91" s="87">
        <v>2013801</v>
      </c>
      <c r="B91" s="87" t="s">
        <v>228</v>
      </c>
      <c r="C91" s="88">
        <v>3299</v>
      </c>
    </row>
    <row r="92" s="95" customFormat="1" ht="20" customHeight="1" spans="1:3">
      <c r="A92" s="87">
        <v>2013802</v>
      </c>
      <c r="B92" s="87" t="s">
        <v>229</v>
      </c>
      <c r="C92" s="88">
        <v>407</v>
      </c>
    </row>
    <row r="93" s="95" customFormat="1" ht="20" customHeight="1" spans="1:3">
      <c r="A93" s="87">
        <v>2013812</v>
      </c>
      <c r="B93" s="87" t="s">
        <v>280</v>
      </c>
      <c r="C93" s="88">
        <v>16</v>
      </c>
    </row>
    <row r="94" s="95" customFormat="1" ht="20" customHeight="1" spans="1:3">
      <c r="A94" s="87">
        <v>2013816</v>
      </c>
      <c r="B94" s="87" t="s">
        <v>281</v>
      </c>
      <c r="C94" s="88">
        <v>25</v>
      </c>
    </row>
    <row r="95" s="95" customFormat="1" ht="20" customHeight="1" spans="1:3">
      <c r="A95" s="87">
        <v>2013899</v>
      </c>
      <c r="B95" s="87" t="s">
        <v>282</v>
      </c>
      <c r="C95" s="88">
        <v>123</v>
      </c>
    </row>
    <row r="96" s="95" customFormat="1" ht="20" customHeight="1" spans="1:3">
      <c r="A96" s="87">
        <v>20199</v>
      </c>
      <c r="B96" s="146" t="s">
        <v>283</v>
      </c>
      <c r="C96" s="88">
        <v>1934</v>
      </c>
    </row>
    <row r="97" s="95" customFormat="1" ht="20" customHeight="1" spans="1:3">
      <c r="A97" s="87">
        <v>2019999</v>
      </c>
      <c r="B97" s="87" t="s">
        <v>284</v>
      </c>
      <c r="C97" s="88">
        <v>1934</v>
      </c>
    </row>
    <row r="98" s="95" customFormat="1" ht="20" customHeight="1" spans="1:3">
      <c r="A98" s="87">
        <v>204</v>
      </c>
      <c r="B98" s="198" t="s">
        <v>285</v>
      </c>
      <c r="C98" s="88">
        <v>18486</v>
      </c>
    </row>
    <row r="99" s="95" customFormat="1" ht="20" customHeight="1" spans="1:3">
      <c r="A99" s="87">
        <v>20401</v>
      </c>
      <c r="B99" s="146" t="s">
        <v>286</v>
      </c>
      <c r="C99" s="88">
        <v>8</v>
      </c>
    </row>
    <row r="100" s="95" customFormat="1" ht="20" customHeight="1" spans="1:3">
      <c r="A100" s="87">
        <v>2040199</v>
      </c>
      <c r="B100" s="87" t="s">
        <v>287</v>
      </c>
      <c r="C100" s="88">
        <v>8</v>
      </c>
    </row>
    <row r="101" s="95" customFormat="1" ht="20" customHeight="1" spans="1:3">
      <c r="A101" s="87">
        <v>20402</v>
      </c>
      <c r="B101" s="146" t="s">
        <v>288</v>
      </c>
      <c r="C101" s="88">
        <v>15844</v>
      </c>
    </row>
    <row r="102" s="95" customFormat="1" ht="20" customHeight="1" spans="1:3">
      <c r="A102" s="87">
        <v>2040201</v>
      </c>
      <c r="B102" s="146" t="s">
        <v>273</v>
      </c>
      <c r="C102" s="88">
        <v>8275</v>
      </c>
    </row>
    <row r="103" s="95" customFormat="1" ht="20" customHeight="1" spans="1:3">
      <c r="A103" s="87">
        <v>2040202</v>
      </c>
      <c r="B103" s="87" t="s">
        <v>229</v>
      </c>
      <c r="C103" s="88">
        <v>5489</v>
      </c>
    </row>
    <row r="104" s="95" customFormat="1" ht="20" customHeight="1" spans="1:3">
      <c r="A104" s="87">
        <v>2040220</v>
      </c>
      <c r="B104" s="87" t="s">
        <v>289</v>
      </c>
      <c r="C104" s="88">
        <v>3</v>
      </c>
    </row>
    <row r="105" s="95" customFormat="1" ht="20" customHeight="1" spans="1:3">
      <c r="A105" s="87">
        <v>2040299</v>
      </c>
      <c r="B105" s="87" t="s">
        <v>290</v>
      </c>
      <c r="C105" s="88">
        <v>2077</v>
      </c>
    </row>
    <row r="106" s="95" customFormat="1" ht="20" customHeight="1" spans="1:3">
      <c r="A106" s="87">
        <v>20403</v>
      </c>
      <c r="B106" s="146" t="s">
        <v>291</v>
      </c>
      <c r="C106" s="88">
        <v>10</v>
      </c>
    </row>
    <row r="107" s="95" customFormat="1" ht="20" customHeight="1" spans="1:3">
      <c r="A107" s="87">
        <v>2040399</v>
      </c>
      <c r="B107" s="87" t="s">
        <v>292</v>
      </c>
      <c r="C107" s="88">
        <v>10</v>
      </c>
    </row>
    <row r="108" s="95" customFormat="1" ht="20" customHeight="1" spans="1:3">
      <c r="A108" s="87">
        <v>20404</v>
      </c>
      <c r="B108" s="146" t="s">
        <v>293</v>
      </c>
      <c r="C108" s="88">
        <v>103</v>
      </c>
    </row>
    <row r="109" s="95" customFormat="1" ht="20" customHeight="1" spans="1:3">
      <c r="A109" s="87">
        <v>2040401</v>
      </c>
      <c r="B109" s="87" t="s">
        <v>228</v>
      </c>
      <c r="C109" s="88">
        <v>38</v>
      </c>
    </row>
    <row r="110" s="95" customFormat="1" ht="20" customHeight="1" spans="1:3">
      <c r="A110" s="87">
        <v>2040402</v>
      </c>
      <c r="B110" s="87" t="s">
        <v>229</v>
      </c>
      <c r="C110" s="88">
        <v>65</v>
      </c>
    </row>
    <row r="111" s="95" customFormat="1" ht="20" customHeight="1" spans="1:3">
      <c r="A111" s="87">
        <v>20405</v>
      </c>
      <c r="B111" s="146" t="s">
        <v>294</v>
      </c>
      <c r="C111" s="88">
        <v>465</v>
      </c>
    </row>
    <row r="112" s="95" customFormat="1" ht="20" customHeight="1" spans="1:3">
      <c r="A112" s="87">
        <v>2040501</v>
      </c>
      <c r="B112" s="87" t="s">
        <v>228</v>
      </c>
      <c r="C112" s="88">
        <v>88</v>
      </c>
    </row>
    <row r="113" s="95" customFormat="1" ht="20" customHeight="1" spans="1:3">
      <c r="A113" s="87">
        <v>2040502</v>
      </c>
      <c r="B113" s="87" t="s">
        <v>229</v>
      </c>
      <c r="C113" s="88">
        <v>157</v>
      </c>
    </row>
    <row r="114" s="95" customFormat="1" ht="20" customHeight="1" spans="1:3">
      <c r="A114" s="87">
        <v>2040599</v>
      </c>
      <c r="B114" s="87" t="s">
        <v>295</v>
      </c>
      <c r="C114" s="88">
        <v>220</v>
      </c>
    </row>
    <row r="115" s="95" customFormat="1" ht="20" customHeight="1" spans="1:3">
      <c r="A115" s="87">
        <v>20406</v>
      </c>
      <c r="B115" s="146" t="s">
        <v>296</v>
      </c>
      <c r="C115" s="88">
        <v>1695</v>
      </c>
    </row>
    <row r="116" s="95" customFormat="1" ht="20" customHeight="1" spans="1:3">
      <c r="A116" s="87">
        <v>2040601</v>
      </c>
      <c r="B116" s="87" t="s">
        <v>228</v>
      </c>
      <c r="C116" s="88">
        <v>1245</v>
      </c>
    </row>
    <row r="117" s="95" customFormat="1" ht="20" customHeight="1" spans="1:3">
      <c r="A117" s="87">
        <v>2040602</v>
      </c>
      <c r="B117" s="87" t="s">
        <v>229</v>
      </c>
      <c r="C117" s="88">
        <v>202</v>
      </c>
    </row>
    <row r="118" s="95" customFormat="1" ht="20" customHeight="1" spans="1:3">
      <c r="A118" s="87">
        <v>2040605</v>
      </c>
      <c r="B118" s="87" t="s">
        <v>297</v>
      </c>
      <c r="C118" s="88">
        <v>16</v>
      </c>
    </row>
    <row r="119" s="95" customFormat="1" ht="20" customHeight="1" spans="1:3">
      <c r="A119" s="87">
        <v>2040606</v>
      </c>
      <c r="B119" s="87" t="s">
        <v>298</v>
      </c>
      <c r="C119" s="88">
        <v>30</v>
      </c>
    </row>
    <row r="120" s="95" customFormat="1" ht="20" customHeight="1" spans="1:3">
      <c r="A120" s="87">
        <v>2040607</v>
      </c>
      <c r="B120" s="87" t="s">
        <v>299</v>
      </c>
      <c r="C120" s="88">
        <v>37</v>
      </c>
    </row>
    <row r="121" s="95" customFormat="1" ht="20" customHeight="1" spans="1:3">
      <c r="A121" s="87">
        <v>2040610</v>
      </c>
      <c r="B121" s="87" t="s">
        <v>300</v>
      </c>
      <c r="C121" s="88">
        <v>147</v>
      </c>
    </row>
    <row r="122" s="95" customFormat="1" ht="20" customHeight="1" spans="1:3">
      <c r="A122" s="87">
        <v>2040612</v>
      </c>
      <c r="B122" s="146" t="s">
        <v>301</v>
      </c>
      <c r="C122" s="88">
        <v>10</v>
      </c>
    </row>
    <row r="123" s="95" customFormat="1" ht="20" customHeight="1" spans="1:3">
      <c r="A123" s="87">
        <v>2040699</v>
      </c>
      <c r="B123" s="87" t="s">
        <v>302</v>
      </c>
      <c r="C123" s="88">
        <v>8</v>
      </c>
    </row>
    <row r="124" s="95" customFormat="1" ht="20" customHeight="1" spans="1:3">
      <c r="A124" s="87">
        <v>20499</v>
      </c>
      <c r="B124" s="146" t="s">
        <v>303</v>
      </c>
      <c r="C124" s="88">
        <v>361</v>
      </c>
    </row>
    <row r="125" s="95" customFormat="1" ht="20" customHeight="1" spans="1:3">
      <c r="A125" s="87">
        <v>2049902</v>
      </c>
      <c r="B125" s="87" t="s">
        <v>304</v>
      </c>
      <c r="C125" s="88">
        <v>25</v>
      </c>
    </row>
    <row r="126" s="95" customFormat="1" ht="20" customHeight="1" spans="1:3">
      <c r="A126" s="87">
        <v>2049999</v>
      </c>
      <c r="B126" s="87" t="s">
        <v>305</v>
      </c>
      <c r="C126" s="88">
        <v>336</v>
      </c>
    </row>
    <row r="127" s="95" customFormat="1" ht="20" customHeight="1" spans="1:3">
      <c r="A127" s="87">
        <v>205</v>
      </c>
      <c r="B127" s="198" t="s">
        <v>306</v>
      </c>
      <c r="C127" s="88">
        <v>140044</v>
      </c>
    </row>
    <row r="128" s="95" customFormat="1" ht="20" customHeight="1" spans="1:3">
      <c r="A128" s="87">
        <v>20501</v>
      </c>
      <c r="B128" s="146" t="s">
        <v>307</v>
      </c>
      <c r="C128" s="88">
        <v>2586</v>
      </c>
    </row>
    <row r="129" s="95" customFormat="1" ht="20" customHeight="1" spans="1:3">
      <c r="A129" s="87">
        <v>2050101</v>
      </c>
      <c r="B129" s="87" t="s">
        <v>228</v>
      </c>
      <c r="C129" s="88">
        <v>963</v>
      </c>
    </row>
    <row r="130" s="95" customFormat="1" ht="20" customHeight="1" spans="1:3">
      <c r="A130" s="87">
        <v>2050102</v>
      </c>
      <c r="B130" s="87" t="s">
        <v>229</v>
      </c>
      <c r="C130" s="88">
        <v>948</v>
      </c>
    </row>
    <row r="131" s="95" customFormat="1" ht="20" customHeight="1" spans="1:3">
      <c r="A131" s="87">
        <v>2050199</v>
      </c>
      <c r="B131" s="87" t="s">
        <v>308</v>
      </c>
      <c r="C131" s="88">
        <v>675</v>
      </c>
    </row>
    <row r="132" s="95" customFormat="1" ht="20" customHeight="1" spans="1:3">
      <c r="A132" s="87">
        <v>20502</v>
      </c>
      <c r="B132" s="146" t="s">
        <v>309</v>
      </c>
      <c r="C132" s="88">
        <v>120622</v>
      </c>
    </row>
    <row r="133" s="95" customFormat="1" ht="20" customHeight="1" spans="1:3">
      <c r="A133" s="87">
        <v>2050201</v>
      </c>
      <c r="B133" s="87" t="s">
        <v>310</v>
      </c>
      <c r="C133" s="88">
        <v>9685</v>
      </c>
    </row>
    <row r="134" s="95" customFormat="1" ht="20" customHeight="1" spans="1:3">
      <c r="A134" s="87">
        <v>2050202</v>
      </c>
      <c r="B134" s="146" t="s">
        <v>311</v>
      </c>
      <c r="C134" s="88">
        <v>52587</v>
      </c>
    </row>
    <row r="135" s="95" customFormat="1" ht="20" customHeight="1" spans="1:3">
      <c r="A135" s="87">
        <v>2050203</v>
      </c>
      <c r="B135" s="87" t="s">
        <v>312</v>
      </c>
      <c r="C135" s="88">
        <v>42006</v>
      </c>
    </row>
    <row r="136" s="95" customFormat="1" ht="20" customHeight="1" spans="1:3">
      <c r="A136" s="87">
        <v>2050204</v>
      </c>
      <c r="B136" s="87" t="s">
        <v>313</v>
      </c>
      <c r="C136" s="88">
        <v>15145</v>
      </c>
    </row>
    <row r="137" s="95" customFormat="1" ht="20" customHeight="1" spans="1:3">
      <c r="A137" s="87">
        <v>2050299</v>
      </c>
      <c r="B137" s="87" t="s">
        <v>314</v>
      </c>
      <c r="C137" s="88">
        <v>1199</v>
      </c>
    </row>
    <row r="138" s="95" customFormat="1" ht="20" customHeight="1" spans="1:3">
      <c r="A138" s="87">
        <v>20503</v>
      </c>
      <c r="B138" s="146" t="s">
        <v>315</v>
      </c>
      <c r="C138" s="88">
        <v>8467</v>
      </c>
    </row>
    <row r="139" s="95" customFormat="1" ht="20" customHeight="1" spans="1:3">
      <c r="A139" s="87">
        <v>2050302</v>
      </c>
      <c r="B139" s="87" t="s">
        <v>316</v>
      </c>
      <c r="C139" s="88">
        <v>8467</v>
      </c>
    </row>
    <row r="140" s="95" customFormat="1" ht="20" customHeight="1" spans="1:3">
      <c r="A140" s="87">
        <v>20504</v>
      </c>
      <c r="B140" s="146" t="s">
        <v>317</v>
      </c>
      <c r="C140" s="88">
        <v>29</v>
      </c>
    </row>
    <row r="141" s="95" customFormat="1" ht="20" customHeight="1" spans="1:3">
      <c r="A141" s="87">
        <v>2050401</v>
      </c>
      <c r="B141" s="146" t="s">
        <v>318</v>
      </c>
      <c r="C141" s="88">
        <v>2</v>
      </c>
    </row>
    <row r="142" s="95" customFormat="1" ht="20" customHeight="1" spans="1:3">
      <c r="A142" s="87">
        <v>2050499</v>
      </c>
      <c r="B142" s="87" t="s">
        <v>319</v>
      </c>
      <c r="C142" s="88">
        <v>27</v>
      </c>
    </row>
    <row r="143" s="95" customFormat="1" ht="20" customHeight="1" spans="1:3">
      <c r="A143" s="87">
        <v>20507</v>
      </c>
      <c r="B143" s="146" t="s">
        <v>320</v>
      </c>
      <c r="C143" s="88">
        <v>266</v>
      </c>
    </row>
    <row r="144" s="95" customFormat="1" ht="20" customHeight="1" spans="1:3">
      <c r="A144" s="87">
        <v>2050701</v>
      </c>
      <c r="B144" s="87" t="s">
        <v>321</v>
      </c>
      <c r="C144" s="88">
        <v>266</v>
      </c>
    </row>
    <row r="145" s="95" customFormat="1" ht="20" customHeight="1" spans="1:3">
      <c r="A145" s="87">
        <v>20508</v>
      </c>
      <c r="B145" s="146" t="s">
        <v>322</v>
      </c>
      <c r="C145" s="88">
        <v>1073</v>
      </c>
    </row>
    <row r="146" s="95" customFormat="1" ht="20" customHeight="1" spans="1:3">
      <c r="A146" s="87">
        <v>2050801</v>
      </c>
      <c r="B146" s="87" t="s">
        <v>323</v>
      </c>
      <c r="C146" s="88">
        <v>723</v>
      </c>
    </row>
    <row r="147" s="95" customFormat="1" ht="20" customHeight="1" spans="1:3">
      <c r="A147" s="87">
        <v>2050802</v>
      </c>
      <c r="B147" s="87" t="s">
        <v>324</v>
      </c>
      <c r="C147" s="88">
        <v>350</v>
      </c>
    </row>
    <row r="148" s="95" customFormat="1" ht="20" customHeight="1" spans="1:3">
      <c r="A148" s="87">
        <v>20509</v>
      </c>
      <c r="B148" s="146" t="s">
        <v>325</v>
      </c>
      <c r="C148" s="88">
        <v>4527</v>
      </c>
    </row>
    <row r="149" s="95" customFormat="1" ht="20" customHeight="1" spans="1:3">
      <c r="A149" s="87">
        <v>2050901</v>
      </c>
      <c r="B149" s="146" t="s">
        <v>326</v>
      </c>
      <c r="C149" s="88">
        <v>625</v>
      </c>
    </row>
    <row r="150" s="95" customFormat="1" ht="20" customHeight="1" spans="1:3">
      <c r="A150" s="87">
        <v>2050902</v>
      </c>
      <c r="B150" s="87" t="s">
        <v>327</v>
      </c>
      <c r="C150" s="88">
        <v>613</v>
      </c>
    </row>
    <row r="151" s="95" customFormat="1" ht="20" customHeight="1" spans="1:3">
      <c r="A151" s="87">
        <v>2050903</v>
      </c>
      <c r="B151" s="87" t="s">
        <v>328</v>
      </c>
      <c r="C151" s="88">
        <v>942</v>
      </c>
    </row>
    <row r="152" s="95" customFormat="1" ht="20" customHeight="1" spans="1:3">
      <c r="A152" s="87">
        <v>2050904</v>
      </c>
      <c r="B152" s="87" t="s">
        <v>329</v>
      </c>
      <c r="C152" s="88">
        <v>600</v>
      </c>
    </row>
    <row r="153" s="95" customFormat="1" ht="20" customHeight="1" spans="1:3">
      <c r="A153" s="87">
        <v>2050905</v>
      </c>
      <c r="B153" s="87" t="s">
        <v>330</v>
      </c>
      <c r="C153" s="88">
        <v>1247</v>
      </c>
    </row>
    <row r="154" s="95" customFormat="1" ht="20" customHeight="1" spans="1:3">
      <c r="A154" s="87">
        <v>2050999</v>
      </c>
      <c r="B154" s="87" t="s">
        <v>331</v>
      </c>
      <c r="C154" s="88">
        <v>500</v>
      </c>
    </row>
    <row r="155" s="95" customFormat="1" ht="20" customHeight="1" spans="1:3">
      <c r="A155" s="87">
        <v>20599</v>
      </c>
      <c r="B155" s="146" t="s">
        <v>332</v>
      </c>
      <c r="C155" s="88">
        <v>2474</v>
      </c>
    </row>
    <row r="156" s="95" customFormat="1" ht="20" customHeight="1" spans="1:3">
      <c r="A156" s="87">
        <v>2059999</v>
      </c>
      <c r="B156" s="87" t="s">
        <v>333</v>
      </c>
      <c r="C156" s="88">
        <v>2474</v>
      </c>
    </row>
    <row r="157" s="95" customFormat="1" ht="20" customHeight="1" spans="1:3">
      <c r="A157" s="87">
        <v>206</v>
      </c>
      <c r="B157" s="198" t="s">
        <v>334</v>
      </c>
      <c r="C157" s="88">
        <v>7455</v>
      </c>
    </row>
    <row r="158" s="95" customFormat="1" ht="20" customHeight="1" spans="1:3">
      <c r="A158" s="87">
        <v>20601</v>
      </c>
      <c r="B158" s="146" t="s">
        <v>335</v>
      </c>
      <c r="C158" s="88">
        <v>274</v>
      </c>
    </row>
    <row r="159" s="95" customFormat="1" ht="20" customHeight="1" spans="1:3">
      <c r="A159" s="87">
        <v>2060101</v>
      </c>
      <c r="B159" s="87" t="s">
        <v>228</v>
      </c>
      <c r="C159" s="88">
        <v>66</v>
      </c>
    </row>
    <row r="160" s="95" customFormat="1" ht="20" customHeight="1" spans="1:3">
      <c r="A160" s="87">
        <v>2060102</v>
      </c>
      <c r="B160" s="87" t="s">
        <v>229</v>
      </c>
      <c r="C160" s="88">
        <v>181</v>
      </c>
    </row>
    <row r="161" s="95" customFormat="1" ht="20" customHeight="1" spans="1:3">
      <c r="A161" s="87">
        <v>2060199</v>
      </c>
      <c r="B161" s="87" t="s">
        <v>336</v>
      </c>
      <c r="C161" s="88">
        <v>27</v>
      </c>
    </row>
    <row r="162" s="95" customFormat="1" ht="20" customHeight="1" spans="1:3">
      <c r="A162" s="87">
        <v>20604</v>
      </c>
      <c r="B162" s="146" t="s">
        <v>337</v>
      </c>
      <c r="C162" s="88">
        <v>780</v>
      </c>
    </row>
    <row r="163" s="95" customFormat="1" ht="20" customHeight="1" spans="1:3">
      <c r="A163" s="87">
        <v>2060404</v>
      </c>
      <c r="B163" s="87" t="s">
        <v>338</v>
      </c>
      <c r="C163" s="88">
        <v>80</v>
      </c>
    </row>
    <row r="164" s="95" customFormat="1" ht="20" customHeight="1" spans="1:3">
      <c r="A164" s="87">
        <v>2060499</v>
      </c>
      <c r="B164" s="87" t="s">
        <v>339</v>
      </c>
      <c r="C164" s="88">
        <v>700</v>
      </c>
    </row>
    <row r="165" s="95" customFormat="1" ht="20" customHeight="1" spans="1:3">
      <c r="A165" s="87">
        <v>20605</v>
      </c>
      <c r="B165" s="146" t="s">
        <v>340</v>
      </c>
      <c r="C165" s="88">
        <v>130</v>
      </c>
    </row>
    <row r="166" s="95" customFormat="1" ht="20" customHeight="1" spans="1:3">
      <c r="A166" s="87">
        <v>2060599</v>
      </c>
      <c r="B166" s="87" t="s">
        <v>341</v>
      </c>
      <c r="C166" s="88">
        <v>130</v>
      </c>
    </row>
    <row r="167" s="95" customFormat="1" ht="20" customHeight="1" spans="1:3">
      <c r="A167" s="87">
        <v>20607</v>
      </c>
      <c r="B167" s="146" t="s">
        <v>342</v>
      </c>
      <c r="C167" s="88">
        <v>25</v>
      </c>
    </row>
    <row r="168" s="95" customFormat="1" ht="20" customHeight="1" spans="1:3">
      <c r="A168" s="87">
        <v>2060702</v>
      </c>
      <c r="B168" s="87" t="s">
        <v>343</v>
      </c>
      <c r="C168" s="88">
        <v>10</v>
      </c>
    </row>
    <row r="169" s="95" customFormat="1" ht="20" customHeight="1" spans="1:3">
      <c r="A169" s="87">
        <v>2060799</v>
      </c>
      <c r="B169" s="146" t="s">
        <v>344</v>
      </c>
      <c r="C169" s="88">
        <v>15</v>
      </c>
    </row>
    <row r="170" s="95" customFormat="1" ht="20" customHeight="1" spans="1:3">
      <c r="A170" s="87">
        <v>20699</v>
      </c>
      <c r="B170" s="146" t="s">
        <v>345</v>
      </c>
      <c r="C170" s="88">
        <v>6246</v>
      </c>
    </row>
    <row r="171" s="95" customFormat="1" ht="20" customHeight="1" spans="1:3">
      <c r="A171" s="87">
        <v>2069999</v>
      </c>
      <c r="B171" s="87" t="s">
        <v>346</v>
      </c>
      <c r="C171" s="88">
        <v>6246</v>
      </c>
    </row>
    <row r="172" s="95" customFormat="1" ht="20" customHeight="1" spans="1:3">
      <c r="A172" s="87">
        <v>207</v>
      </c>
      <c r="B172" s="198" t="s">
        <v>347</v>
      </c>
      <c r="C172" s="88">
        <v>8180</v>
      </c>
    </row>
    <row r="173" s="95" customFormat="1" ht="20" customHeight="1" spans="1:3">
      <c r="A173" s="87">
        <v>20701</v>
      </c>
      <c r="B173" s="146" t="s">
        <v>348</v>
      </c>
      <c r="C173" s="88">
        <v>3103</v>
      </c>
    </row>
    <row r="174" s="95" customFormat="1" ht="20" customHeight="1" spans="1:3">
      <c r="A174" s="87">
        <v>2070101</v>
      </c>
      <c r="B174" s="87" t="s">
        <v>228</v>
      </c>
      <c r="C174" s="88">
        <v>1308</v>
      </c>
    </row>
    <row r="175" s="95" customFormat="1" ht="20" customHeight="1" spans="1:3">
      <c r="A175" s="87">
        <v>2070102</v>
      </c>
      <c r="B175" s="87" t="s">
        <v>229</v>
      </c>
      <c r="C175" s="88">
        <v>233</v>
      </c>
    </row>
    <row r="176" s="95" customFormat="1" ht="20" customHeight="1" spans="1:3">
      <c r="A176" s="87">
        <v>2070104</v>
      </c>
      <c r="B176" s="146" t="s">
        <v>349</v>
      </c>
      <c r="C176" s="88">
        <v>188</v>
      </c>
    </row>
    <row r="177" s="95" customFormat="1" ht="20" customHeight="1" spans="1:3">
      <c r="A177" s="87">
        <v>2070105</v>
      </c>
      <c r="B177" s="87" t="s">
        <v>350</v>
      </c>
      <c r="C177" s="88">
        <v>237</v>
      </c>
    </row>
    <row r="178" s="95" customFormat="1" ht="20" customHeight="1" spans="1:3">
      <c r="A178" s="87">
        <v>2070106</v>
      </c>
      <c r="B178" s="87" t="s">
        <v>351</v>
      </c>
      <c r="C178" s="88">
        <v>14</v>
      </c>
    </row>
    <row r="179" s="95" customFormat="1" ht="20" customHeight="1" spans="1:3">
      <c r="A179" s="87">
        <v>2070107</v>
      </c>
      <c r="B179" s="87" t="s">
        <v>352</v>
      </c>
      <c r="C179" s="88">
        <v>282</v>
      </c>
    </row>
    <row r="180" s="95" customFormat="1" ht="20" customHeight="1" spans="1:3">
      <c r="A180" s="87">
        <v>2070109</v>
      </c>
      <c r="B180" s="87" t="s">
        <v>353</v>
      </c>
      <c r="C180" s="88">
        <v>5</v>
      </c>
    </row>
    <row r="181" s="95" customFormat="1" ht="20" customHeight="1" spans="1:3">
      <c r="A181" s="87">
        <v>2070111</v>
      </c>
      <c r="B181" s="87" t="s">
        <v>354</v>
      </c>
      <c r="C181" s="88">
        <v>28</v>
      </c>
    </row>
    <row r="182" s="95" customFormat="1" ht="20" customHeight="1" spans="1:3">
      <c r="A182" s="87">
        <v>2070114</v>
      </c>
      <c r="B182" s="87" t="s">
        <v>355</v>
      </c>
      <c r="C182" s="88">
        <v>58</v>
      </c>
    </row>
    <row r="183" s="95" customFormat="1" ht="20" customHeight="1" spans="1:3">
      <c r="A183" s="87">
        <v>2070199</v>
      </c>
      <c r="B183" s="146" t="s">
        <v>356</v>
      </c>
      <c r="C183" s="88">
        <v>750</v>
      </c>
    </row>
    <row r="184" s="95" customFormat="1" ht="20" customHeight="1" spans="1:3">
      <c r="A184" s="87">
        <v>20702</v>
      </c>
      <c r="B184" s="146" t="s">
        <v>357</v>
      </c>
      <c r="C184" s="88">
        <v>533</v>
      </c>
    </row>
    <row r="185" s="95" customFormat="1" ht="20" customHeight="1" spans="1:3">
      <c r="A185" s="87">
        <v>2070201</v>
      </c>
      <c r="B185" s="87" t="s">
        <v>228</v>
      </c>
      <c r="C185" s="88">
        <v>45</v>
      </c>
    </row>
    <row r="186" s="95" customFormat="1" ht="20" customHeight="1" spans="1:3">
      <c r="A186" s="87">
        <v>2070202</v>
      </c>
      <c r="B186" s="87" t="s">
        <v>229</v>
      </c>
      <c r="C186" s="88">
        <v>122</v>
      </c>
    </row>
    <row r="187" s="95" customFormat="1" ht="20" customHeight="1" spans="1:3">
      <c r="A187" s="87">
        <v>2070204</v>
      </c>
      <c r="B187" s="87" t="s">
        <v>358</v>
      </c>
      <c r="C187" s="88">
        <v>110</v>
      </c>
    </row>
    <row r="188" s="95" customFormat="1" ht="20" customHeight="1" spans="1:3">
      <c r="A188" s="87">
        <v>2070299</v>
      </c>
      <c r="B188" s="87" t="s">
        <v>359</v>
      </c>
      <c r="C188" s="88">
        <v>256</v>
      </c>
    </row>
    <row r="189" s="95" customFormat="1" ht="20" customHeight="1" spans="1:3">
      <c r="A189" s="87">
        <v>20703</v>
      </c>
      <c r="B189" s="146" t="s">
        <v>360</v>
      </c>
      <c r="C189" s="88">
        <v>275</v>
      </c>
    </row>
    <row r="190" s="95" customFormat="1" ht="20" customHeight="1" spans="1:3">
      <c r="A190" s="87">
        <v>2070301</v>
      </c>
      <c r="B190" s="146" t="s">
        <v>273</v>
      </c>
      <c r="C190" s="88">
        <v>213</v>
      </c>
    </row>
    <row r="191" s="95" customFormat="1" ht="20" customHeight="1" spans="1:3">
      <c r="A191" s="87">
        <v>2070307</v>
      </c>
      <c r="B191" s="87" t="s">
        <v>361</v>
      </c>
      <c r="C191" s="88">
        <v>62</v>
      </c>
    </row>
    <row r="192" s="95" customFormat="1" ht="20" customHeight="1" spans="1:3">
      <c r="A192" s="87">
        <v>20706</v>
      </c>
      <c r="B192" s="146" t="s">
        <v>362</v>
      </c>
      <c r="C192" s="88">
        <v>179</v>
      </c>
    </row>
    <row r="193" s="95" customFormat="1" ht="20" customHeight="1" spans="1:3">
      <c r="A193" s="87">
        <v>2070601</v>
      </c>
      <c r="B193" s="87" t="s">
        <v>228</v>
      </c>
      <c r="C193" s="88">
        <v>46</v>
      </c>
    </row>
    <row r="194" s="95" customFormat="1" ht="20" customHeight="1" spans="1:3">
      <c r="A194" s="87">
        <v>2070602</v>
      </c>
      <c r="B194" s="87" t="s">
        <v>229</v>
      </c>
      <c r="C194" s="88">
        <v>35</v>
      </c>
    </row>
    <row r="195" s="95" customFormat="1" ht="20" customHeight="1" spans="1:3">
      <c r="A195" s="87">
        <v>2070607</v>
      </c>
      <c r="B195" s="87" t="s">
        <v>363</v>
      </c>
      <c r="C195" s="88">
        <v>95</v>
      </c>
    </row>
    <row r="196" s="95" customFormat="1" ht="20" customHeight="1" spans="1:3">
      <c r="A196" s="87">
        <v>2070699</v>
      </c>
      <c r="B196" s="87" t="s">
        <v>364</v>
      </c>
      <c r="C196" s="88">
        <v>3</v>
      </c>
    </row>
    <row r="197" s="95" customFormat="1" ht="20" customHeight="1" spans="1:3">
      <c r="A197" s="87">
        <v>20708</v>
      </c>
      <c r="B197" s="146" t="s">
        <v>365</v>
      </c>
      <c r="C197" s="88">
        <v>2568</v>
      </c>
    </row>
    <row r="198" s="95" customFormat="1" ht="20" customHeight="1" spans="1:3">
      <c r="A198" s="87">
        <v>2070801</v>
      </c>
      <c r="B198" s="146" t="s">
        <v>273</v>
      </c>
      <c r="C198" s="88">
        <v>2400</v>
      </c>
    </row>
    <row r="199" s="95" customFormat="1" ht="20" customHeight="1" spans="1:3">
      <c r="A199" s="87">
        <v>2070802</v>
      </c>
      <c r="B199" s="87" t="s">
        <v>229</v>
      </c>
      <c r="C199" s="88">
        <v>165</v>
      </c>
    </row>
    <row r="200" s="95" customFormat="1" ht="20" customHeight="1" spans="1:3">
      <c r="A200" s="87">
        <v>2070899</v>
      </c>
      <c r="B200" s="87" t="s">
        <v>366</v>
      </c>
      <c r="C200" s="88">
        <v>3</v>
      </c>
    </row>
    <row r="201" s="95" customFormat="1" ht="20" customHeight="1" spans="1:3">
      <c r="A201" s="87">
        <v>20799</v>
      </c>
      <c r="B201" s="146" t="s">
        <v>367</v>
      </c>
      <c r="C201" s="88">
        <v>1522</v>
      </c>
    </row>
    <row r="202" s="95" customFormat="1" ht="20" customHeight="1" spans="1:3">
      <c r="A202" s="87">
        <v>2079999</v>
      </c>
      <c r="B202" s="87" t="s">
        <v>368</v>
      </c>
      <c r="C202" s="88">
        <v>1522</v>
      </c>
    </row>
    <row r="203" s="95" customFormat="1" ht="20" customHeight="1" spans="1:3">
      <c r="A203" s="87">
        <v>208</v>
      </c>
      <c r="B203" s="198" t="s">
        <v>369</v>
      </c>
      <c r="C203" s="88">
        <v>109171</v>
      </c>
    </row>
    <row r="204" s="95" customFormat="1" ht="20" customHeight="1" spans="1:3">
      <c r="A204" s="87">
        <v>20801</v>
      </c>
      <c r="B204" s="146" t="s">
        <v>370</v>
      </c>
      <c r="C204" s="88">
        <v>2076</v>
      </c>
    </row>
    <row r="205" s="95" customFormat="1" ht="20" customHeight="1" spans="1:3">
      <c r="A205" s="87">
        <v>2080101</v>
      </c>
      <c r="B205" s="87" t="s">
        <v>228</v>
      </c>
      <c r="C205" s="88">
        <v>1687</v>
      </c>
    </row>
    <row r="206" s="95" customFormat="1" ht="20" customHeight="1" spans="1:3">
      <c r="A206" s="87">
        <v>2080102</v>
      </c>
      <c r="B206" s="87" t="s">
        <v>229</v>
      </c>
      <c r="C206" s="88">
        <v>286</v>
      </c>
    </row>
    <row r="207" s="95" customFormat="1" ht="20" customHeight="1" spans="1:3">
      <c r="A207" s="87">
        <v>2080105</v>
      </c>
      <c r="B207" s="87" t="s">
        <v>371</v>
      </c>
      <c r="C207" s="88">
        <v>6</v>
      </c>
    </row>
    <row r="208" s="95" customFormat="1" ht="20" customHeight="1" spans="1:3">
      <c r="A208" s="87">
        <v>2080107</v>
      </c>
      <c r="B208" s="87" t="s">
        <v>372</v>
      </c>
      <c r="C208" s="88">
        <v>69</v>
      </c>
    </row>
    <row r="209" s="95" customFormat="1" ht="20" customHeight="1" spans="1:3">
      <c r="A209" s="87">
        <v>2080199</v>
      </c>
      <c r="B209" s="87" t="s">
        <v>373</v>
      </c>
      <c r="C209" s="88">
        <v>28</v>
      </c>
    </row>
    <row r="210" s="95" customFormat="1" ht="20" customHeight="1" spans="1:3">
      <c r="A210" s="87">
        <v>20802</v>
      </c>
      <c r="B210" s="146" t="s">
        <v>374</v>
      </c>
      <c r="C210" s="88">
        <v>2300</v>
      </c>
    </row>
    <row r="211" s="95" customFormat="1" ht="20" customHeight="1" spans="1:3">
      <c r="A211" s="87">
        <v>2080201</v>
      </c>
      <c r="B211" s="87" t="s">
        <v>228</v>
      </c>
      <c r="C211" s="88">
        <v>1636</v>
      </c>
    </row>
    <row r="212" s="95" customFormat="1" ht="20" customHeight="1" spans="1:3">
      <c r="A212" s="87">
        <v>2080202</v>
      </c>
      <c r="B212" s="87" t="s">
        <v>229</v>
      </c>
      <c r="C212" s="88">
        <v>613</v>
      </c>
    </row>
    <row r="213" s="95" customFormat="1" ht="20" customHeight="1" spans="1:3">
      <c r="A213" s="87">
        <v>2080207</v>
      </c>
      <c r="B213" s="87" t="s">
        <v>375</v>
      </c>
      <c r="C213" s="88">
        <v>3</v>
      </c>
    </row>
    <row r="214" s="95" customFormat="1" ht="20" customHeight="1" spans="1:3">
      <c r="A214" s="87">
        <v>2080299</v>
      </c>
      <c r="B214" s="87" t="s">
        <v>376</v>
      </c>
      <c r="C214" s="88">
        <v>48</v>
      </c>
    </row>
    <row r="215" s="95" customFormat="1" ht="20" customHeight="1" spans="1:3">
      <c r="A215" s="87">
        <v>20805</v>
      </c>
      <c r="B215" s="146" t="s">
        <v>377</v>
      </c>
      <c r="C215" s="88">
        <v>44625</v>
      </c>
    </row>
    <row r="216" s="95" customFormat="1" ht="20" customHeight="1" spans="1:3">
      <c r="A216" s="87">
        <v>2080505</v>
      </c>
      <c r="B216" s="87" t="s">
        <v>378</v>
      </c>
      <c r="C216" s="88">
        <v>16114</v>
      </c>
    </row>
    <row r="217" s="95" customFormat="1" ht="20" customHeight="1" spans="1:3">
      <c r="A217" s="87">
        <v>2080506</v>
      </c>
      <c r="B217" s="146" t="s">
        <v>379</v>
      </c>
      <c r="C217" s="88">
        <v>500</v>
      </c>
    </row>
    <row r="218" s="95" customFormat="1" ht="20" customHeight="1" spans="1:3">
      <c r="A218" s="87">
        <v>2080507</v>
      </c>
      <c r="B218" s="87" t="s">
        <v>380</v>
      </c>
      <c r="C218" s="88">
        <v>26141</v>
      </c>
    </row>
    <row r="219" s="95" customFormat="1" ht="20" customHeight="1" spans="1:3">
      <c r="A219" s="87">
        <v>2080508</v>
      </c>
      <c r="B219" s="87" t="s">
        <v>381</v>
      </c>
      <c r="C219" s="88">
        <v>1788</v>
      </c>
    </row>
    <row r="220" s="95" customFormat="1" ht="20" customHeight="1" spans="1:3">
      <c r="A220" s="87">
        <v>2080599</v>
      </c>
      <c r="B220" s="87" t="s">
        <v>382</v>
      </c>
      <c r="C220" s="88">
        <v>82</v>
      </c>
    </row>
    <row r="221" s="95" customFormat="1" ht="20" customHeight="1" spans="1:3">
      <c r="A221" s="87">
        <v>20807</v>
      </c>
      <c r="B221" s="146" t="s">
        <v>383</v>
      </c>
      <c r="C221" s="88">
        <v>2470</v>
      </c>
    </row>
    <row r="222" s="95" customFormat="1" ht="20" customHeight="1" spans="1:3">
      <c r="A222" s="87">
        <v>2080705</v>
      </c>
      <c r="B222" s="87" t="s">
        <v>384</v>
      </c>
      <c r="C222" s="88">
        <v>63</v>
      </c>
    </row>
    <row r="223" s="95" customFormat="1" ht="20" customHeight="1" spans="1:3">
      <c r="A223" s="87">
        <v>2080799</v>
      </c>
      <c r="B223" s="87" t="s">
        <v>385</v>
      </c>
      <c r="C223" s="88">
        <v>2407</v>
      </c>
    </row>
    <row r="224" s="95" customFormat="1" ht="20" customHeight="1" spans="1:3">
      <c r="A224" s="87">
        <v>20808</v>
      </c>
      <c r="B224" s="146" t="s">
        <v>386</v>
      </c>
      <c r="C224" s="88">
        <v>10521</v>
      </c>
    </row>
    <row r="225" s="95" customFormat="1" ht="20" customHeight="1" spans="1:3">
      <c r="A225" s="87">
        <v>2080801</v>
      </c>
      <c r="B225" s="87" t="s">
        <v>387</v>
      </c>
      <c r="C225" s="88">
        <v>1747</v>
      </c>
    </row>
    <row r="226" s="95" customFormat="1" ht="20" customHeight="1" spans="1:3">
      <c r="A226" s="87">
        <v>2080805</v>
      </c>
      <c r="B226" s="87" t="s">
        <v>388</v>
      </c>
      <c r="C226" s="88">
        <v>392</v>
      </c>
    </row>
    <row r="227" s="95" customFormat="1" ht="20" customHeight="1" spans="1:3">
      <c r="A227" s="87">
        <v>2080899</v>
      </c>
      <c r="B227" s="87" t="s">
        <v>389</v>
      </c>
      <c r="C227" s="88">
        <v>8382</v>
      </c>
    </row>
    <row r="228" s="95" customFormat="1" ht="20" customHeight="1" spans="1:3">
      <c r="A228" s="87">
        <v>20809</v>
      </c>
      <c r="B228" s="146" t="s">
        <v>390</v>
      </c>
      <c r="C228" s="88">
        <v>967</v>
      </c>
    </row>
    <row r="229" s="95" customFormat="1" ht="20" customHeight="1" spans="1:3">
      <c r="A229" s="87">
        <v>2080901</v>
      </c>
      <c r="B229" s="87" t="s">
        <v>391</v>
      </c>
      <c r="C229" s="88">
        <v>567</v>
      </c>
    </row>
    <row r="230" s="95" customFormat="1" ht="20" customHeight="1" spans="1:3">
      <c r="A230" s="87">
        <v>2080902</v>
      </c>
      <c r="B230" s="87" t="s">
        <v>392</v>
      </c>
      <c r="C230" s="88">
        <v>104</v>
      </c>
    </row>
    <row r="231" s="95" customFormat="1" ht="20" customHeight="1" spans="1:3">
      <c r="A231" s="87">
        <v>2080905</v>
      </c>
      <c r="B231" s="87" t="s">
        <v>393</v>
      </c>
      <c r="C231" s="88">
        <v>195</v>
      </c>
    </row>
    <row r="232" s="95" customFormat="1" ht="20" customHeight="1" spans="1:3">
      <c r="A232" s="87">
        <v>2080999</v>
      </c>
      <c r="B232" s="146" t="s">
        <v>394</v>
      </c>
      <c r="C232" s="88">
        <v>101</v>
      </c>
    </row>
    <row r="233" s="95" customFormat="1" ht="20" customHeight="1" spans="1:3">
      <c r="A233" s="87">
        <v>20810</v>
      </c>
      <c r="B233" s="146" t="s">
        <v>395</v>
      </c>
      <c r="C233" s="88">
        <v>1505</v>
      </c>
    </row>
    <row r="234" s="95" customFormat="1" ht="20" customHeight="1" spans="1:3">
      <c r="A234" s="87">
        <v>2081001</v>
      </c>
      <c r="B234" s="87" t="s">
        <v>396</v>
      </c>
      <c r="C234" s="88">
        <v>820</v>
      </c>
    </row>
    <row r="235" s="95" customFormat="1" ht="20" customHeight="1" spans="1:3">
      <c r="A235" s="87">
        <v>2081002</v>
      </c>
      <c r="B235" s="146" t="s">
        <v>397</v>
      </c>
      <c r="C235" s="88">
        <v>562</v>
      </c>
    </row>
    <row r="236" s="95" customFormat="1" ht="20" customHeight="1" spans="1:3">
      <c r="A236" s="87">
        <v>2081004</v>
      </c>
      <c r="B236" s="146" t="s">
        <v>398</v>
      </c>
      <c r="C236" s="88">
        <v>95</v>
      </c>
    </row>
    <row r="237" s="95" customFormat="1" ht="20" customHeight="1" spans="1:3">
      <c r="A237" s="87">
        <v>2081099</v>
      </c>
      <c r="B237" s="87" t="s">
        <v>399</v>
      </c>
      <c r="C237" s="88">
        <v>28</v>
      </c>
    </row>
    <row r="238" s="95" customFormat="1" ht="20" customHeight="1" spans="1:3">
      <c r="A238" s="87">
        <v>20811</v>
      </c>
      <c r="B238" s="146" t="s">
        <v>400</v>
      </c>
      <c r="C238" s="88">
        <v>2860</v>
      </c>
    </row>
    <row r="239" s="95" customFormat="1" ht="20" customHeight="1" spans="1:3">
      <c r="A239" s="87">
        <v>2081101</v>
      </c>
      <c r="B239" s="87" t="s">
        <v>228</v>
      </c>
      <c r="C239" s="88">
        <v>268</v>
      </c>
    </row>
    <row r="240" s="95" customFormat="1" ht="20" customHeight="1" spans="1:3">
      <c r="A240" s="87">
        <v>2081102</v>
      </c>
      <c r="B240" s="87" t="s">
        <v>229</v>
      </c>
      <c r="C240" s="88">
        <v>39</v>
      </c>
    </row>
    <row r="241" s="95" customFormat="1" ht="20" customHeight="1" spans="1:3">
      <c r="A241" s="87">
        <v>2081104</v>
      </c>
      <c r="B241" s="87" t="s">
        <v>401</v>
      </c>
      <c r="C241" s="88">
        <v>241</v>
      </c>
    </row>
    <row r="242" s="95" customFormat="1" ht="20" customHeight="1" spans="1:3">
      <c r="A242" s="87">
        <v>2081105</v>
      </c>
      <c r="B242" s="87" t="s">
        <v>402</v>
      </c>
      <c r="C242" s="88">
        <v>300</v>
      </c>
    </row>
    <row r="243" s="95" customFormat="1" ht="20" customHeight="1" spans="1:3">
      <c r="A243" s="87">
        <v>2081107</v>
      </c>
      <c r="B243" s="146" t="s">
        <v>403</v>
      </c>
      <c r="C243" s="88">
        <v>1751</v>
      </c>
    </row>
    <row r="244" s="95" customFormat="1" ht="20" customHeight="1" spans="1:3">
      <c r="A244" s="87">
        <v>2081199</v>
      </c>
      <c r="B244" s="87" t="s">
        <v>404</v>
      </c>
      <c r="C244" s="88">
        <v>261</v>
      </c>
    </row>
    <row r="245" s="95" customFormat="1" ht="20" customHeight="1" spans="1:3">
      <c r="A245" s="87">
        <v>20819</v>
      </c>
      <c r="B245" s="146" t="s">
        <v>405</v>
      </c>
      <c r="C245" s="88">
        <v>9086</v>
      </c>
    </row>
    <row r="246" s="95" customFormat="1" ht="20" customHeight="1" spans="1:3">
      <c r="A246" s="87">
        <v>2081901</v>
      </c>
      <c r="B246" s="146" t="s">
        <v>406</v>
      </c>
      <c r="C246" s="88">
        <v>3018</v>
      </c>
    </row>
    <row r="247" s="95" customFormat="1" ht="20" customHeight="1" spans="1:3">
      <c r="A247" s="87">
        <v>2081902</v>
      </c>
      <c r="B247" s="87" t="s">
        <v>407</v>
      </c>
      <c r="C247" s="88">
        <v>6068</v>
      </c>
    </row>
    <row r="248" s="95" customFormat="1" ht="20" customHeight="1" spans="1:3">
      <c r="A248" s="87">
        <v>20820</v>
      </c>
      <c r="B248" s="146" t="s">
        <v>408</v>
      </c>
      <c r="C248" s="88">
        <v>1131</v>
      </c>
    </row>
    <row r="249" s="95" customFormat="1" ht="20" customHeight="1" spans="1:3">
      <c r="A249" s="87">
        <v>2082001</v>
      </c>
      <c r="B249" s="146" t="s">
        <v>409</v>
      </c>
      <c r="C249" s="88">
        <v>864</v>
      </c>
    </row>
    <row r="250" s="95" customFormat="1" ht="20" customHeight="1" spans="1:3">
      <c r="A250" s="87">
        <v>2082002</v>
      </c>
      <c r="B250" s="87" t="s">
        <v>410</v>
      </c>
      <c r="C250" s="88">
        <v>267</v>
      </c>
    </row>
    <row r="251" s="95" customFormat="1" ht="20" customHeight="1" spans="1:3">
      <c r="A251" s="87">
        <v>20821</v>
      </c>
      <c r="B251" s="146" t="s">
        <v>411</v>
      </c>
      <c r="C251" s="88">
        <v>6686</v>
      </c>
    </row>
    <row r="252" s="95" customFormat="1" ht="20" customHeight="1" spans="1:3">
      <c r="A252" s="87">
        <v>2082102</v>
      </c>
      <c r="B252" s="87" t="s">
        <v>412</v>
      </c>
      <c r="C252" s="88">
        <v>6686</v>
      </c>
    </row>
    <row r="253" s="95" customFormat="1" ht="20" customHeight="1" spans="1:3">
      <c r="A253" s="87">
        <v>20825</v>
      </c>
      <c r="B253" s="146" t="s">
        <v>413</v>
      </c>
      <c r="C253" s="88">
        <v>83</v>
      </c>
    </row>
    <row r="254" s="95" customFormat="1" ht="20" customHeight="1" spans="1:3">
      <c r="A254" s="87">
        <v>2082502</v>
      </c>
      <c r="B254" s="87" t="s">
        <v>414</v>
      </c>
      <c r="C254" s="88">
        <v>83</v>
      </c>
    </row>
    <row r="255" s="95" customFormat="1" ht="20" customHeight="1" spans="1:3">
      <c r="A255" s="87">
        <v>20826</v>
      </c>
      <c r="B255" s="146" t="s">
        <v>415</v>
      </c>
      <c r="C255" s="88">
        <v>21254</v>
      </c>
    </row>
    <row r="256" s="95" customFormat="1" ht="20" customHeight="1" spans="1:3">
      <c r="A256" s="87">
        <v>2082601</v>
      </c>
      <c r="B256" s="87" t="s">
        <v>416</v>
      </c>
      <c r="C256" s="88">
        <v>2</v>
      </c>
    </row>
    <row r="257" s="95" customFormat="1" ht="20" customHeight="1" spans="1:3">
      <c r="A257" s="87">
        <v>2082602</v>
      </c>
      <c r="B257" s="87" t="s">
        <v>417</v>
      </c>
      <c r="C257" s="88">
        <v>21252</v>
      </c>
    </row>
    <row r="258" s="95" customFormat="1" ht="20" customHeight="1" spans="1:3">
      <c r="A258" s="87">
        <v>20827</v>
      </c>
      <c r="B258" s="146" t="s">
        <v>418</v>
      </c>
      <c r="C258" s="88">
        <v>2468</v>
      </c>
    </row>
    <row r="259" s="95" customFormat="1" ht="20" customHeight="1" spans="1:3">
      <c r="A259" s="87">
        <v>2082799</v>
      </c>
      <c r="B259" s="87" t="s">
        <v>419</v>
      </c>
      <c r="C259" s="88">
        <v>2468</v>
      </c>
    </row>
    <row r="260" s="95" customFormat="1" ht="20" customHeight="1" spans="1:3">
      <c r="A260" s="87">
        <v>20828</v>
      </c>
      <c r="B260" s="146" t="s">
        <v>420</v>
      </c>
      <c r="C260" s="88">
        <v>306</v>
      </c>
    </row>
    <row r="261" s="95" customFormat="1" ht="20" customHeight="1" spans="1:3">
      <c r="A261" s="87">
        <v>2082801</v>
      </c>
      <c r="B261" s="87" t="s">
        <v>228</v>
      </c>
      <c r="C261" s="88">
        <v>158</v>
      </c>
    </row>
    <row r="262" s="95" customFormat="1" ht="20" customHeight="1" spans="1:3">
      <c r="A262" s="87">
        <v>2082802</v>
      </c>
      <c r="B262" s="146" t="s">
        <v>236</v>
      </c>
      <c r="C262" s="88">
        <v>104</v>
      </c>
    </row>
    <row r="263" s="95" customFormat="1" ht="20" customHeight="1" spans="1:3">
      <c r="A263" s="87">
        <v>2082899</v>
      </c>
      <c r="B263" s="87" t="s">
        <v>421</v>
      </c>
      <c r="C263" s="88">
        <v>44</v>
      </c>
    </row>
    <row r="264" s="95" customFormat="1" ht="20" customHeight="1" spans="1:3">
      <c r="A264" s="87">
        <v>20830</v>
      </c>
      <c r="B264" s="146" t="s">
        <v>422</v>
      </c>
      <c r="C264" s="88">
        <v>10</v>
      </c>
    </row>
    <row r="265" s="95" customFormat="1" ht="20" customHeight="1" spans="1:3">
      <c r="A265" s="87">
        <v>2083001</v>
      </c>
      <c r="B265" s="87" t="s">
        <v>423</v>
      </c>
      <c r="C265" s="88">
        <v>10</v>
      </c>
    </row>
    <row r="266" s="95" customFormat="1" ht="20" customHeight="1" spans="1:3">
      <c r="A266" s="87">
        <v>20899</v>
      </c>
      <c r="B266" s="146" t="s">
        <v>424</v>
      </c>
      <c r="C266" s="88">
        <v>823</v>
      </c>
    </row>
    <row r="267" s="95" customFormat="1" ht="20" customHeight="1" spans="1:3">
      <c r="A267" s="87">
        <v>2089999</v>
      </c>
      <c r="B267" s="146" t="s">
        <v>425</v>
      </c>
      <c r="C267" s="88">
        <v>823</v>
      </c>
    </row>
    <row r="268" s="95" customFormat="1" ht="20" customHeight="1" spans="1:3">
      <c r="A268" s="87">
        <v>210</v>
      </c>
      <c r="B268" s="198" t="s">
        <v>426</v>
      </c>
      <c r="C268" s="88">
        <v>92521</v>
      </c>
    </row>
    <row r="269" s="95" customFormat="1" ht="20" customHeight="1" spans="1:3">
      <c r="A269" s="87">
        <v>21001</v>
      </c>
      <c r="B269" s="146" t="s">
        <v>427</v>
      </c>
      <c r="C269" s="88">
        <v>3022</v>
      </c>
    </row>
    <row r="270" s="95" customFormat="1" ht="20" customHeight="1" spans="1:3">
      <c r="A270" s="87">
        <v>2100101</v>
      </c>
      <c r="B270" s="87" t="s">
        <v>228</v>
      </c>
      <c r="C270" s="88">
        <v>2724</v>
      </c>
    </row>
    <row r="271" s="95" customFormat="1" ht="20" customHeight="1" spans="1:3">
      <c r="A271" s="87">
        <v>2100102</v>
      </c>
      <c r="B271" s="87" t="s">
        <v>229</v>
      </c>
      <c r="C271" s="88">
        <v>290</v>
      </c>
    </row>
    <row r="272" s="95" customFormat="1" ht="20" customHeight="1" spans="1:3">
      <c r="A272" s="87">
        <v>2100199</v>
      </c>
      <c r="B272" s="87" t="s">
        <v>428</v>
      </c>
      <c r="C272" s="88">
        <v>8</v>
      </c>
    </row>
    <row r="273" s="95" customFormat="1" ht="20" customHeight="1" spans="1:3">
      <c r="A273" s="87">
        <v>21002</v>
      </c>
      <c r="B273" s="146" t="s">
        <v>429</v>
      </c>
      <c r="C273" s="88">
        <v>1906</v>
      </c>
    </row>
    <row r="274" s="95" customFormat="1" ht="20" customHeight="1" spans="1:3">
      <c r="A274" s="87">
        <v>2100202</v>
      </c>
      <c r="B274" s="87" t="s">
        <v>430</v>
      </c>
      <c r="C274" s="88">
        <v>2</v>
      </c>
    </row>
    <row r="275" s="95" customFormat="1" ht="20" customHeight="1" spans="1:3">
      <c r="A275" s="87">
        <v>2100206</v>
      </c>
      <c r="B275" s="146" t="s">
        <v>431</v>
      </c>
      <c r="C275" s="88">
        <v>1216</v>
      </c>
    </row>
    <row r="276" s="95" customFormat="1" ht="20" customHeight="1" spans="1:3">
      <c r="A276" s="87">
        <v>2100299</v>
      </c>
      <c r="B276" s="146" t="s">
        <v>432</v>
      </c>
      <c r="C276" s="88">
        <v>688</v>
      </c>
    </row>
    <row r="277" s="95" customFormat="1" ht="20" customHeight="1" spans="1:3">
      <c r="A277" s="87">
        <v>21003</v>
      </c>
      <c r="B277" s="146" t="s">
        <v>433</v>
      </c>
      <c r="C277" s="88">
        <v>6797</v>
      </c>
    </row>
    <row r="278" s="95" customFormat="1" ht="20" customHeight="1" spans="1:3">
      <c r="A278" s="87">
        <v>2100302</v>
      </c>
      <c r="B278" s="146" t="s">
        <v>434</v>
      </c>
      <c r="C278" s="88">
        <v>6281</v>
      </c>
    </row>
    <row r="279" s="95" customFormat="1" ht="20" customHeight="1" spans="1:3">
      <c r="A279" s="87">
        <v>2100399</v>
      </c>
      <c r="B279" s="87" t="s">
        <v>435</v>
      </c>
      <c r="C279" s="88">
        <v>516</v>
      </c>
    </row>
    <row r="280" s="95" customFormat="1" ht="20" customHeight="1" spans="1:3">
      <c r="A280" s="87">
        <v>21004</v>
      </c>
      <c r="B280" s="146" t="s">
        <v>436</v>
      </c>
      <c r="C280" s="88">
        <v>15973</v>
      </c>
    </row>
    <row r="281" s="95" customFormat="1" ht="20" customHeight="1" spans="1:3">
      <c r="A281" s="87">
        <v>2100401</v>
      </c>
      <c r="B281" s="87" t="s">
        <v>437</v>
      </c>
      <c r="C281" s="88">
        <v>1476</v>
      </c>
    </row>
    <row r="282" s="95" customFormat="1" ht="20" customHeight="1" spans="1:3">
      <c r="A282" s="87">
        <v>2100402</v>
      </c>
      <c r="B282" s="146" t="s">
        <v>438</v>
      </c>
      <c r="C282" s="88">
        <v>22</v>
      </c>
    </row>
    <row r="283" s="95" customFormat="1" ht="20" customHeight="1" spans="1:3">
      <c r="A283" s="87">
        <v>2100403</v>
      </c>
      <c r="B283" s="87" t="s">
        <v>439</v>
      </c>
      <c r="C283" s="88">
        <v>30</v>
      </c>
    </row>
    <row r="284" s="95" customFormat="1" ht="20" customHeight="1" spans="1:3">
      <c r="A284" s="87">
        <v>2100408</v>
      </c>
      <c r="B284" s="87" t="s">
        <v>440</v>
      </c>
      <c r="C284" s="88">
        <v>6987</v>
      </c>
    </row>
    <row r="285" s="95" customFormat="1" ht="20" customHeight="1" spans="1:3">
      <c r="A285" s="87">
        <v>2100409</v>
      </c>
      <c r="B285" s="87" t="s">
        <v>441</v>
      </c>
      <c r="C285" s="88">
        <v>6243</v>
      </c>
    </row>
    <row r="286" s="95" customFormat="1" ht="20" customHeight="1" spans="1:3">
      <c r="A286" s="87">
        <v>2100499</v>
      </c>
      <c r="B286" s="87" t="s">
        <v>442</v>
      </c>
      <c r="C286" s="88">
        <v>1215</v>
      </c>
    </row>
    <row r="287" s="95" customFormat="1" ht="20" customHeight="1" spans="1:3">
      <c r="A287" s="87">
        <v>21006</v>
      </c>
      <c r="B287" s="146" t="s">
        <v>443</v>
      </c>
      <c r="C287" s="88">
        <v>20</v>
      </c>
    </row>
    <row r="288" s="95" customFormat="1" ht="20" customHeight="1" spans="1:3">
      <c r="A288" s="87">
        <v>2100601</v>
      </c>
      <c r="B288" s="87" t="s">
        <v>444</v>
      </c>
      <c r="C288" s="88">
        <v>20</v>
      </c>
    </row>
    <row r="289" s="95" customFormat="1" ht="20" customHeight="1" spans="1:3">
      <c r="A289" s="87">
        <v>21007</v>
      </c>
      <c r="B289" s="146" t="s">
        <v>445</v>
      </c>
      <c r="C289" s="88">
        <v>1790</v>
      </c>
    </row>
    <row r="290" s="95" customFormat="1" ht="20" customHeight="1" spans="1:3">
      <c r="A290" s="87">
        <v>2100716</v>
      </c>
      <c r="B290" s="87" t="s">
        <v>446</v>
      </c>
      <c r="C290" s="88">
        <v>1</v>
      </c>
    </row>
    <row r="291" s="95" customFormat="1" ht="20" customHeight="1" spans="1:3">
      <c r="A291" s="87">
        <v>2100717</v>
      </c>
      <c r="B291" s="87" t="s">
        <v>447</v>
      </c>
      <c r="C291" s="88">
        <v>1310</v>
      </c>
    </row>
    <row r="292" s="95" customFormat="1" ht="20" customHeight="1" spans="1:3">
      <c r="A292" s="87">
        <v>2100799</v>
      </c>
      <c r="B292" s="146" t="s">
        <v>448</v>
      </c>
      <c r="C292" s="88">
        <v>479</v>
      </c>
    </row>
    <row r="293" s="95" customFormat="1" ht="20" customHeight="1" spans="1:3">
      <c r="A293" s="87">
        <v>21011</v>
      </c>
      <c r="B293" s="146" t="s">
        <v>449</v>
      </c>
      <c r="C293" s="88">
        <v>7894</v>
      </c>
    </row>
    <row r="294" s="95" customFormat="1" ht="20" customHeight="1" spans="1:3">
      <c r="A294" s="87">
        <v>2101101</v>
      </c>
      <c r="B294" s="146" t="s">
        <v>450</v>
      </c>
      <c r="C294" s="88">
        <v>3067</v>
      </c>
    </row>
    <row r="295" s="95" customFormat="1" ht="20" customHeight="1" spans="1:3">
      <c r="A295" s="87">
        <v>2101102</v>
      </c>
      <c r="B295" s="146" t="s">
        <v>451</v>
      </c>
      <c r="C295" s="88">
        <v>4821</v>
      </c>
    </row>
    <row r="296" s="95" customFormat="1" ht="20" customHeight="1" spans="1:3">
      <c r="A296" s="87">
        <v>2101199</v>
      </c>
      <c r="B296" s="87" t="s">
        <v>452</v>
      </c>
      <c r="C296" s="88">
        <v>6</v>
      </c>
    </row>
    <row r="297" s="95" customFormat="1" ht="20" customHeight="1" spans="1:3">
      <c r="A297" s="87">
        <v>21012</v>
      </c>
      <c r="B297" s="146" t="s">
        <v>453</v>
      </c>
      <c r="C297" s="88">
        <v>51200</v>
      </c>
    </row>
    <row r="298" s="95" customFormat="1" ht="20" customHeight="1" spans="1:3">
      <c r="A298" s="87">
        <v>2101201</v>
      </c>
      <c r="B298" s="146" t="s">
        <v>454</v>
      </c>
      <c r="C298" s="88">
        <v>250</v>
      </c>
    </row>
    <row r="299" s="95" customFormat="1" ht="20" customHeight="1" spans="1:3">
      <c r="A299" s="87">
        <v>2101202</v>
      </c>
      <c r="B299" s="87" t="s">
        <v>455</v>
      </c>
      <c r="C299" s="88">
        <v>50639</v>
      </c>
    </row>
    <row r="300" s="95" customFormat="1" ht="20" customHeight="1" spans="1:3">
      <c r="A300" s="87">
        <v>2101299</v>
      </c>
      <c r="B300" s="87" t="s">
        <v>456</v>
      </c>
      <c r="C300" s="88">
        <v>311</v>
      </c>
    </row>
    <row r="301" s="95" customFormat="1" ht="20" customHeight="1" spans="1:3">
      <c r="A301" s="87">
        <v>21013</v>
      </c>
      <c r="B301" s="146" t="s">
        <v>457</v>
      </c>
      <c r="C301" s="88">
        <v>3073</v>
      </c>
    </row>
    <row r="302" s="95" customFormat="1" ht="20" customHeight="1" spans="1:3">
      <c r="A302" s="87">
        <v>2101301</v>
      </c>
      <c r="B302" s="87" t="s">
        <v>458</v>
      </c>
      <c r="C302" s="88">
        <v>3053</v>
      </c>
    </row>
    <row r="303" s="95" customFormat="1" ht="20" customHeight="1" spans="1:3">
      <c r="A303" s="87">
        <v>2101399</v>
      </c>
      <c r="B303" s="87" t="s">
        <v>459</v>
      </c>
      <c r="C303" s="88">
        <v>20</v>
      </c>
    </row>
    <row r="304" s="95" customFormat="1" ht="20" customHeight="1" spans="1:3">
      <c r="A304" s="87">
        <v>21014</v>
      </c>
      <c r="B304" s="146" t="s">
        <v>460</v>
      </c>
      <c r="C304" s="88">
        <v>470</v>
      </c>
    </row>
    <row r="305" s="95" customFormat="1" ht="20" customHeight="1" spans="1:3">
      <c r="A305" s="87">
        <v>2101401</v>
      </c>
      <c r="B305" s="87" t="s">
        <v>461</v>
      </c>
      <c r="C305" s="88">
        <v>470</v>
      </c>
    </row>
    <row r="306" s="95" customFormat="1" ht="20" customHeight="1" spans="1:3">
      <c r="A306" s="87">
        <v>21015</v>
      </c>
      <c r="B306" s="146" t="s">
        <v>462</v>
      </c>
      <c r="C306" s="88">
        <v>244</v>
      </c>
    </row>
    <row r="307" s="95" customFormat="1" ht="20" customHeight="1" spans="1:3">
      <c r="A307" s="87">
        <v>2101502</v>
      </c>
      <c r="B307" s="87" t="s">
        <v>229</v>
      </c>
      <c r="C307" s="88">
        <v>134</v>
      </c>
    </row>
    <row r="308" s="95" customFormat="1" ht="20" customHeight="1" spans="1:3">
      <c r="A308" s="87">
        <v>2101505</v>
      </c>
      <c r="B308" s="87" t="s">
        <v>463</v>
      </c>
      <c r="C308" s="88">
        <v>40</v>
      </c>
    </row>
    <row r="309" s="95" customFormat="1" ht="20" customHeight="1" spans="1:3">
      <c r="A309" s="87">
        <v>2101599</v>
      </c>
      <c r="B309" s="146" t="s">
        <v>464</v>
      </c>
      <c r="C309" s="88">
        <v>70</v>
      </c>
    </row>
    <row r="310" s="95" customFormat="1" ht="20" customHeight="1" spans="1:3">
      <c r="A310" s="87">
        <v>21099</v>
      </c>
      <c r="B310" s="146" t="s">
        <v>465</v>
      </c>
      <c r="C310" s="88">
        <v>132</v>
      </c>
    </row>
    <row r="311" s="95" customFormat="1" ht="20" customHeight="1" spans="1:3">
      <c r="A311" s="87">
        <v>2109999</v>
      </c>
      <c r="B311" s="87" t="s">
        <v>466</v>
      </c>
      <c r="C311" s="88">
        <v>132</v>
      </c>
    </row>
    <row r="312" s="95" customFormat="1" ht="20" customHeight="1" spans="1:3">
      <c r="A312" s="87">
        <v>211</v>
      </c>
      <c r="B312" s="198" t="s">
        <v>467</v>
      </c>
      <c r="C312" s="88">
        <v>7815</v>
      </c>
    </row>
    <row r="313" s="95" customFormat="1" ht="20" customHeight="1" spans="1:3">
      <c r="A313" s="87">
        <v>21101</v>
      </c>
      <c r="B313" s="146" t="s">
        <v>468</v>
      </c>
      <c r="C313" s="88">
        <v>380</v>
      </c>
    </row>
    <row r="314" s="95" customFormat="1" ht="20" customHeight="1" spans="1:3">
      <c r="A314" s="87">
        <v>2110101</v>
      </c>
      <c r="B314" s="87" t="s">
        <v>228</v>
      </c>
      <c r="C314" s="88">
        <v>249</v>
      </c>
    </row>
    <row r="315" s="95" customFormat="1" ht="20" customHeight="1" spans="1:3">
      <c r="A315" s="87">
        <v>2110102</v>
      </c>
      <c r="B315" s="87" t="s">
        <v>229</v>
      </c>
      <c r="C315" s="88">
        <v>131</v>
      </c>
    </row>
    <row r="316" s="95" customFormat="1" ht="20" customHeight="1" spans="1:3">
      <c r="A316" s="87">
        <v>21103</v>
      </c>
      <c r="B316" s="146" t="s">
        <v>469</v>
      </c>
      <c r="C316" s="88">
        <v>6524</v>
      </c>
    </row>
    <row r="317" s="95" customFormat="1" ht="20" customHeight="1" spans="1:3">
      <c r="A317" s="87">
        <v>2110301</v>
      </c>
      <c r="B317" s="87" t="s">
        <v>470</v>
      </c>
      <c r="C317" s="88">
        <v>1069</v>
      </c>
    </row>
    <row r="318" s="95" customFormat="1" ht="20" customHeight="1" spans="1:3">
      <c r="A318" s="87">
        <v>2110302</v>
      </c>
      <c r="B318" s="87" t="s">
        <v>471</v>
      </c>
      <c r="C318" s="88">
        <v>4401</v>
      </c>
    </row>
    <row r="319" s="95" customFormat="1" ht="20" customHeight="1" spans="1:3">
      <c r="A319" s="87">
        <v>2110304</v>
      </c>
      <c r="B319" s="87" t="s">
        <v>472</v>
      </c>
      <c r="C319" s="88">
        <v>754</v>
      </c>
    </row>
    <row r="320" s="95" customFormat="1" ht="20" customHeight="1" spans="1:3">
      <c r="A320" s="87">
        <v>2110399</v>
      </c>
      <c r="B320" s="87" t="s">
        <v>473</v>
      </c>
      <c r="C320" s="88">
        <v>300</v>
      </c>
    </row>
    <row r="321" s="95" customFormat="1" ht="20" customHeight="1" spans="1:3">
      <c r="A321" s="87">
        <v>21104</v>
      </c>
      <c r="B321" s="146" t="s">
        <v>474</v>
      </c>
      <c r="C321" s="88">
        <v>429</v>
      </c>
    </row>
    <row r="322" s="95" customFormat="1" ht="20" customHeight="1" spans="1:3">
      <c r="A322" s="87">
        <v>2110402</v>
      </c>
      <c r="B322" s="87" t="s">
        <v>475</v>
      </c>
      <c r="C322" s="88">
        <v>378</v>
      </c>
    </row>
    <row r="323" s="95" customFormat="1" ht="20" customHeight="1" spans="1:3">
      <c r="A323" s="87">
        <v>2110406</v>
      </c>
      <c r="B323" s="87" t="s">
        <v>476</v>
      </c>
      <c r="C323" s="88">
        <v>51</v>
      </c>
    </row>
    <row r="324" s="95" customFormat="1" ht="20" customHeight="1" spans="1:3">
      <c r="A324" s="87">
        <v>21105</v>
      </c>
      <c r="B324" s="146" t="s">
        <v>477</v>
      </c>
      <c r="C324" s="88">
        <v>185</v>
      </c>
    </row>
    <row r="325" s="95" customFormat="1" ht="20" customHeight="1" spans="1:3">
      <c r="A325" s="87">
        <v>2110501</v>
      </c>
      <c r="B325" s="87" t="s">
        <v>478</v>
      </c>
      <c r="C325" s="88">
        <v>176</v>
      </c>
    </row>
    <row r="326" s="95" customFormat="1" ht="20" customHeight="1" spans="1:3">
      <c r="A326" s="87">
        <v>2110507</v>
      </c>
      <c r="B326" s="87" t="s">
        <v>479</v>
      </c>
      <c r="C326" s="88">
        <v>9</v>
      </c>
    </row>
    <row r="327" s="95" customFormat="1" ht="20" customHeight="1" spans="1:3">
      <c r="A327" s="87">
        <v>21112</v>
      </c>
      <c r="B327" s="146" t="s">
        <v>480</v>
      </c>
      <c r="C327" s="88">
        <v>85</v>
      </c>
    </row>
    <row r="328" s="95" customFormat="1" ht="20" customHeight="1" spans="1:3">
      <c r="A328" s="87">
        <v>2111201</v>
      </c>
      <c r="B328" s="87" t="s">
        <v>481</v>
      </c>
      <c r="C328" s="88">
        <v>85</v>
      </c>
    </row>
    <row r="329" s="95" customFormat="1" ht="20" customHeight="1" spans="1:3">
      <c r="A329" s="87">
        <v>21199</v>
      </c>
      <c r="B329" s="146" t="s">
        <v>482</v>
      </c>
      <c r="C329" s="88">
        <v>212</v>
      </c>
    </row>
    <row r="330" s="95" customFormat="1" ht="20" customHeight="1" spans="1:3">
      <c r="A330" s="87">
        <v>2119999</v>
      </c>
      <c r="B330" s="87" t="s">
        <v>483</v>
      </c>
      <c r="C330" s="88">
        <v>212</v>
      </c>
    </row>
    <row r="331" s="95" customFormat="1" ht="20" customHeight="1" spans="1:3">
      <c r="A331" s="87">
        <v>212</v>
      </c>
      <c r="B331" s="198" t="s">
        <v>484</v>
      </c>
      <c r="C331" s="88">
        <v>9749</v>
      </c>
    </row>
    <row r="332" s="95" customFormat="1" ht="20" customHeight="1" spans="1:3">
      <c r="A332" s="87">
        <v>21201</v>
      </c>
      <c r="B332" s="146" t="s">
        <v>485</v>
      </c>
      <c r="C332" s="88">
        <v>1701</v>
      </c>
    </row>
    <row r="333" s="95" customFormat="1" ht="20" customHeight="1" spans="1:3">
      <c r="A333" s="87">
        <v>2120101</v>
      </c>
      <c r="B333" s="146" t="s">
        <v>273</v>
      </c>
      <c r="C333" s="88">
        <v>1422</v>
      </c>
    </row>
    <row r="334" s="95" customFormat="1" ht="20" customHeight="1" spans="1:3">
      <c r="A334" s="87">
        <v>2120102</v>
      </c>
      <c r="B334" s="87" t="s">
        <v>229</v>
      </c>
      <c r="C334" s="88">
        <v>273</v>
      </c>
    </row>
    <row r="335" s="95" customFormat="1" ht="20" customHeight="1" spans="1:3">
      <c r="A335" s="87">
        <v>2120104</v>
      </c>
      <c r="B335" s="87" t="s">
        <v>486</v>
      </c>
      <c r="C335" s="88">
        <v>4</v>
      </c>
    </row>
    <row r="336" s="95" customFormat="1" ht="20" customHeight="1" spans="1:3">
      <c r="A336" s="87">
        <v>2120199</v>
      </c>
      <c r="B336" s="87" t="s">
        <v>487</v>
      </c>
      <c r="C336" s="88">
        <v>2</v>
      </c>
    </row>
    <row r="337" s="95" customFormat="1" ht="20" customHeight="1" spans="1:3">
      <c r="A337" s="87">
        <v>21202</v>
      </c>
      <c r="B337" s="146" t="s">
        <v>488</v>
      </c>
      <c r="C337" s="88">
        <v>1247</v>
      </c>
    </row>
    <row r="338" s="95" customFormat="1" ht="20" customHeight="1" spans="1:3">
      <c r="A338" s="87">
        <v>2120201</v>
      </c>
      <c r="B338" s="87" t="s">
        <v>489</v>
      </c>
      <c r="C338" s="88">
        <v>1247</v>
      </c>
    </row>
    <row r="339" s="95" customFormat="1" ht="20" customHeight="1" spans="1:3">
      <c r="A339" s="87">
        <v>21203</v>
      </c>
      <c r="B339" s="146" t="s">
        <v>490</v>
      </c>
      <c r="C339" s="88">
        <v>291</v>
      </c>
    </row>
    <row r="340" s="95" customFormat="1" ht="20" customHeight="1" spans="1:3">
      <c r="A340" s="87">
        <v>2120303</v>
      </c>
      <c r="B340" s="87" t="s">
        <v>491</v>
      </c>
      <c r="C340" s="88">
        <v>6</v>
      </c>
    </row>
    <row r="341" s="95" customFormat="1" ht="20" customHeight="1" spans="1:3">
      <c r="A341" s="87">
        <v>2120399</v>
      </c>
      <c r="B341" s="87" t="s">
        <v>492</v>
      </c>
      <c r="C341" s="88">
        <v>285</v>
      </c>
    </row>
    <row r="342" s="95" customFormat="1" ht="20" customHeight="1" spans="1:3">
      <c r="A342" s="87">
        <v>21205</v>
      </c>
      <c r="B342" s="146" t="s">
        <v>493</v>
      </c>
      <c r="C342" s="88">
        <v>5238</v>
      </c>
    </row>
    <row r="343" s="95" customFormat="1" ht="20" customHeight="1" spans="1:3">
      <c r="A343" s="87">
        <v>2120501</v>
      </c>
      <c r="B343" s="87" t="s">
        <v>494</v>
      </c>
      <c r="C343" s="88">
        <v>5238</v>
      </c>
    </row>
    <row r="344" s="95" customFormat="1" ht="20" customHeight="1" spans="1:3">
      <c r="A344" s="87">
        <v>21299</v>
      </c>
      <c r="B344" s="146" t="s">
        <v>495</v>
      </c>
      <c r="C344" s="88">
        <v>1272</v>
      </c>
    </row>
    <row r="345" s="95" customFormat="1" ht="20" customHeight="1" spans="1:3">
      <c r="A345" s="87">
        <v>2129999</v>
      </c>
      <c r="B345" s="87" t="s">
        <v>496</v>
      </c>
      <c r="C345" s="88">
        <v>1272</v>
      </c>
    </row>
    <row r="346" s="95" customFormat="1" ht="20" customHeight="1" spans="1:3">
      <c r="A346" s="87">
        <v>213</v>
      </c>
      <c r="B346" s="198" t="s">
        <v>497</v>
      </c>
      <c r="C346" s="88">
        <v>100387</v>
      </c>
    </row>
    <row r="347" s="95" customFormat="1" ht="20" customHeight="1" spans="1:3">
      <c r="A347" s="87">
        <v>21301</v>
      </c>
      <c r="B347" s="146" t="s">
        <v>498</v>
      </c>
      <c r="C347" s="88">
        <v>35488</v>
      </c>
    </row>
    <row r="348" s="95" customFormat="1" ht="20" customHeight="1" spans="1:3">
      <c r="A348" s="87">
        <v>2130101</v>
      </c>
      <c r="B348" s="87" t="s">
        <v>228</v>
      </c>
      <c r="C348" s="88">
        <v>3961</v>
      </c>
    </row>
    <row r="349" s="95" customFormat="1" ht="20" customHeight="1" spans="1:3">
      <c r="A349" s="87">
        <v>2130102</v>
      </c>
      <c r="B349" s="87" t="s">
        <v>229</v>
      </c>
      <c r="C349" s="88">
        <v>699</v>
      </c>
    </row>
    <row r="350" s="95" customFormat="1" ht="20" customHeight="1" spans="1:3">
      <c r="A350" s="87">
        <v>2130104</v>
      </c>
      <c r="B350" s="87" t="s">
        <v>499</v>
      </c>
      <c r="C350" s="88">
        <v>30</v>
      </c>
    </row>
    <row r="351" s="95" customFormat="1" ht="20" customHeight="1" spans="1:3">
      <c r="A351" s="87">
        <v>2130105</v>
      </c>
      <c r="B351" s="87" t="s">
        <v>500</v>
      </c>
      <c r="C351" s="88">
        <v>50</v>
      </c>
    </row>
    <row r="352" s="95" customFormat="1" ht="20" customHeight="1" spans="1:3">
      <c r="A352" s="87">
        <v>2130106</v>
      </c>
      <c r="B352" s="87" t="s">
        <v>501</v>
      </c>
      <c r="C352" s="88">
        <v>53</v>
      </c>
    </row>
    <row r="353" s="95" customFormat="1" ht="20" customHeight="1" spans="1:3">
      <c r="A353" s="87">
        <v>2130108</v>
      </c>
      <c r="B353" s="87" t="s">
        <v>502</v>
      </c>
      <c r="C353" s="88">
        <v>528</v>
      </c>
    </row>
    <row r="354" s="95" customFormat="1" ht="20" customHeight="1" spans="1:3">
      <c r="A354" s="87">
        <v>2130109</v>
      </c>
      <c r="B354" s="87" t="s">
        <v>503</v>
      </c>
      <c r="C354" s="88">
        <v>53</v>
      </c>
    </row>
    <row r="355" s="95" customFormat="1" ht="20" customHeight="1" spans="1:3">
      <c r="A355" s="87">
        <v>2130110</v>
      </c>
      <c r="B355" s="87" t="s">
        <v>504</v>
      </c>
      <c r="C355" s="88">
        <v>12</v>
      </c>
    </row>
    <row r="356" s="95" customFormat="1" ht="20" customHeight="1" spans="1:3">
      <c r="A356" s="87">
        <v>2130119</v>
      </c>
      <c r="B356" s="87" t="s">
        <v>505</v>
      </c>
      <c r="C356" s="88">
        <v>606</v>
      </c>
    </row>
    <row r="357" s="95" customFormat="1" ht="20" customHeight="1" spans="1:3">
      <c r="A357" s="87">
        <v>2130121</v>
      </c>
      <c r="B357" s="146" t="s">
        <v>506</v>
      </c>
      <c r="C357" s="88">
        <v>37</v>
      </c>
    </row>
    <row r="358" s="95" customFormat="1" ht="20" customHeight="1" spans="1:3">
      <c r="A358" s="87">
        <v>2130122</v>
      </c>
      <c r="B358" s="87" t="s">
        <v>507</v>
      </c>
      <c r="C358" s="88">
        <v>12503</v>
      </c>
    </row>
    <row r="359" s="95" customFormat="1" ht="20" customHeight="1" spans="1:3">
      <c r="A359" s="87">
        <v>2130124</v>
      </c>
      <c r="B359" s="87" t="s">
        <v>508</v>
      </c>
      <c r="C359" s="88">
        <v>115</v>
      </c>
    </row>
    <row r="360" s="95" customFormat="1" ht="20" customHeight="1" spans="1:3">
      <c r="A360" s="87">
        <v>2130125</v>
      </c>
      <c r="B360" s="87" t="s">
        <v>509</v>
      </c>
      <c r="C360" s="88">
        <v>2076</v>
      </c>
    </row>
    <row r="361" s="95" customFormat="1" ht="20" customHeight="1" spans="1:3">
      <c r="A361" s="87">
        <v>2130126</v>
      </c>
      <c r="B361" s="87" t="s">
        <v>510</v>
      </c>
      <c r="C361" s="88">
        <v>1122</v>
      </c>
    </row>
    <row r="362" s="95" customFormat="1" ht="20" customHeight="1" spans="1:3">
      <c r="A362" s="87">
        <v>2130135</v>
      </c>
      <c r="B362" s="87" t="s">
        <v>511</v>
      </c>
      <c r="C362" s="88">
        <v>901</v>
      </c>
    </row>
    <row r="363" s="95" customFormat="1" ht="20" customHeight="1" spans="1:3">
      <c r="A363" s="87">
        <v>2130148</v>
      </c>
      <c r="B363" s="87" t="s">
        <v>512</v>
      </c>
      <c r="C363" s="88">
        <v>5</v>
      </c>
    </row>
    <row r="364" s="95" customFormat="1" ht="20" customHeight="1" spans="1:3">
      <c r="A364" s="87">
        <v>2130152</v>
      </c>
      <c r="B364" s="87" t="s">
        <v>513</v>
      </c>
      <c r="C364" s="88">
        <v>17</v>
      </c>
    </row>
    <row r="365" s="95" customFormat="1" ht="20" customHeight="1" spans="1:3">
      <c r="A365" s="87">
        <v>2130153</v>
      </c>
      <c r="B365" s="87" t="s">
        <v>514</v>
      </c>
      <c r="C365" s="88">
        <v>7763</v>
      </c>
    </row>
    <row r="366" s="95" customFormat="1" ht="20" customHeight="1" spans="1:3">
      <c r="A366" s="87">
        <v>2130199</v>
      </c>
      <c r="B366" s="87" t="s">
        <v>515</v>
      </c>
      <c r="C366" s="88">
        <v>4957</v>
      </c>
    </row>
    <row r="367" s="95" customFormat="1" ht="20" customHeight="1" spans="1:3">
      <c r="A367" s="87">
        <v>21302</v>
      </c>
      <c r="B367" s="146" t="s">
        <v>516</v>
      </c>
      <c r="C367" s="88">
        <v>8625</v>
      </c>
    </row>
    <row r="368" s="95" customFormat="1" ht="20" customHeight="1" spans="1:3">
      <c r="A368" s="87">
        <v>2130201</v>
      </c>
      <c r="B368" s="87" t="s">
        <v>228</v>
      </c>
      <c r="C368" s="88">
        <v>2670</v>
      </c>
    </row>
    <row r="369" s="95" customFormat="1" ht="20" customHeight="1" spans="1:3">
      <c r="A369" s="87">
        <v>2130202</v>
      </c>
      <c r="B369" s="87" t="s">
        <v>229</v>
      </c>
      <c r="C369" s="88">
        <v>420</v>
      </c>
    </row>
    <row r="370" s="95" customFormat="1" ht="20" customHeight="1" spans="1:3">
      <c r="A370" s="87">
        <v>2130205</v>
      </c>
      <c r="B370" s="87" t="s">
        <v>517</v>
      </c>
      <c r="C370" s="88">
        <v>900</v>
      </c>
    </row>
    <row r="371" s="95" customFormat="1" ht="20" customHeight="1" spans="1:3">
      <c r="A371" s="87">
        <v>2130206</v>
      </c>
      <c r="B371" s="87" t="s">
        <v>518</v>
      </c>
      <c r="C371" s="88">
        <v>9</v>
      </c>
    </row>
    <row r="372" s="95" customFormat="1" ht="20" customHeight="1" spans="1:3">
      <c r="A372" s="87">
        <v>2130207</v>
      </c>
      <c r="B372" s="87" t="s">
        <v>519</v>
      </c>
      <c r="C372" s="88">
        <v>211</v>
      </c>
    </row>
    <row r="373" s="95" customFormat="1" ht="20" customHeight="1" spans="1:3">
      <c r="A373" s="87">
        <v>2130209</v>
      </c>
      <c r="B373" s="87" t="s">
        <v>520</v>
      </c>
      <c r="C373" s="88">
        <v>1225</v>
      </c>
    </row>
    <row r="374" s="95" customFormat="1" ht="20" customHeight="1" spans="1:3">
      <c r="A374" s="87">
        <v>2130212</v>
      </c>
      <c r="B374" s="87" t="s">
        <v>521</v>
      </c>
      <c r="C374" s="88">
        <v>54</v>
      </c>
    </row>
    <row r="375" s="95" customFormat="1" ht="20" customHeight="1" spans="1:3">
      <c r="A375" s="87">
        <v>2130221</v>
      </c>
      <c r="B375" s="146" t="s">
        <v>522</v>
      </c>
      <c r="C375" s="88">
        <v>60</v>
      </c>
    </row>
    <row r="376" s="95" customFormat="1" ht="20" customHeight="1" spans="1:3">
      <c r="A376" s="87">
        <v>2130227</v>
      </c>
      <c r="B376" s="87" t="s">
        <v>523</v>
      </c>
      <c r="C376" s="88">
        <v>13</v>
      </c>
    </row>
    <row r="377" s="95" customFormat="1" ht="20" customHeight="1" spans="1:3">
      <c r="A377" s="87">
        <v>2130234</v>
      </c>
      <c r="B377" s="87" t="s">
        <v>524</v>
      </c>
      <c r="C377" s="88">
        <v>24</v>
      </c>
    </row>
    <row r="378" s="95" customFormat="1" ht="20" customHeight="1" spans="1:3">
      <c r="A378" s="87">
        <v>2130299</v>
      </c>
      <c r="B378" s="87" t="s">
        <v>525</v>
      </c>
      <c r="C378" s="88">
        <v>3039</v>
      </c>
    </row>
    <row r="379" s="95" customFormat="1" ht="20" customHeight="1" spans="1:3">
      <c r="A379" s="87">
        <v>21303</v>
      </c>
      <c r="B379" s="146" t="s">
        <v>526</v>
      </c>
      <c r="C379" s="88">
        <v>16890</v>
      </c>
    </row>
    <row r="380" s="95" customFormat="1" ht="20" customHeight="1" spans="1:3">
      <c r="A380" s="87">
        <v>2130301</v>
      </c>
      <c r="B380" s="87" t="s">
        <v>228</v>
      </c>
      <c r="C380" s="88">
        <v>4034</v>
      </c>
    </row>
    <row r="381" s="95" customFormat="1" ht="20" customHeight="1" spans="1:3">
      <c r="A381" s="87">
        <v>2130302</v>
      </c>
      <c r="B381" s="146" t="s">
        <v>236</v>
      </c>
      <c r="C381" s="88">
        <v>270</v>
      </c>
    </row>
    <row r="382" s="95" customFormat="1" ht="20" customHeight="1" spans="1:3">
      <c r="A382" s="87">
        <v>2130304</v>
      </c>
      <c r="B382" s="87" t="s">
        <v>527</v>
      </c>
      <c r="C382" s="88">
        <v>23</v>
      </c>
    </row>
    <row r="383" s="95" customFormat="1" ht="20" customHeight="1" spans="1:3">
      <c r="A383" s="87">
        <v>2130305</v>
      </c>
      <c r="B383" s="87" t="s">
        <v>528</v>
      </c>
      <c r="C383" s="88">
        <v>3632</v>
      </c>
    </row>
    <row r="384" s="95" customFormat="1" ht="20" customHeight="1" spans="1:3">
      <c r="A384" s="87">
        <v>2130306</v>
      </c>
      <c r="B384" s="146" t="s">
        <v>529</v>
      </c>
      <c r="C384" s="88">
        <v>47</v>
      </c>
    </row>
    <row r="385" s="95" customFormat="1" ht="20" customHeight="1" spans="1:3">
      <c r="A385" s="87">
        <v>2130310</v>
      </c>
      <c r="B385" s="146" t="s">
        <v>530</v>
      </c>
      <c r="C385" s="88">
        <v>401</v>
      </c>
    </row>
    <row r="386" s="95" customFormat="1" ht="20" customHeight="1" spans="1:3">
      <c r="A386" s="87">
        <v>2130314</v>
      </c>
      <c r="B386" s="87" t="s">
        <v>531</v>
      </c>
      <c r="C386" s="88">
        <v>263</v>
      </c>
    </row>
    <row r="387" s="95" customFormat="1" ht="20" customHeight="1" spans="1:3">
      <c r="A387" s="87">
        <v>2130315</v>
      </c>
      <c r="B387" s="87" t="s">
        <v>532</v>
      </c>
      <c r="C387" s="88">
        <v>352</v>
      </c>
    </row>
    <row r="388" s="95" customFormat="1" ht="20" customHeight="1" spans="1:3">
      <c r="A388" s="87">
        <v>2130316</v>
      </c>
      <c r="B388" s="87" t="s">
        <v>533</v>
      </c>
      <c r="C388" s="88">
        <v>3682</v>
      </c>
    </row>
    <row r="389" s="95" customFormat="1" ht="20" customHeight="1" spans="1:3">
      <c r="A389" s="87">
        <v>2130319</v>
      </c>
      <c r="B389" s="87" t="s">
        <v>534</v>
      </c>
      <c r="C389" s="88">
        <v>884</v>
      </c>
    </row>
    <row r="390" s="95" customFormat="1" ht="20" customHeight="1" spans="1:3">
      <c r="A390" s="87">
        <v>2130321</v>
      </c>
      <c r="B390" s="146" t="s">
        <v>535</v>
      </c>
      <c r="C390" s="88">
        <v>1526</v>
      </c>
    </row>
    <row r="391" s="95" customFormat="1" ht="20" customHeight="1" spans="1:3">
      <c r="A391" s="87">
        <v>2130334</v>
      </c>
      <c r="B391" s="87" t="s">
        <v>536</v>
      </c>
      <c r="C391" s="88">
        <v>14</v>
      </c>
    </row>
    <row r="392" s="95" customFormat="1" ht="20" customHeight="1" spans="1:3">
      <c r="A392" s="87">
        <v>2130335</v>
      </c>
      <c r="B392" s="87" t="s">
        <v>537</v>
      </c>
      <c r="C392" s="88">
        <v>241</v>
      </c>
    </row>
    <row r="393" s="95" customFormat="1" ht="20" customHeight="1" spans="1:3">
      <c r="A393" s="87">
        <v>2130399</v>
      </c>
      <c r="B393" s="87" t="s">
        <v>538</v>
      </c>
      <c r="C393" s="88">
        <v>1521</v>
      </c>
    </row>
    <row r="394" s="95" customFormat="1" ht="20" customHeight="1" spans="1:3">
      <c r="A394" s="87">
        <v>21305</v>
      </c>
      <c r="B394" s="146" t="s">
        <v>539</v>
      </c>
      <c r="C394" s="88">
        <v>10744</v>
      </c>
    </row>
    <row r="395" s="95" customFormat="1" ht="20" customHeight="1" spans="1:3">
      <c r="A395" s="87">
        <v>2130501</v>
      </c>
      <c r="B395" s="87" t="s">
        <v>228</v>
      </c>
      <c r="C395" s="88">
        <v>245</v>
      </c>
    </row>
    <row r="396" s="95" customFormat="1" ht="20" customHeight="1" spans="1:3">
      <c r="A396" s="87">
        <v>2130502</v>
      </c>
      <c r="B396" s="87" t="s">
        <v>229</v>
      </c>
      <c r="C396" s="88">
        <v>1506</v>
      </c>
    </row>
    <row r="397" s="95" customFormat="1" ht="20" customHeight="1" spans="1:3">
      <c r="A397" s="87">
        <v>2130504</v>
      </c>
      <c r="B397" s="146" t="s">
        <v>540</v>
      </c>
      <c r="C397" s="88">
        <v>51</v>
      </c>
    </row>
    <row r="398" s="95" customFormat="1" ht="20" customHeight="1" spans="1:3">
      <c r="A398" s="87">
        <v>2130599</v>
      </c>
      <c r="B398" s="87" t="s">
        <v>541</v>
      </c>
      <c r="C398" s="88">
        <v>8942</v>
      </c>
    </row>
    <row r="399" s="95" customFormat="1" ht="20" customHeight="1" spans="1:3">
      <c r="A399" s="87">
        <v>21307</v>
      </c>
      <c r="B399" s="146" t="s">
        <v>542</v>
      </c>
      <c r="C399" s="88">
        <v>14979</v>
      </c>
    </row>
    <row r="400" s="95" customFormat="1" ht="20" customHeight="1" spans="1:3">
      <c r="A400" s="87">
        <v>2130701</v>
      </c>
      <c r="B400" s="87" t="s">
        <v>543</v>
      </c>
      <c r="C400" s="88">
        <v>895</v>
      </c>
    </row>
    <row r="401" s="95" customFormat="1" ht="20" customHeight="1" spans="1:3">
      <c r="A401" s="87">
        <v>2130705</v>
      </c>
      <c r="B401" s="87" t="s">
        <v>544</v>
      </c>
      <c r="C401" s="88">
        <v>10244</v>
      </c>
    </row>
    <row r="402" s="95" customFormat="1" ht="20" customHeight="1" spans="1:3">
      <c r="A402" s="87">
        <v>2130706</v>
      </c>
      <c r="B402" s="87" t="s">
        <v>545</v>
      </c>
      <c r="C402" s="88">
        <v>930</v>
      </c>
    </row>
    <row r="403" s="95" customFormat="1" ht="20" customHeight="1" spans="1:3">
      <c r="A403" s="87">
        <v>2130707</v>
      </c>
      <c r="B403" s="146" t="s">
        <v>546</v>
      </c>
      <c r="C403" s="88">
        <v>80</v>
      </c>
    </row>
    <row r="404" s="95" customFormat="1" ht="20" customHeight="1" spans="1:3">
      <c r="A404" s="87">
        <v>2130799</v>
      </c>
      <c r="B404" s="87" t="s">
        <v>547</v>
      </c>
      <c r="C404" s="88">
        <v>2830</v>
      </c>
    </row>
    <row r="405" s="95" customFormat="1" ht="20" customHeight="1" spans="1:3">
      <c r="A405" s="87">
        <v>21308</v>
      </c>
      <c r="B405" s="146" t="s">
        <v>548</v>
      </c>
      <c r="C405" s="88">
        <v>6430</v>
      </c>
    </row>
    <row r="406" s="95" customFormat="1" ht="20" customHeight="1" spans="1:3">
      <c r="A406" s="87">
        <v>2130801</v>
      </c>
      <c r="B406" s="87" t="s">
        <v>549</v>
      </c>
      <c r="C406" s="88">
        <v>13</v>
      </c>
    </row>
    <row r="407" s="95" customFormat="1" ht="20" customHeight="1" spans="1:3">
      <c r="A407" s="87">
        <v>2130803</v>
      </c>
      <c r="B407" s="87" t="s">
        <v>550</v>
      </c>
      <c r="C407" s="88">
        <v>5694</v>
      </c>
    </row>
    <row r="408" s="95" customFormat="1" ht="20" customHeight="1" spans="1:3">
      <c r="A408" s="87">
        <v>2130804</v>
      </c>
      <c r="B408" s="87" t="s">
        <v>551</v>
      </c>
      <c r="C408" s="88">
        <v>719</v>
      </c>
    </row>
    <row r="409" s="95" customFormat="1" ht="20" customHeight="1" spans="1:3">
      <c r="A409" s="87">
        <v>2130899</v>
      </c>
      <c r="B409" s="146" t="s">
        <v>552</v>
      </c>
      <c r="C409" s="88">
        <v>4</v>
      </c>
    </row>
    <row r="410" s="95" customFormat="1" ht="20" customHeight="1" spans="1:3">
      <c r="A410" s="87">
        <v>21309</v>
      </c>
      <c r="B410" s="146" t="s">
        <v>553</v>
      </c>
      <c r="C410" s="88">
        <v>3102</v>
      </c>
    </row>
    <row r="411" s="95" customFormat="1" ht="20" customHeight="1" spans="1:3">
      <c r="A411" s="87">
        <v>2130999</v>
      </c>
      <c r="B411" s="87" t="s">
        <v>554</v>
      </c>
      <c r="C411" s="88">
        <v>3102</v>
      </c>
    </row>
    <row r="412" s="95" customFormat="1" ht="20" customHeight="1" spans="1:3">
      <c r="A412" s="87">
        <v>21399</v>
      </c>
      <c r="B412" s="146" t="s">
        <v>555</v>
      </c>
      <c r="C412" s="88">
        <v>4129</v>
      </c>
    </row>
    <row r="413" s="95" customFormat="1" ht="20" customHeight="1" spans="1:3">
      <c r="A413" s="87">
        <v>2139999</v>
      </c>
      <c r="B413" s="146" t="s">
        <v>556</v>
      </c>
      <c r="C413" s="88">
        <v>4129</v>
      </c>
    </row>
    <row r="414" s="95" customFormat="1" ht="20" customHeight="1" spans="1:3">
      <c r="A414" s="87">
        <v>214</v>
      </c>
      <c r="B414" s="198" t="s">
        <v>557</v>
      </c>
      <c r="C414" s="88">
        <v>12271</v>
      </c>
    </row>
    <row r="415" s="95" customFormat="1" ht="20" customHeight="1" spans="1:3">
      <c r="A415" s="87">
        <v>21401</v>
      </c>
      <c r="B415" s="146" t="s">
        <v>558</v>
      </c>
      <c r="C415" s="88">
        <v>10123</v>
      </c>
    </row>
    <row r="416" s="95" customFormat="1" ht="20" customHeight="1" spans="1:3">
      <c r="A416" s="87">
        <v>2140101</v>
      </c>
      <c r="B416" s="87" t="s">
        <v>228</v>
      </c>
      <c r="C416" s="88">
        <v>4349</v>
      </c>
    </row>
    <row r="417" s="95" customFormat="1" ht="20" customHeight="1" spans="1:3">
      <c r="A417" s="87">
        <v>2140102</v>
      </c>
      <c r="B417" s="146" t="s">
        <v>236</v>
      </c>
      <c r="C417" s="88">
        <v>544</v>
      </c>
    </row>
    <row r="418" s="95" customFormat="1" ht="20" customHeight="1" spans="1:3">
      <c r="A418" s="87">
        <v>2140104</v>
      </c>
      <c r="B418" s="87" t="s">
        <v>559</v>
      </c>
      <c r="C418" s="88">
        <v>2010</v>
      </c>
    </row>
    <row r="419" s="95" customFormat="1" ht="20" customHeight="1" spans="1:3">
      <c r="A419" s="87">
        <v>2140106</v>
      </c>
      <c r="B419" s="87" t="s">
        <v>560</v>
      </c>
      <c r="C419" s="88">
        <v>1895</v>
      </c>
    </row>
    <row r="420" s="95" customFormat="1" ht="20" customHeight="1" spans="1:3">
      <c r="A420" s="87">
        <v>2140199</v>
      </c>
      <c r="B420" s="87" t="s">
        <v>561</v>
      </c>
      <c r="C420" s="88">
        <v>1325</v>
      </c>
    </row>
    <row r="421" s="95" customFormat="1" ht="20" customHeight="1" spans="1:3">
      <c r="A421" s="87">
        <v>21406</v>
      </c>
      <c r="B421" s="146" t="s">
        <v>562</v>
      </c>
      <c r="C421" s="88">
        <v>513</v>
      </c>
    </row>
    <row r="422" s="95" customFormat="1" ht="20" customHeight="1" spans="1:3">
      <c r="A422" s="87">
        <v>2140601</v>
      </c>
      <c r="B422" s="87" t="s">
        <v>563</v>
      </c>
      <c r="C422" s="88">
        <v>513</v>
      </c>
    </row>
    <row r="423" s="95" customFormat="1" ht="20" customHeight="1" spans="1:3">
      <c r="A423" s="87">
        <v>21499</v>
      </c>
      <c r="B423" s="146" t="s">
        <v>564</v>
      </c>
      <c r="C423" s="88">
        <v>1635</v>
      </c>
    </row>
    <row r="424" s="95" customFormat="1" ht="20" customHeight="1" spans="1:3">
      <c r="A424" s="87">
        <v>2149901</v>
      </c>
      <c r="B424" s="87" t="s">
        <v>565</v>
      </c>
      <c r="C424" s="88">
        <v>189</v>
      </c>
    </row>
    <row r="425" s="95" customFormat="1" ht="20" customHeight="1" spans="1:3">
      <c r="A425" s="87">
        <v>2149999</v>
      </c>
      <c r="B425" s="87" t="s">
        <v>566</v>
      </c>
      <c r="C425" s="88">
        <v>1446</v>
      </c>
    </row>
    <row r="426" s="95" customFormat="1" ht="20" customHeight="1" spans="1:3">
      <c r="A426" s="87">
        <v>215</v>
      </c>
      <c r="B426" s="198" t="s">
        <v>567</v>
      </c>
      <c r="C426" s="88">
        <v>2656</v>
      </c>
    </row>
    <row r="427" s="95" customFormat="1" ht="20" customHeight="1" spans="1:3">
      <c r="A427" s="87">
        <v>21501</v>
      </c>
      <c r="B427" s="146" t="s">
        <v>568</v>
      </c>
      <c r="C427" s="88">
        <v>19</v>
      </c>
    </row>
    <row r="428" s="95" customFormat="1" ht="20" customHeight="1" spans="1:3">
      <c r="A428" s="87">
        <v>2150101</v>
      </c>
      <c r="B428" s="87" t="s">
        <v>228</v>
      </c>
      <c r="C428" s="88">
        <v>1</v>
      </c>
    </row>
    <row r="429" s="95" customFormat="1" ht="20" customHeight="1" spans="1:3">
      <c r="A429" s="87">
        <v>2150102</v>
      </c>
      <c r="B429" s="87" t="s">
        <v>229</v>
      </c>
      <c r="C429" s="88">
        <v>18</v>
      </c>
    </row>
    <row r="430" s="95" customFormat="1" ht="20" customHeight="1" spans="1:3">
      <c r="A430" s="87">
        <v>21502</v>
      </c>
      <c r="B430" s="146" t="s">
        <v>569</v>
      </c>
      <c r="C430" s="88">
        <v>100</v>
      </c>
    </row>
    <row r="431" s="95" customFormat="1" ht="20" customHeight="1" spans="1:3">
      <c r="A431" s="87">
        <v>2150299</v>
      </c>
      <c r="B431" s="87" t="s">
        <v>570</v>
      </c>
      <c r="C431" s="88">
        <v>100</v>
      </c>
    </row>
    <row r="432" s="95" customFormat="1" ht="20" customHeight="1" spans="1:3">
      <c r="A432" s="87">
        <v>21505</v>
      </c>
      <c r="B432" s="146" t="s">
        <v>571</v>
      </c>
      <c r="C432" s="88">
        <v>599</v>
      </c>
    </row>
    <row r="433" s="95" customFormat="1" ht="20" customHeight="1" spans="1:3">
      <c r="A433" s="87">
        <v>2150501</v>
      </c>
      <c r="B433" s="87" t="s">
        <v>228</v>
      </c>
      <c r="C433" s="88">
        <v>574</v>
      </c>
    </row>
    <row r="434" s="95" customFormat="1" ht="20" customHeight="1" spans="1:3">
      <c r="A434" s="87">
        <v>2150502</v>
      </c>
      <c r="B434" s="146" t="s">
        <v>236</v>
      </c>
      <c r="C434" s="88">
        <v>23</v>
      </c>
    </row>
    <row r="435" s="95" customFormat="1" ht="20" customHeight="1" spans="1:3">
      <c r="A435" s="87">
        <v>2150599</v>
      </c>
      <c r="B435" s="87" t="s">
        <v>572</v>
      </c>
      <c r="C435" s="88">
        <v>2</v>
      </c>
    </row>
    <row r="436" s="95" customFormat="1" ht="20" customHeight="1" spans="1:3">
      <c r="A436" s="87">
        <v>21508</v>
      </c>
      <c r="B436" s="146" t="s">
        <v>573</v>
      </c>
      <c r="C436" s="88">
        <v>1723</v>
      </c>
    </row>
    <row r="437" s="95" customFormat="1" ht="20" customHeight="1" spans="1:3">
      <c r="A437" s="87">
        <v>2150805</v>
      </c>
      <c r="B437" s="146" t="s">
        <v>574</v>
      </c>
      <c r="C437" s="88">
        <v>231</v>
      </c>
    </row>
    <row r="438" s="95" customFormat="1" ht="20" customHeight="1" spans="1:3">
      <c r="A438" s="87">
        <v>2150899</v>
      </c>
      <c r="B438" s="87" t="s">
        <v>575</v>
      </c>
      <c r="C438" s="88">
        <v>1492</v>
      </c>
    </row>
    <row r="439" s="95" customFormat="1" ht="20" customHeight="1" spans="1:3">
      <c r="A439" s="87">
        <v>21599</v>
      </c>
      <c r="B439" s="146" t="s">
        <v>576</v>
      </c>
      <c r="C439" s="88">
        <v>215</v>
      </c>
    </row>
    <row r="440" s="95" customFormat="1" ht="20" customHeight="1" spans="1:3">
      <c r="A440" s="87">
        <v>2159999</v>
      </c>
      <c r="B440" s="87" t="s">
        <v>577</v>
      </c>
      <c r="C440" s="88">
        <v>215</v>
      </c>
    </row>
    <row r="441" s="95" customFormat="1" ht="20" customHeight="1" spans="1:3">
      <c r="A441" s="87">
        <v>216</v>
      </c>
      <c r="B441" s="198" t="s">
        <v>578</v>
      </c>
      <c r="C441" s="88">
        <v>1823</v>
      </c>
    </row>
    <row r="442" s="95" customFormat="1" ht="20" customHeight="1" spans="1:3">
      <c r="A442" s="87">
        <v>21602</v>
      </c>
      <c r="B442" s="146" t="s">
        <v>579</v>
      </c>
      <c r="C442" s="88">
        <v>1468</v>
      </c>
    </row>
    <row r="443" s="95" customFormat="1" ht="20" customHeight="1" spans="1:3">
      <c r="A443" s="87">
        <v>2160201</v>
      </c>
      <c r="B443" s="87" t="s">
        <v>228</v>
      </c>
      <c r="C443" s="88">
        <v>1364</v>
      </c>
    </row>
    <row r="444" s="95" customFormat="1" ht="20" customHeight="1" spans="1:3">
      <c r="A444" s="87">
        <v>2160202</v>
      </c>
      <c r="B444" s="87" t="s">
        <v>229</v>
      </c>
      <c r="C444" s="88">
        <v>56</v>
      </c>
    </row>
    <row r="445" s="95" customFormat="1" ht="20" customHeight="1" spans="1:3">
      <c r="A445" s="87">
        <v>2160299</v>
      </c>
      <c r="B445" s="87" t="s">
        <v>580</v>
      </c>
      <c r="C445" s="88">
        <v>48</v>
      </c>
    </row>
    <row r="446" s="95" customFormat="1" ht="20" customHeight="1" spans="1:3">
      <c r="A446" s="87">
        <v>21606</v>
      </c>
      <c r="B446" s="146" t="s">
        <v>581</v>
      </c>
      <c r="C446" s="88">
        <v>110</v>
      </c>
    </row>
    <row r="447" s="95" customFormat="1" ht="20" customHeight="1" spans="1:3">
      <c r="A447" s="87">
        <v>2160699</v>
      </c>
      <c r="B447" s="87" t="s">
        <v>582</v>
      </c>
      <c r="C447" s="88">
        <v>110</v>
      </c>
    </row>
    <row r="448" s="95" customFormat="1" ht="20" customHeight="1" spans="1:3">
      <c r="A448" s="87">
        <v>21699</v>
      </c>
      <c r="B448" s="146" t="s">
        <v>583</v>
      </c>
      <c r="C448" s="88">
        <v>245</v>
      </c>
    </row>
    <row r="449" s="95" customFormat="1" ht="20" customHeight="1" spans="1:3">
      <c r="A449" s="87">
        <v>2169999</v>
      </c>
      <c r="B449" s="87" t="s">
        <v>584</v>
      </c>
      <c r="C449" s="88">
        <v>245</v>
      </c>
    </row>
    <row r="450" s="95" customFormat="1" ht="20" customHeight="1" spans="1:3">
      <c r="A450" s="87">
        <v>217</v>
      </c>
      <c r="B450" s="198" t="s">
        <v>585</v>
      </c>
      <c r="C450" s="88">
        <v>232</v>
      </c>
    </row>
    <row r="451" s="95" customFormat="1" ht="20" customHeight="1" spans="1:3">
      <c r="A451" s="87">
        <v>21799</v>
      </c>
      <c r="B451" s="146" t="s">
        <v>586</v>
      </c>
      <c r="C451" s="88">
        <v>232</v>
      </c>
    </row>
    <row r="452" s="95" customFormat="1" ht="20" customHeight="1" spans="1:3">
      <c r="A452" s="87">
        <v>2179999</v>
      </c>
      <c r="B452" s="87" t="s">
        <v>587</v>
      </c>
      <c r="C452" s="88">
        <v>232</v>
      </c>
    </row>
    <row r="453" s="95" customFormat="1" ht="20" customHeight="1" spans="1:3">
      <c r="A453" s="87">
        <v>220</v>
      </c>
      <c r="B453" s="198" t="s">
        <v>588</v>
      </c>
      <c r="C453" s="88">
        <v>5576</v>
      </c>
    </row>
    <row r="454" s="95" customFormat="1" ht="20" customHeight="1" spans="1:3">
      <c r="A454" s="87">
        <v>22001</v>
      </c>
      <c r="B454" s="146" t="s">
        <v>589</v>
      </c>
      <c r="C454" s="88">
        <v>5416</v>
      </c>
    </row>
    <row r="455" s="95" customFormat="1" ht="20" customHeight="1" spans="1:3">
      <c r="A455" s="87">
        <v>2200101</v>
      </c>
      <c r="B455" s="87" t="s">
        <v>228</v>
      </c>
      <c r="C455" s="88">
        <v>4552</v>
      </c>
    </row>
    <row r="456" s="95" customFormat="1" ht="20" customHeight="1" spans="1:3">
      <c r="A456" s="87">
        <v>2200102</v>
      </c>
      <c r="B456" s="87" t="s">
        <v>229</v>
      </c>
      <c r="C456" s="88">
        <v>658</v>
      </c>
    </row>
    <row r="457" s="95" customFormat="1" ht="20" customHeight="1" spans="1:3">
      <c r="A457" s="87">
        <v>2200199</v>
      </c>
      <c r="B457" s="146" t="s">
        <v>590</v>
      </c>
      <c r="C457" s="88">
        <v>206</v>
      </c>
    </row>
    <row r="458" s="95" customFormat="1" ht="20" customHeight="1" spans="1:3">
      <c r="A458" s="87">
        <v>22005</v>
      </c>
      <c r="B458" s="146" t="s">
        <v>591</v>
      </c>
      <c r="C458" s="88">
        <v>160</v>
      </c>
    </row>
    <row r="459" s="95" customFormat="1" ht="20" customHeight="1" spans="1:3">
      <c r="A459" s="87">
        <v>2200501</v>
      </c>
      <c r="B459" s="87" t="s">
        <v>228</v>
      </c>
      <c r="C459" s="88">
        <v>46</v>
      </c>
    </row>
    <row r="460" s="95" customFormat="1" ht="20" customHeight="1" spans="1:3">
      <c r="A460" s="87">
        <v>2200502</v>
      </c>
      <c r="B460" s="87" t="s">
        <v>229</v>
      </c>
      <c r="C460" s="88">
        <v>50</v>
      </c>
    </row>
    <row r="461" s="95" customFormat="1" ht="20" customHeight="1" spans="1:3">
      <c r="A461" s="87">
        <v>2200509</v>
      </c>
      <c r="B461" s="87" t="s">
        <v>592</v>
      </c>
      <c r="C461" s="88">
        <v>9</v>
      </c>
    </row>
    <row r="462" s="95" customFormat="1" ht="20" customHeight="1" spans="1:3">
      <c r="A462" s="87">
        <v>2200599</v>
      </c>
      <c r="B462" s="146" t="s">
        <v>593</v>
      </c>
      <c r="C462" s="88">
        <v>55</v>
      </c>
    </row>
    <row r="463" s="95" customFormat="1" ht="20" customHeight="1" spans="1:3">
      <c r="A463" s="87">
        <v>221</v>
      </c>
      <c r="B463" s="198" t="s">
        <v>594</v>
      </c>
      <c r="C463" s="88">
        <v>19908</v>
      </c>
    </row>
    <row r="464" s="95" customFormat="1" ht="20" customHeight="1" spans="1:3">
      <c r="A464" s="87">
        <v>22101</v>
      </c>
      <c r="B464" s="146" t="s">
        <v>595</v>
      </c>
      <c r="C464" s="88">
        <v>5916</v>
      </c>
    </row>
    <row r="465" s="95" customFormat="1" ht="20" customHeight="1" spans="1:3">
      <c r="A465" s="87">
        <v>2210103</v>
      </c>
      <c r="B465" s="87" t="s">
        <v>596</v>
      </c>
      <c r="C465" s="88">
        <v>991</v>
      </c>
    </row>
    <row r="466" s="95" customFormat="1" ht="20" customHeight="1" spans="1:3">
      <c r="A466" s="87">
        <v>2210105</v>
      </c>
      <c r="B466" s="87" t="s">
        <v>597</v>
      </c>
      <c r="C466" s="88">
        <v>1107</v>
      </c>
    </row>
    <row r="467" s="95" customFormat="1" ht="20" customHeight="1" spans="1:3">
      <c r="A467" s="87">
        <v>2210106</v>
      </c>
      <c r="B467" s="146" t="s">
        <v>598</v>
      </c>
      <c r="C467" s="88">
        <v>74</v>
      </c>
    </row>
    <row r="468" s="95" customFormat="1" ht="20" customHeight="1" spans="1:3">
      <c r="A468" s="87">
        <v>2210107</v>
      </c>
      <c r="B468" s="87" t="s">
        <v>599</v>
      </c>
      <c r="C468" s="88">
        <v>61</v>
      </c>
    </row>
    <row r="469" s="95" customFormat="1" ht="20" customHeight="1" spans="1:3">
      <c r="A469" s="87">
        <v>2210108</v>
      </c>
      <c r="B469" s="87" t="s">
        <v>600</v>
      </c>
      <c r="C469" s="88">
        <v>2895</v>
      </c>
    </row>
    <row r="470" s="95" customFormat="1" ht="20" customHeight="1" spans="1:3">
      <c r="A470" s="87">
        <v>2210199</v>
      </c>
      <c r="B470" s="87" t="s">
        <v>601</v>
      </c>
      <c r="C470" s="88">
        <v>788</v>
      </c>
    </row>
    <row r="471" s="95" customFormat="1" ht="20" customHeight="1" spans="1:3">
      <c r="A471" s="87">
        <v>22102</v>
      </c>
      <c r="B471" s="146" t="s">
        <v>602</v>
      </c>
      <c r="C471" s="88">
        <v>12700</v>
      </c>
    </row>
    <row r="472" s="95" customFormat="1" ht="20" customHeight="1" spans="1:3">
      <c r="A472" s="87">
        <v>2210201</v>
      </c>
      <c r="B472" s="146" t="s">
        <v>603</v>
      </c>
      <c r="C472" s="88">
        <v>12700</v>
      </c>
    </row>
    <row r="473" s="95" customFormat="1" ht="20" customHeight="1" spans="1:3">
      <c r="A473" s="87">
        <v>22103</v>
      </c>
      <c r="B473" s="146" t="s">
        <v>604</v>
      </c>
      <c r="C473" s="88">
        <v>1292</v>
      </c>
    </row>
    <row r="474" s="95" customFormat="1" ht="20" customHeight="1" spans="1:3">
      <c r="A474" s="87">
        <v>2210399</v>
      </c>
      <c r="B474" s="87" t="s">
        <v>605</v>
      </c>
      <c r="C474" s="88">
        <v>1292</v>
      </c>
    </row>
    <row r="475" s="95" customFormat="1" ht="20" customHeight="1" spans="1:3">
      <c r="A475" s="87">
        <v>222</v>
      </c>
      <c r="B475" s="198" t="s">
        <v>606</v>
      </c>
      <c r="C475" s="88">
        <v>804</v>
      </c>
    </row>
    <row r="476" s="95" customFormat="1" ht="20" customHeight="1" spans="1:3">
      <c r="A476" s="87">
        <v>22201</v>
      </c>
      <c r="B476" s="146" t="s">
        <v>607</v>
      </c>
      <c r="C476" s="88">
        <v>535</v>
      </c>
    </row>
    <row r="477" s="95" customFormat="1" ht="20" customHeight="1" spans="1:3">
      <c r="A477" s="87">
        <v>2220102</v>
      </c>
      <c r="B477" s="87" t="s">
        <v>229</v>
      </c>
      <c r="C477" s="88">
        <v>24</v>
      </c>
    </row>
    <row r="478" s="95" customFormat="1" ht="20" customHeight="1" spans="1:3">
      <c r="A478" s="87">
        <v>2220115</v>
      </c>
      <c r="B478" s="87" t="s">
        <v>608</v>
      </c>
      <c r="C478" s="88">
        <v>247</v>
      </c>
    </row>
    <row r="479" s="95" customFormat="1" ht="20" customHeight="1" spans="1:3">
      <c r="A479" s="87">
        <v>2220199</v>
      </c>
      <c r="B479" s="146" t="s">
        <v>609</v>
      </c>
      <c r="C479" s="88">
        <v>264</v>
      </c>
    </row>
    <row r="480" s="95" customFormat="1" ht="20" customHeight="1" spans="1:3">
      <c r="A480" s="87">
        <v>22204</v>
      </c>
      <c r="B480" s="146" t="s">
        <v>610</v>
      </c>
      <c r="C480" s="88">
        <v>186</v>
      </c>
    </row>
    <row r="481" s="95" customFormat="1" ht="20" customHeight="1" spans="1:3">
      <c r="A481" s="87">
        <v>2220401</v>
      </c>
      <c r="B481" s="87" t="s">
        <v>611</v>
      </c>
      <c r="C481" s="88">
        <v>186</v>
      </c>
    </row>
    <row r="482" s="95" customFormat="1" ht="20" customHeight="1" spans="1:3">
      <c r="A482" s="87">
        <v>22205</v>
      </c>
      <c r="B482" s="146" t="s">
        <v>612</v>
      </c>
      <c r="C482" s="88">
        <v>83</v>
      </c>
    </row>
    <row r="483" s="95" customFormat="1" ht="20" customHeight="1" spans="1:3">
      <c r="A483" s="87">
        <v>2220511</v>
      </c>
      <c r="B483" s="146" t="s">
        <v>613</v>
      </c>
      <c r="C483" s="88">
        <v>83</v>
      </c>
    </row>
    <row r="484" s="95" customFormat="1" ht="20" customHeight="1" spans="1:3">
      <c r="A484" s="87">
        <v>224</v>
      </c>
      <c r="B484" s="198" t="s">
        <v>614</v>
      </c>
      <c r="C484" s="88">
        <v>3209</v>
      </c>
    </row>
    <row r="485" s="95" customFormat="1" ht="20" customHeight="1" spans="1:3">
      <c r="A485" s="87">
        <v>22401</v>
      </c>
      <c r="B485" s="146" t="s">
        <v>615</v>
      </c>
      <c r="C485" s="88">
        <v>1535</v>
      </c>
    </row>
    <row r="486" s="95" customFormat="1" ht="20" customHeight="1" spans="1:3">
      <c r="A486" s="87">
        <v>2240101</v>
      </c>
      <c r="B486" s="87" t="s">
        <v>228</v>
      </c>
      <c r="C486" s="88">
        <v>910</v>
      </c>
    </row>
    <row r="487" s="95" customFormat="1" ht="20" customHeight="1" spans="1:3">
      <c r="A487" s="87">
        <v>2240102</v>
      </c>
      <c r="B487" s="146" t="s">
        <v>236</v>
      </c>
      <c r="C487" s="88">
        <v>237</v>
      </c>
    </row>
    <row r="488" s="95" customFormat="1" ht="20" customHeight="1" spans="1:3">
      <c r="A488" s="87">
        <v>2240108</v>
      </c>
      <c r="B488" s="87" t="s">
        <v>616</v>
      </c>
      <c r="C488" s="88">
        <v>95</v>
      </c>
    </row>
    <row r="489" s="95" customFormat="1" ht="20" customHeight="1" spans="1:3">
      <c r="A489" s="87">
        <v>2240199</v>
      </c>
      <c r="B489" s="87" t="s">
        <v>617</v>
      </c>
      <c r="C489" s="88">
        <v>293</v>
      </c>
    </row>
    <row r="490" s="95" customFormat="1" ht="20" customHeight="1" spans="1:3">
      <c r="A490" s="87">
        <v>22402</v>
      </c>
      <c r="B490" s="146" t="s">
        <v>618</v>
      </c>
      <c r="C490" s="88">
        <v>883</v>
      </c>
    </row>
    <row r="491" s="95" customFormat="1" ht="20" customHeight="1" spans="1:3">
      <c r="A491" s="87">
        <v>2240201</v>
      </c>
      <c r="B491" s="87" t="s">
        <v>228</v>
      </c>
      <c r="C491" s="88">
        <v>80</v>
      </c>
    </row>
    <row r="492" s="95" customFormat="1" ht="20" customHeight="1" spans="1:3">
      <c r="A492" s="87">
        <v>2240202</v>
      </c>
      <c r="B492" s="146" t="s">
        <v>236</v>
      </c>
      <c r="C492" s="88">
        <v>478</v>
      </c>
    </row>
    <row r="493" s="95" customFormat="1" ht="20" customHeight="1" spans="1:3">
      <c r="A493" s="87">
        <v>2240204</v>
      </c>
      <c r="B493" s="146" t="s">
        <v>619</v>
      </c>
      <c r="C493" s="88">
        <v>65</v>
      </c>
    </row>
    <row r="494" s="95" customFormat="1" ht="20" customHeight="1" spans="1:3">
      <c r="A494" s="87">
        <v>2240299</v>
      </c>
      <c r="B494" s="87" t="s">
        <v>620</v>
      </c>
      <c r="C494" s="88">
        <v>260</v>
      </c>
    </row>
    <row r="495" s="95" customFormat="1" ht="20" customHeight="1" spans="1:3">
      <c r="A495" s="87">
        <v>22406</v>
      </c>
      <c r="B495" s="146" t="s">
        <v>621</v>
      </c>
      <c r="C495" s="88">
        <v>263</v>
      </c>
    </row>
    <row r="496" s="95" customFormat="1" ht="20" customHeight="1" spans="1:3">
      <c r="A496" s="87">
        <v>2240601</v>
      </c>
      <c r="B496" s="87" t="s">
        <v>622</v>
      </c>
      <c r="C496" s="88">
        <v>263</v>
      </c>
    </row>
    <row r="497" s="95" customFormat="1" ht="20" customHeight="1" spans="1:3">
      <c r="A497" s="87">
        <v>22407</v>
      </c>
      <c r="B497" s="146" t="s">
        <v>623</v>
      </c>
      <c r="C497" s="88">
        <v>470</v>
      </c>
    </row>
    <row r="498" s="95" customFormat="1" ht="20" customHeight="1" spans="1:3">
      <c r="A498" s="87">
        <v>2240703</v>
      </c>
      <c r="B498" s="87" t="s">
        <v>624</v>
      </c>
      <c r="C498" s="88">
        <v>435</v>
      </c>
    </row>
    <row r="499" s="95" customFormat="1" ht="20" customHeight="1" spans="1:3">
      <c r="A499" s="87">
        <v>2240704</v>
      </c>
      <c r="B499" s="87" t="s">
        <v>625</v>
      </c>
      <c r="C499" s="88">
        <v>35</v>
      </c>
    </row>
    <row r="500" s="95" customFormat="1" ht="20" customHeight="1" spans="1:3">
      <c r="A500" s="87">
        <v>22499</v>
      </c>
      <c r="B500" s="146" t="s">
        <v>626</v>
      </c>
      <c r="C500" s="88">
        <v>58</v>
      </c>
    </row>
    <row r="501" s="95" customFormat="1" ht="20" customHeight="1" spans="1:3">
      <c r="A501" s="87">
        <v>2249999</v>
      </c>
      <c r="B501" s="87" t="s">
        <v>627</v>
      </c>
      <c r="C501" s="88">
        <v>58</v>
      </c>
    </row>
    <row r="502" s="95" customFormat="1" ht="20" customHeight="1" spans="1:3">
      <c r="A502" s="87">
        <v>232</v>
      </c>
      <c r="B502" s="198" t="s">
        <v>628</v>
      </c>
      <c r="C502" s="88">
        <v>19349</v>
      </c>
    </row>
    <row r="503" s="95" customFormat="1" ht="20" customHeight="1" spans="1:3">
      <c r="A503" s="87">
        <v>23203</v>
      </c>
      <c r="B503" s="146" t="s">
        <v>629</v>
      </c>
      <c r="C503" s="88">
        <v>19349</v>
      </c>
    </row>
    <row r="504" s="95" customFormat="1" ht="20" customHeight="1" spans="1:3">
      <c r="A504" s="87">
        <v>2320301</v>
      </c>
      <c r="B504" s="87" t="s">
        <v>630</v>
      </c>
      <c r="C504" s="88">
        <v>19349</v>
      </c>
    </row>
  </sheetData>
  <autoFilter xmlns:etc="http://www.wps.cn/officeDocument/2017/etCustomData" ref="A4:C504" etc:filterBottomFollowUsedRange="0">
    <extLst/>
  </autoFilter>
  <mergeCells count="2">
    <mergeCell ref="A2:C2"/>
    <mergeCell ref="A3:C3"/>
  </mergeCells>
  <printOptions horizontalCentered="1"/>
  <pageMargins left="0.357638888888889" right="0.357638888888889" top="0.802777777777778" bottom="0.60625" header="0.156944444444444" footer="0"/>
  <pageSetup paperSize="9" scale="94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4"/>
  <sheetViews>
    <sheetView showGridLines="0" showZeros="0" workbookViewId="0">
      <selection activeCell="F23" sqref="F23"/>
    </sheetView>
  </sheetViews>
  <sheetFormatPr defaultColWidth="12.1833333333333" defaultRowHeight="15.55" customHeight="1" outlineLevelCol="2"/>
  <cols>
    <col min="1" max="1" width="15.2" style="191" customWidth="1"/>
    <col min="2" max="2" width="50.5" style="191" customWidth="1"/>
    <col min="3" max="3" width="20.5" style="191" customWidth="1"/>
    <col min="4" max="16378" width="12.1833333333333" style="191" customWidth="1"/>
    <col min="16379" max="16384" width="12.1833333333333" style="191"/>
  </cols>
  <sheetData>
    <row r="1" s="191" customFormat="1" ht="21" customHeight="1" spans="1:1">
      <c r="A1" s="144" t="s">
        <v>633</v>
      </c>
    </row>
    <row r="2" ht="42.75" customHeight="1" spans="1:3">
      <c r="A2" s="150" t="s">
        <v>634</v>
      </c>
      <c r="B2" s="150"/>
      <c r="C2" s="150"/>
    </row>
    <row r="3" ht="16.95" customHeight="1" spans="3:3">
      <c r="C3" s="193" t="s">
        <v>635</v>
      </c>
    </row>
    <row r="4" s="192" customFormat="1" ht="17.25" customHeight="1" spans="1:3">
      <c r="A4" s="127" t="s">
        <v>222</v>
      </c>
      <c r="B4" s="194" t="s">
        <v>223</v>
      </c>
      <c r="C4" s="127" t="s">
        <v>224</v>
      </c>
    </row>
    <row r="5" s="192" customFormat="1" ht="35.25" customHeight="1" spans="1:3">
      <c r="A5" s="187"/>
      <c r="B5" s="188"/>
      <c r="C5" s="187"/>
    </row>
    <row r="6" ht="17" customHeight="1" spans="1:3">
      <c r="A6" s="87"/>
      <c r="B6" s="195" t="s">
        <v>225</v>
      </c>
      <c r="C6" s="129">
        <v>612602</v>
      </c>
    </row>
    <row r="7" ht="17" customHeight="1" spans="1:3">
      <c r="A7" s="87">
        <v>501</v>
      </c>
      <c r="B7" s="196" t="s">
        <v>636</v>
      </c>
      <c r="C7" s="129">
        <v>216474</v>
      </c>
    </row>
    <row r="8" ht="17" customHeight="1" spans="1:3">
      <c r="A8" s="87">
        <v>50101</v>
      </c>
      <c r="B8" s="90" t="s">
        <v>637</v>
      </c>
      <c r="C8" s="129">
        <v>162325</v>
      </c>
    </row>
    <row r="9" ht="17" customHeight="1" spans="1:3">
      <c r="A9" s="87">
        <v>50102</v>
      </c>
      <c r="B9" s="90" t="s">
        <v>638</v>
      </c>
      <c r="C9" s="129">
        <v>40245</v>
      </c>
    </row>
    <row r="10" ht="17" customHeight="1" spans="1:3">
      <c r="A10" s="87">
        <v>50103</v>
      </c>
      <c r="B10" s="90" t="s">
        <v>639</v>
      </c>
      <c r="C10" s="129">
        <v>12700</v>
      </c>
    </row>
    <row r="11" ht="17" customHeight="1" spans="1:3">
      <c r="A11" s="87">
        <v>50199</v>
      </c>
      <c r="B11" s="90" t="s">
        <v>640</v>
      </c>
      <c r="C11" s="129">
        <v>1204</v>
      </c>
    </row>
    <row r="12" ht="17" customHeight="1" spans="1:3">
      <c r="A12" s="87">
        <v>502</v>
      </c>
      <c r="B12" s="196" t="s">
        <v>641</v>
      </c>
      <c r="C12" s="129">
        <v>65247</v>
      </c>
    </row>
    <row r="13" ht="17" customHeight="1" spans="1:3">
      <c r="A13" s="87">
        <v>50201</v>
      </c>
      <c r="B13" s="90" t="s">
        <v>642</v>
      </c>
      <c r="C13" s="129">
        <v>17541</v>
      </c>
    </row>
    <row r="14" ht="17" customHeight="1" spans="1:3">
      <c r="A14" s="87">
        <v>50202</v>
      </c>
      <c r="B14" s="90" t="s">
        <v>643</v>
      </c>
      <c r="C14" s="129">
        <v>2562</v>
      </c>
    </row>
    <row r="15" ht="17" customHeight="1" spans="1:3">
      <c r="A15" s="87">
        <v>50203</v>
      </c>
      <c r="B15" s="90" t="s">
        <v>644</v>
      </c>
      <c r="C15" s="129">
        <v>9646</v>
      </c>
    </row>
    <row r="16" ht="17" customHeight="1" spans="1:3">
      <c r="A16" s="87">
        <v>50204</v>
      </c>
      <c r="B16" s="90" t="s">
        <v>645</v>
      </c>
      <c r="C16" s="129">
        <v>0</v>
      </c>
    </row>
    <row r="17" ht="17" customHeight="1" spans="1:3">
      <c r="A17" s="87">
        <v>50205</v>
      </c>
      <c r="B17" s="90" t="s">
        <v>646</v>
      </c>
      <c r="C17" s="129">
        <v>0</v>
      </c>
    </row>
    <row r="18" ht="17" customHeight="1" spans="1:3">
      <c r="A18" s="87">
        <v>50206</v>
      </c>
      <c r="B18" s="90" t="s">
        <v>647</v>
      </c>
      <c r="C18" s="129">
        <v>725</v>
      </c>
    </row>
    <row r="19" ht="17" customHeight="1" spans="1:3">
      <c r="A19" s="87">
        <v>50207</v>
      </c>
      <c r="B19" s="90" t="s">
        <v>648</v>
      </c>
      <c r="C19" s="129">
        <v>0</v>
      </c>
    </row>
    <row r="20" ht="17" customHeight="1" spans="1:3">
      <c r="A20" s="87">
        <v>50208</v>
      </c>
      <c r="B20" s="90" t="s">
        <v>649</v>
      </c>
      <c r="C20" s="129">
        <v>927</v>
      </c>
    </row>
    <row r="21" ht="17" customHeight="1" spans="1:3">
      <c r="A21" s="87">
        <v>50209</v>
      </c>
      <c r="B21" s="90" t="s">
        <v>650</v>
      </c>
      <c r="C21" s="129">
        <v>6517</v>
      </c>
    </row>
    <row r="22" ht="17" customHeight="1" spans="1:3">
      <c r="A22" s="87">
        <v>50299</v>
      </c>
      <c r="B22" s="90" t="s">
        <v>651</v>
      </c>
      <c r="C22" s="129">
        <v>27329</v>
      </c>
    </row>
    <row r="23" ht="17" customHeight="1" spans="1:3">
      <c r="A23" s="87">
        <v>503</v>
      </c>
      <c r="B23" s="196" t="s">
        <v>652</v>
      </c>
      <c r="C23" s="129">
        <v>12981</v>
      </c>
    </row>
    <row r="24" ht="17" customHeight="1" spans="1:3">
      <c r="A24" s="87">
        <v>50301</v>
      </c>
      <c r="B24" s="90" t="s">
        <v>653</v>
      </c>
      <c r="C24" s="129">
        <v>1500</v>
      </c>
    </row>
    <row r="25" ht="17" customHeight="1" spans="1:3">
      <c r="A25" s="87">
        <v>50302</v>
      </c>
      <c r="B25" s="90" t="s">
        <v>654</v>
      </c>
      <c r="C25" s="129">
        <v>6787</v>
      </c>
    </row>
    <row r="26" ht="17" customHeight="1" spans="1:3">
      <c r="A26" s="87">
        <v>50303</v>
      </c>
      <c r="B26" s="90" t="s">
        <v>655</v>
      </c>
      <c r="C26" s="129">
        <v>215</v>
      </c>
    </row>
    <row r="27" ht="17" customHeight="1" spans="1:3">
      <c r="A27" s="87">
        <v>50305</v>
      </c>
      <c r="B27" s="90" t="s">
        <v>656</v>
      </c>
      <c r="C27" s="129">
        <v>0</v>
      </c>
    </row>
    <row r="28" ht="17" customHeight="1" spans="1:3">
      <c r="A28" s="87">
        <v>50306</v>
      </c>
      <c r="B28" s="90" t="s">
        <v>657</v>
      </c>
      <c r="C28" s="129">
        <v>429</v>
      </c>
    </row>
    <row r="29" ht="17" customHeight="1" spans="1:3">
      <c r="A29" s="87">
        <v>50307</v>
      </c>
      <c r="B29" s="90" t="s">
        <v>658</v>
      </c>
      <c r="C29" s="129">
        <v>1261</v>
      </c>
    </row>
    <row r="30" ht="17" customHeight="1" spans="1:3">
      <c r="A30" s="87">
        <v>50399</v>
      </c>
      <c r="B30" s="90" t="s">
        <v>659</v>
      </c>
      <c r="C30" s="129">
        <v>2789</v>
      </c>
    </row>
    <row r="31" ht="17" customHeight="1" spans="1:3">
      <c r="A31" s="87">
        <v>504</v>
      </c>
      <c r="B31" s="196" t="s">
        <v>660</v>
      </c>
      <c r="C31" s="129">
        <v>3000</v>
      </c>
    </row>
    <row r="32" ht="17" customHeight="1" spans="1:3">
      <c r="A32" s="87">
        <v>50401</v>
      </c>
      <c r="B32" s="90" t="s">
        <v>653</v>
      </c>
      <c r="C32" s="129">
        <v>0</v>
      </c>
    </row>
    <row r="33" ht="17" customHeight="1" spans="1:3">
      <c r="A33" s="87">
        <v>50402</v>
      </c>
      <c r="B33" s="90" t="s">
        <v>654</v>
      </c>
      <c r="C33" s="129">
        <v>3000</v>
      </c>
    </row>
    <row r="34" ht="17" customHeight="1" spans="1:3">
      <c r="A34" s="87">
        <v>50403</v>
      </c>
      <c r="B34" s="90" t="s">
        <v>655</v>
      </c>
      <c r="C34" s="129">
        <v>0</v>
      </c>
    </row>
    <row r="35" ht="17" customHeight="1" spans="1:3">
      <c r="A35" s="87">
        <v>50404</v>
      </c>
      <c r="B35" s="90" t="s">
        <v>657</v>
      </c>
      <c r="C35" s="129">
        <v>0</v>
      </c>
    </row>
    <row r="36" ht="17" customHeight="1" spans="1:3">
      <c r="A36" s="87">
        <v>50405</v>
      </c>
      <c r="B36" s="90" t="s">
        <v>658</v>
      </c>
      <c r="C36" s="129">
        <v>0</v>
      </c>
    </row>
    <row r="37" ht="17" customHeight="1" spans="1:3">
      <c r="A37" s="87">
        <v>50499</v>
      </c>
      <c r="B37" s="90" t="s">
        <v>659</v>
      </c>
      <c r="C37" s="129">
        <v>0</v>
      </c>
    </row>
    <row r="38" ht="17" customHeight="1" spans="1:3">
      <c r="A38" s="87">
        <v>505</v>
      </c>
      <c r="B38" s="196" t="s">
        <v>661</v>
      </c>
      <c r="C38" s="129">
        <v>47448</v>
      </c>
    </row>
    <row r="39" ht="17" customHeight="1" spans="1:3">
      <c r="A39" s="87">
        <v>50501</v>
      </c>
      <c r="B39" s="90" t="s">
        <v>662</v>
      </c>
      <c r="C39" s="129">
        <v>27319</v>
      </c>
    </row>
    <row r="40" ht="17" customHeight="1" spans="1:3">
      <c r="A40" s="87">
        <v>50502</v>
      </c>
      <c r="B40" s="90" t="s">
        <v>663</v>
      </c>
      <c r="C40" s="129">
        <v>12042</v>
      </c>
    </row>
    <row r="41" ht="17" customHeight="1" spans="1:3">
      <c r="A41" s="87">
        <v>50599</v>
      </c>
      <c r="B41" s="90" t="s">
        <v>664</v>
      </c>
      <c r="C41" s="129">
        <v>8087</v>
      </c>
    </row>
    <row r="42" ht="17" customHeight="1" spans="1:3">
      <c r="A42" s="87">
        <v>506</v>
      </c>
      <c r="B42" s="196" t="s">
        <v>665</v>
      </c>
      <c r="C42" s="129">
        <v>0</v>
      </c>
    </row>
    <row r="43" ht="17" customHeight="1" spans="1:3">
      <c r="A43" s="87">
        <v>50601</v>
      </c>
      <c r="B43" s="90" t="s">
        <v>666</v>
      </c>
      <c r="C43" s="129">
        <v>0</v>
      </c>
    </row>
    <row r="44" ht="17" customHeight="1" spans="1:3">
      <c r="A44" s="87">
        <v>50602</v>
      </c>
      <c r="B44" s="90" t="s">
        <v>667</v>
      </c>
      <c r="C44" s="129">
        <v>0</v>
      </c>
    </row>
    <row r="45" ht="17" customHeight="1" spans="1:3">
      <c r="A45" s="87">
        <v>507</v>
      </c>
      <c r="B45" s="196" t="s">
        <v>668</v>
      </c>
      <c r="C45" s="129">
        <v>7668</v>
      </c>
    </row>
    <row r="46" ht="17" customHeight="1" spans="1:3">
      <c r="A46" s="87">
        <v>50701</v>
      </c>
      <c r="B46" s="90" t="s">
        <v>669</v>
      </c>
      <c r="C46" s="129">
        <v>4598</v>
      </c>
    </row>
    <row r="47" ht="17" customHeight="1" spans="1:3">
      <c r="A47" s="87">
        <v>50702</v>
      </c>
      <c r="B47" s="90" t="s">
        <v>670</v>
      </c>
      <c r="C47" s="129">
        <v>2222</v>
      </c>
    </row>
    <row r="48" ht="17" customHeight="1" spans="1:3">
      <c r="A48" s="87">
        <v>50799</v>
      </c>
      <c r="B48" s="90" t="s">
        <v>671</v>
      </c>
      <c r="C48" s="129">
        <v>848</v>
      </c>
    </row>
    <row r="49" ht="17" customHeight="1" spans="1:3">
      <c r="A49" s="87">
        <v>508</v>
      </c>
      <c r="B49" s="196" t="s">
        <v>672</v>
      </c>
      <c r="C49" s="129">
        <v>0</v>
      </c>
    </row>
    <row r="50" ht="17" customHeight="1" spans="1:3">
      <c r="A50" s="87">
        <v>50803</v>
      </c>
      <c r="B50" s="90" t="s">
        <v>673</v>
      </c>
      <c r="C50" s="129">
        <v>0</v>
      </c>
    </row>
    <row r="51" ht="17" customHeight="1" spans="1:3">
      <c r="A51" s="87">
        <v>50804</v>
      </c>
      <c r="B51" s="90" t="s">
        <v>674</v>
      </c>
      <c r="C51" s="129">
        <v>0</v>
      </c>
    </row>
    <row r="52" ht="17" customHeight="1" spans="1:3">
      <c r="A52" s="87">
        <v>50805</v>
      </c>
      <c r="B52" s="90" t="s">
        <v>675</v>
      </c>
      <c r="C52" s="129">
        <v>0</v>
      </c>
    </row>
    <row r="53" ht="17" customHeight="1" spans="1:3">
      <c r="A53" s="87">
        <v>50899</v>
      </c>
      <c r="B53" s="90" t="s">
        <v>676</v>
      </c>
      <c r="C53" s="129">
        <v>0</v>
      </c>
    </row>
    <row r="54" ht="17" customHeight="1" spans="1:3">
      <c r="A54" s="87">
        <v>509</v>
      </c>
      <c r="B54" s="196" t="s">
        <v>677</v>
      </c>
      <c r="C54" s="129">
        <v>137584</v>
      </c>
    </row>
    <row r="55" ht="17" customHeight="1" spans="1:3">
      <c r="A55" s="87">
        <v>50901</v>
      </c>
      <c r="B55" s="90" t="s">
        <v>678</v>
      </c>
      <c r="C55" s="129">
        <v>103544</v>
      </c>
    </row>
    <row r="56" ht="17" customHeight="1" spans="1:3">
      <c r="A56" s="87">
        <v>50902</v>
      </c>
      <c r="B56" s="90" t="s">
        <v>679</v>
      </c>
      <c r="C56" s="129">
        <v>6397</v>
      </c>
    </row>
    <row r="57" ht="17" customHeight="1" spans="1:3">
      <c r="A57" s="87">
        <v>50903</v>
      </c>
      <c r="B57" s="90" t="s">
        <v>680</v>
      </c>
      <c r="C57" s="129">
        <v>20955</v>
      </c>
    </row>
    <row r="58" ht="17" customHeight="1" spans="1:3">
      <c r="A58" s="87">
        <v>50905</v>
      </c>
      <c r="B58" s="90" t="s">
        <v>681</v>
      </c>
      <c r="C58" s="129">
        <v>103</v>
      </c>
    </row>
    <row r="59" ht="17" customHeight="1" spans="1:3">
      <c r="A59" s="87">
        <v>50999</v>
      </c>
      <c r="B59" s="90" t="s">
        <v>682</v>
      </c>
      <c r="C59" s="129">
        <v>6585</v>
      </c>
    </row>
    <row r="60" ht="17" customHeight="1" spans="1:3">
      <c r="A60" s="87">
        <v>510</v>
      </c>
      <c r="B60" s="196" t="s">
        <v>683</v>
      </c>
      <c r="C60" s="129">
        <v>102851</v>
      </c>
    </row>
    <row r="61" ht="17" customHeight="1" spans="1:3">
      <c r="A61" s="87">
        <v>51002</v>
      </c>
      <c r="B61" s="90" t="s">
        <v>684</v>
      </c>
      <c r="C61" s="129">
        <v>101063</v>
      </c>
    </row>
    <row r="62" ht="17" customHeight="1" spans="1:3">
      <c r="A62" s="87">
        <v>51003</v>
      </c>
      <c r="B62" s="90" t="s">
        <v>685</v>
      </c>
      <c r="C62" s="129">
        <v>0</v>
      </c>
    </row>
    <row r="63" ht="17" customHeight="1" spans="1:3">
      <c r="A63" s="87">
        <v>51004</v>
      </c>
      <c r="B63" s="90" t="s">
        <v>686</v>
      </c>
      <c r="C63" s="129">
        <v>1788</v>
      </c>
    </row>
    <row r="64" ht="17" customHeight="1" spans="1:3">
      <c r="A64" s="87">
        <v>511</v>
      </c>
      <c r="B64" s="196" t="s">
        <v>687</v>
      </c>
      <c r="C64" s="129">
        <v>19349</v>
      </c>
    </row>
    <row r="65" ht="17" customHeight="1" spans="1:3">
      <c r="A65" s="87">
        <v>51101</v>
      </c>
      <c r="B65" s="90" t="s">
        <v>688</v>
      </c>
      <c r="C65" s="129">
        <v>19349</v>
      </c>
    </row>
    <row r="66" ht="17" customHeight="1" spans="1:3">
      <c r="A66" s="87">
        <v>51102</v>
      </c>
      <c r="B66" s="90" t="s">
        <v>689</v>
      </c>
      <c r="C66" s="129">
        <v>0</v>
      </c>
    </row>
    <row r="67" ht="17" customHeight="1" spans="1:3">
      <c r="A67" s="87">
        <v>51103</v>
      </c>
      <c r="B67" s="90" t="s">
        <v>690</v>
      </c>
      <c r="C67" s="129">
        <v>0</v>
      </c>
    </row>
    <row r="68" ht="17" customHeight="1" spans="1:3">
      <c r="A68" s="87">
        <v>51104</v>
      </c>
      <c r="B68" s="90" t="s">
        <v>691</v>
      </c>
      <c r="C68" s="129">
        <v>0</v>
      </c>
    </row>
    <row r="69" ht="17" customHeight="1" spans="1:3">
      <c r="A69" s="87">
        <v>599</v>
      </c>
      <c r="B69" s="196" t="s">
        <v>692</v>
      </c>
      <c r="C69" s="129">
        <v>0</v>
      </c>
    </row>
    <row r="70" ht="17" customHeight="1" spans="1:3">
      <c r="A70" s="87">
        <v>59907</v>
      </c>
      <c r="B70" s="90" t="s">
        <v>693</v>
      </c>
      <c r="C70" s="129">
        <v>0</v>
      </c>
    </row>
    <row r="71" ht="17" customHeight="1" spans="1:3">
      <c r="A71" s="87">
        <v>59908</v>
      </c>
      <c r="B71" s="90" t="s">
        <v>694</v>
      </c>
      <c r="C71" s="129">
        <v>0</v>
      </c>
    </row>
    <row r="72" ht="17" customHeight="1" spans="1:3">
      <c r="A72" s="87">
        <v>59909</v>
      </c>
      <c r="B72" s="90" t="s">
        <v>695</v>
      </c>
      <c r="C72" s="129">
        <v>0</v>
      </c>
    </row>
    <row r="73" ht="17" customHeight="1" spans="1:3">
      <c r="A73" s="87">
        <v>59910</v>
      </c>
      <c r="B73" s="90" t="s">
        <v>696</v>
      </c>
      <c r="C73" s="129">
        <v>0</v>
      </c>
    </row>
    <row r="74" ht="17" customHeight="1" spans="1:3">
      <c r="A74" s="87">
        <v>59999</v>
      </c>
      <c r="B74" s="90" t="s">
        <v>697</v>
      </c>
      <c r="C74" s="129">
        <v>0</v>
      </c>
    </row>
  </sheetData>
  <autoFilter xmlns:etc="http://www.wps.cn/officeDocument/2017/etCustomData" ref="A5:C74" etc:filterBottomFollowUsedRange="0">
    <extLst/>
  </autoFilter>
  <mergeCells count="4">
    <mergeCell ref="A2:C2"/>
    <mergeCell ref="A4:A5"/>
    <mergeCell ref="B4:B5"/>
    <mergeCell ref="C4:C5"/>
  </mergeCells>
  <pageMargins left="0.314583333333333" right="0.314583333333333" top="0.66875" bottom="0.629861111111111" header="0" footer="0"/>
  <pageSetup paperSize="9" fitToHeight="0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74"/>
  <sheetViews>
    <sheetView showGridLines="0" showZeros="0" workbookViewId="0">
      <selection activeCell="G23" sqref="G23"/>
    </sheetView>
  </sheetViews>
  <sheetFormatPr defaultColWidth="12.1833333333333" defaultRowHeight="15.55" customHeight="1" outlineLevelCol="4"/>
  <cols>
    <col min="1" max="1" width="15.2" style="182" customWidth="1"/>
    <col min="2" max="2" width="47.85" style="182" customWidth="1"/>
    <col min="3" max="3" width="19.3" style="182" customWidth="1"/>
    <col min="4" max="16378" width="12.1833333333333" style="182" customWidth="1"/>
    <col min="16379" max="16384" width="12.1833333333333" style="182"/>
  </cols>
  <sheetData>
    <row r="1" s="182" customFormat="1" ht="25" customHeight="1" spans="1:1">
      <c r="A1" s="184" t="s">
        <v>698</v>
      </c>
    </row>
    <row r="2" ht="57" customHeight="1" spans="1:5">
      <c r="A2" s="185" t="s">
        <v>699</v>
      </c>
      <c r="B2" s="150"/>
      <c r="C2" s="150"/>
      <c r="E2" s="95"/>
    </row>
    <row r="3" ht="16.95" customHeight="1" spans="1:3">
      <c r="A3" s="95"/>
      <c r="B3" s="95"/>
      <c r="C3" s="186" t="s">
        <v>700</v>
      </c>
    </row>
    <row r="4" s="183" customFormat="1" ht="17.25" customHeight="1" spans="1:3">
      <c r="A4" s="187" t="s">
        <v>701</v>
      </c>
      <c r="B4" s="188" t="s">
        <v>702</v>
      </c>
      <c r="C4" s="187" t="s">
        <v>703</v>
      </c>
    </row>
    <row r="5" s="183" customFormat="1" ht="35.25" customHeight="1" spans="1:3">
      <c r="A5" s="187"/>
      <c r="B5" s="188"/>
      <c r="C5" s="187"/>
    </row>
    <row r="6" ht="17" customHeight="1" spans="1:3">
      <c r="A6" s="87"/>
      <c r="B6" s="189" t="s">
        <v>704</v>
      </c>
      <c r="C6" s="129">
        <v>466968</v>
      </c>
    </row>
    <row r="7" ht="17" customHeight="1" spans="1:3">
      <c r="A7" s="87">
        <v>501</v>
      </c>
      <c r="B7" s="190" t="s">
        <v>705</v>
      </c>
      <c r="C7" s="129">
        <v>216474</v>
      </c>
    </row>
    <row r="8" ht="17" customHeight="1" spans="1:3">
      <c r="A8" s="87">
        <v>50101</v>
      </c>
      <c r="B8" s="90" t="s">
        <v>637</v>
      </c>
      <c r="C8" s="129">
        <v>162325</v>
      </c>
    </row>
    <row r="9" ht="17" customHeight="1" spans="1:3">
      <c r="A9" s="87">
        <v>50102</v>
      </c>
      <c r="B9" s="90" t="s">
        <v>638</v>
      </c>
      <c r="C9" s="129">
        <v>40245</v>
      </c>
    </row>
    <row r="10" ht="17" customHeight="1" spans="1:3">
      <c r="A10" s="87">
        <v>50103</v>
      </c>
      <c r="B10" s="90" t="s">
        <v>639</v>
      </c>
      <c r="C10" s="129">
        <v>12700</v>
      </c>
    </row>
    <row r="11" ht="17" customHeight="1" spans="1:3">
      <c r="A11" s="87">
        <v>50199</v>
      </c>
      <c r="B11" s="90" t="s">
        <v>640</v>
      </c>
      <c r="C11" s="129">
        <v>1204</v>
      </c>
    </row>
    <row r="12" ht="17" customHeight="1" spans="1:3">
      <c r="A12" s="87">
        <v>502</v>
      </c>
      <c r="B12" s="190" t="s">
        <v>706</v>
      </c>
      <c r="C12" s="129">
        <v>65462</v>
      </c>
    </row>
    <row r="13" ht="17" customHeight="1" spans="1:3">
      <c r="A13" s="87">
        <v>50201</v>
      </c>
      <c r="B13" s="90" t="s">
        <v>642</v>
      </c>
      <c r="C13" s="129">
        <v>17541</v>
      </c>
    </row>
    <row r="14" ht="17" customHeight="1" spans="1:3">
      <c r="A14" s="87">
        <v>50202</v>
      </c>
      <c r="B14" s="90" t="s">
        <v>643</v>
      </c>
      <c r="C14" s="129">
        <v>2562</v>
      </c>
    </row>
    <row r="15" ht="17" customHeight="1" spans="1:3">
      <c r="A15" s="87">
        <v>50203</v>
      </c>
      <c r="B15" s="90" t="s">
        <v>644</v>
      </c>
      <c r="C15" s="129">
        <v>9646</v>
      </c>
    </row>
    <row r="16" ht="17" customHeight="1" spans="1:3">
      <c r="A16" s="87">
        <v>50204</v>
      </c>
      <c r="B16" s="90" t="s">
        <v>645</v>
      </c>
      <c r="C16" s="129">
        <v>0</v>
      </c>
    </row>
    <row r="17" ht="17" customHeight="1" spans="1:3">
      <c r="A17" s="87">
        <v>50205</v>
      </c>
      <c r="B17" s="90" t="s">
        <v>646</v>
      </c>
      <c r="C17" s="129">
        <v>0</v>
      </c>
    </row>
    <row r="18" ht="17" customHeight="1" spans="1:3">
      <c r="A18" s="87">
        <v>50206</v>
      </c>
      <c r="B18" s="90" t="s">
        <v>647</v>
      </c>
      <c r="C18" s="129">
        <v>722</v>
      </c>
    </row>
    <row r="19" ht="17" customHeight="1" spans="1:3">
      <c r="A19" s="87">
        <v>50207</v>
      </c>
      <c r="B19" s="90" t="s">
        <v>648</v>
      </c>
      <c r="C19" s="129">
        <v>0</v>
      </c>
    </row>
    <row r="20" ht="17" customHeight="1" spans="1:3">
      <c r="A20" s="87">
        <v>50208</v>
      </c>
      <c r="B20" s="90" t="s">
        <v>649</v>
      </c>
      <c r="C20" s="129">
        <v>699</v>
      </c>
    </row>
    <row r="21" ht="17" customHeight="1" spans="1:3">
      <c r="A21" s="87">
        <v>50209</v>
      </c>
      <c r="B21" s="90" t="s">
        <v>650</v>
      </c>
      <c r="C21" s="129">
        <v>6517</v>
      </c>
    </row>
    <row r="22" ht="17" customHeight="1" spans="1:3">
      <c r="A22" s="87">
        <v>50299</v>
      </c>
      <c r="B22" s="90" t="s">
        <v>651</v>
      </c>
      <c r="C22" s="129">
        <v>27775</v>
      </c>
    </row>
    <row r="23" ht="17" customHeight="1" spans="1:3">
      <c r="A23" s="87">
        <v>503</v>
      </c>
      <c r="B23" s="190" t="s">
        <v>652</v>
      </c>
      <c r="C23" s="129">
        <v>0</v>
      </c>
    </row>
    <row r="24" ht="17" customHeight="1" spans="1:3">
      <c r="A24" s="87">
        <v>50301</v>
      </c>
      <c r="B24" s="90" t="s">
        <v>653</v>
      </c>
      <c r="C24" s="129">
        <v>0</v>
      </c>
    </row>
    <row r="25" ht="17" customHeight="1" spans="1:3">
      <c r="A25" s="87">
        <v>50302</v>
      </c>
      <c r="B25" s="90" t="s">
        <v>654</v>
      </c>
      <c r="C25" s="129">
        <v>0</v>
      </c>
    </row>
    <row r="26" ht="17" customHeight="1" spans="1:3">
      <c r="A26" s="87">
        <v>50303</v>
      </c>
      <c r="B26" s="90" t="s">
        <v>655</v>
      </c>
      <c r="C26" s="129">
        <v>0</v>
      </c>
    </row>
    <row r="27" ht="17" customHeight="1" spans="1:3">
      <c r="A27" s="87">
        <v>50305</v>
      </c>
      <c r="B27" s="90" t="s">
        <v>656</v>
      </c>
      <c r="C27" s="129">
        <v>0</v>
      </c>
    </row>
    <row r="28" ht="17" customHeight="1" spans="1:3">
      <c r="A28" s="87">
        <v>50306</v>
      </c>
      <c r="B28" s="90" t="s">
        <v>657</v>
      </c>
      <c r="C28" s="129">
        <v>0</v>
      </c>
    </row>
    <row r="29" ht="17" customHeight="1" spans="1:3">
      <c r="A29" s="87">
        <v>50307</v>
      </c>
      <c r="B29" s="90" t="s">
        <v>658</v>
      </c>
      <c r="C29" s="129">
        <v>0</v>
      </c>
    </row>
    <row r="30" ht="17" customHeight="1" spans="1:3">
      <c r="A30" s="87">
        <v>50399</v>
      </c>
      <c r="B30" s="90" t="s">
        <v>659</v>
      </c>
      <c r="C30" s="129">
        <v>0</v>
      </c>
    </row>
    <row r="31" ht="17" customHeight="1" spans="1:3">
      <c r="A31" s="87">
        <v>504</v>
      </c>
      <c r="B31" s="190" t="s">
        <v>660</v>
      </c>
      <c r="C31" s="129">
        <v>0</v>
      </c>
    </row>
    <row r="32" ht="17" customHeight="1" spans="1:3">
      <c r="A32" s="87">
        <v>50401</v>
      </c>
      <c r="B32" s="90" t="s">
        <v>653</v>
      </c>
      <c r="C32" s="129">
        <v>0</v>
      </c>
    </row>
    <row r="33" ht="17" customHeight="1" spans="1:3">
      <c r="A33" s="87">
        <v>50402</v>
      </c>
      <c r="B33" s="90" t="s">
        <v>654</v>
      </c>
      <c r="C33" s="129">
        <v>0</v>
      </c>
    </row>
    <row r="34" ht="17" customHeight="1" spans="1:3">
      <c r="A34" s="87">
        <v>50403</v>
      </c>
      <c r="B34" s="90" t="s">
        <v>655</v>
      </c>
      <c r="C34" s="129">
        <v>0</v>
      </c>
    </row>
    <row r="35" ht="17" customHeight="1" spans="1:3">
      <c r="A35" s="87">
        <v>50404</v>
      </c>
      <c r="B35" s="90" t="s">
        <v>657</v>
      </c>
      <c r="C35" s="129">
        <v>0</v>
      </c>
    </row>
    <row r="36" ht="17" customHeight="1" spans="1:3">
      <c r="A36" s="87">
        <v>50405</v>
      </c>
      <c r="B36" s="90" t="s">
        <v>658</v>
      </c>
      <c r="C36" s="129">
        <v>0</v>
      </c>
    </row>
    <row r="37" ht="17" customHeight="1" spans="1:3">
      <c r="A37" s="87">
        <v>50499</v>
      </c>
      <c r="B37" s="90" t="s">
        <v>659</v>
      </c>
      <c r="C37" s="129">
        <v>0</v>
      </c>
    </row>
    <row r="38" ht="17" customHeight="1" spans="1:3">
      <c r="A38" s="87">
        <v>505</v>
      </c>
      <c r="B38" s="190" t="s">
        <v>707</v>
      </c>
      <c r="C38" s="129">
        <v>47448</v>
      </c>
    </row>
    <row r="39" ht="17" customHeight="1" spans="1:3">
      <c r="A39" s="87">
        <v>50501</v>
      </c>
      <c r="B39" s="90" t="s">
        <v>662</v>
      </c>
      <c r="C39" s="129">
        <v>27319</v>
      </c>
    </row>
    <row r="40" ht="17" customHeight="1" spans="1:3">
      <c r="A40" s="87">
        <v>50502</v>
      </c>
      <c r="B40" s="90" t="s">
        <v>663</v>
      </c>
      <c r="C40" s="129">
        <v>12042</v>
      </c>
    </row>
    <row r="41" ht="17" customHeight="1" spans="1:3">
      <c r="A41" s="87">
        <v>50599</v>
      </c>
      <c r="B41" s="90" t="s">
        <v>664</v>
      </c>
      <c r="C41" s="129">
        <v>8087</v>
      </c>
    </row>
    <row r="42" ht="17" customHeight="1" spans="1:3">
      <c r="A42" s="87">
        <v>506</v>
      </c>
      <c r="B42" s="190" t="s">
        <v>708</v>
      </c>
      <c r="C42" s="129">
        <v>0</v>
      </c>
    </row>
    <row r="43" ht="17" customHeight="1" spans="1:3">
      <c r="A43" s="87">
        <v>50601</v>
      </c>
      <c r="B43" s="90" t="s">
        <v>666</v>
      </c>
      <c r="C43" s="129">
        <v>0</v>
      </c>
    </row>
    <row r="44" ht="17" customHeight="1" spans="1:3">
      <c r="A44" s="87">
        <v>50602</v>
      </c>
      <c r="B44" s="90" t="s">
        <v>667</v>
      </c>
      <c r="C44" s="129">
        <v>0</v>
      </c>
    </row>
    <row r="45" ht="17" customHeight="1" spans="1:3">
      <c r="A45" s="87">
        <v>507</v>
      </c>
      <c r="B45" s="190" t="s">
        <v>709</v>
      </c>
      <c r="C45" s="129">
        <v>0</v>
      </c>
    </row>
    <row r="46" ht="17" customHeight="1" spans="1:3">
      <c r="A46" s="87">
        <v>50701</v>
      </c>
      <c r="B46" s="90" t="s">
        <v>669</v>
      </c>
      <c r="C46" s="129">
        <v>0</v>
      </c>
    </row>
    <row r="47" ht="17" customHeight="1" spans="1:3">
      <c r="A47" s="87">
        <v>50702</v>
      </c>
      <c r="B47" s="90" t="s">
        <v>670</v>
      </c>
      <c r="C47" s="129">
        <v>0</v>
      </c>
    </row>
    <row r="48" ht="17" customHeight="1" spans="1:3">
      <c r="A48" s="87">
        <v>50799</v>
      </c>
      <c r="B48" s="90" t="s">
        <v>671</v>
      </c>
      <c r="C48" s="129">
        <v>0</v>
      </c>
    </row>
    <row r="49" ht="17" customHeight="1" spans="1:3">
      <c r="A49" s="87">
        <v>508</v>
      </c>
      <c r="B49" s="190" t="s">
        <v>710</v>
      </c>
      <c r="C49" s="129">
        <v>0</v>
      </c>
    </row>
    <row r="50" ht="17" customHeight="1" spans="1:3">
      <c r="A50" s="87">
        <v>50803</v>
      </c>
      <c r="B50" s="90" t="s">
        <v>673</v>
      </c>
      <c r="C50" s="129">
        <v>0</v>
      </c>
    </row>
    <row r="51" ht="17" customHeight="1" spans="1:3">
      <c r="A51" s="87">
        <v>50804</v>
      </c>
      <c r="B51" s="90" t="s">
        <v>674</v>
      </c>
      <c r="C51" s="129">
        <v>0</v>
      </c>
    </row>
    <row r="52" ht="17" customHeight="1" spans="1:3">
      <c r="A52" s="87">
        <v>50805</v>
      </c>
      <c r="B52" s="90" t="s">
        <v>675</v>
      </c>
      <c r="C52" s="129">
        <v>0</v>
      </c>
    </row>
    <row r="53" ht="17" customHeight="1" spans="1:3">
      <c r="A53" s="87">
        <v>50899</v>
      </c>
      <c r="B53" s="90" t="s">
        <v>676</v>
      </c>
      <c r="C53" s="129">
        <v>0</v>
      </c>
    </row>
    <row r="54" ht="17" customHeight="1" spans="1:3">
      <c r="A54" s="87">
        <v>509</v>
      </c>
      <c r="B54" s="190" t="s">
        <v>711</v>
      </c>
      <c r="C54" s="129">
        <v>137584</v>
      </c>
    </row>
    <row r="55" ht="17" customHeight="1" spans="1:3">
      <c r="A55" s="87">
        <v>50901</v>
      </c>
      <c r="B55" s="90" t="s">
        <v>678</v>
      </c>
      <c r="C55" s="129">
        <v>103544</v>
      </c>
    </row>
    <row r="56" ht="17" customHeight="1" spans="1:3">
      <c r="A56" s="87">
        <v>50902</v>
      </c>
      <c r="B56" s="90" t="s">
        <v>679</v>
      </c>
      <c r="C56" s="129">
        <v>6397</v>
      </c>
    </row>
    <row r="57" ht="17" customHeight="1" spans="1:3">
      <c r="A57" s="87">
        <v>50903</v>
      </c>
      <c r="B57" s="90" t="s">
        <v>680</v>
      </c>
      <c r="C57" s="129">
        <v>20955</v>
      </c>
    </row>
    <row r="58" ht="17" customHeight="1" spans="1:3">
      <c r="A58" s="87">
        <v>50905</v>
      </c>
      <c r="B58" s="90" t="s">
        <v>681</v>
      </c>
      <c r="C58" s="129">
        <v>103</v>
      </c>
    </row>
    <row r="59" ht="17" customHeight="1" spans="1:3">
      <c r="A59" s="87">
        <v>50999</v>
      </c>
      <c r="B59" s="90" t="s">
        <v>682</v>
      </c>
      <c r="C59" s="129">
        <v>6585</v>
      </c>
    </row>
    <row r="60" ht="17" customHeight="1" spans="1:3">
      <c r="A60" s="87">
        <v>510</v>
      </c>
      <c r="B60" s="190" t="s">
        <v>712</v>
      </c>
      <c r="C60" s="129">
        <v>0</v>
      </c>
    </row>
    <row r="61" ht="17" customHeight="1" spans="1:3">
      <c r="A61" s="87">
        <v>51002</v>
      </c>
      <c r="B61" s="90" t="s">
        <v>684</v>
      </c>
      <c r="C61" s="129">
        <v>0</v>
      </c>
    </row>
    <row r="62" ht="17" customHeight="1" spans="1:3">
      <c r="A62" s="87">
        <v>51003</v>
      </c>
      <c r="B62" s="90" t="s">
        <v>685</v>
      </c>
      <c r="C62" s="129">
        <v>0</v>
      </c>
    </row>
    <row r="63" ht="17" customHeight="1" spans="1:3">
      <c r="A63" s="87">
        <v>51004</v>
      </c>
      <c r="B63" s="90" t="s">
        <v>686</v>
      </c>
      <c r="C63" s="129">
        <v>0</v>
      </c>
    </row>
    <row r="64" ht="17" customHeight="1" spans="1:3">
      <c r="A64" s="87">
        <v>511</v>
      </c>
      <c r="B64" s="190" t="s">
        <v>713</v>
      </c>
      <c r="C64" s="129">
        <v>0</v>
      </c>
    </row>
    <row r="65" ht="17" customHeight="1" spans="1:3">
      <c r="A65" s="87">
        <v>51101</v>
      </c>
      <c r="B65" s="90" t="s">
        <v>688</v>
      </c>
      <c r="C65" s="129">
        <v>0</v>
      </c>
    </row>
    <row r="66" ht="17" customHeight="1" spans="1:3">
      <c r="A66" s="87">
        <v>51102</v>
      </c>
      <c r="B66" s="90" t="s">
        <v>689</v>
      </c>
      <c r="C66" s="129">
        <v>0</v>
      </c>
    </row>
    <row r="67" ht="17" customHeight="1" spans="1:3">
      <c r="A67" s="87">
        <v>51103</v>
      </c>
      <c r="B67" s="90" t="s">
        <v>690</v>
      </c>
      <c r="C67" s="129">
        <v>0</v>
      </c>
    </row>
    <row r="68" ht="17" customHeight="1" spans="1:3">
      <c r="A68" s="87">
        <v>51104</v>
      </c>
      <c r="B68" s="90" t="s">
        <v>691</v>
      </c>
      <c r="C68" s="129">
        <v>0</v>
      </c>
    </row>
    <row r="69" ht="17" customHeight="1" spans="1:3">
      <c r="A69" s="87">
        <v>599</v>
      </c>
      <c r="B69" s="190" t="s">
        <v>714</v>
      </c>
      <c r="C69" s="129">
        <v>0</v>
      </c>
    </row>
    <row r="70" ht="17" customHeight="1" spans="1:3">
      <c r="A70" s="87">
        <v>59907</v>
      </c>
      <c r="B70" s="90" t="s">
        <v>693</v>
      </c>
      <c r="C70" s="129">
        <v>0</v>
      </c>
    </row>
    <row r="71" ht="17" customHeight="1" spans="1:3">
      <c r="A71" s="87">
        <v>59908</v>
      </c>
      <c r="B71" s="90" t="s">
        <v>694</v>
      </c>
      <c r="C71" s="129">
        <v>0</v>
      </c>
    </row>
    <row r="72" ht="17" customHeight="1" spans="1:3">
      <c r="A72" s="87">
        <v>59909</v>
      </c>
      <c r="B72" s="90" t="s">
        <v>695</v>
      </c>
      <c r="C72" s="129">
        <v>0</v>
      </c>
    </row>
    <row r="73" ht="17" customHeight="1" spans="1:3">
      <c r="A73" s="87">
        <v>59910</v>
      </c>
      <c r="B73" s="90" t="s">
        <v>696</v>
      </c>
      <c r="C73" s="129">
        <v>0</v>
      </c>
    </row>
    <row r="74" ht="17" customHeight="1" spans="1:3">
      <c r="A74" s="87">
        <v>59999</v>
      </c>
      <c r="B74" s="90" t="s">
        <v>697</v>
      </c>
      <c r="C74" s="129">
        <v>0</v>
      </c>
    </row>
  </sheetData>
  <autoFilter xmlns:etc="http://www.wps.cn/officeDocument/2017/etCustomData" ref="A5:C74" etc:filterBottomFollowUsedRange="0">
    <extLst/>
  </autoFilter>
  <mergeCells count="4">
    <mergeCell ref="A2:C2"/>
    <mergeCell ref="A4:A5"/>
    <mergeCell ref="B4:B5"/>
    <mergeCell ref="C4:C5"/>
  </mergeCells>
  <printOptions horizontalCentered="1"/>
  <pageMargins left="0.357638888888889" right="0.357638888888889" top="0.629861111111111" bottom="0.60625" header="0.196527777777778" footer="0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7" sqref="H17"/>
    </sheetView>
  </sheetViews>
  <sheetFormatPr defaultColWidth="9" defaultRowHeight="14.25" outlineLevelCol="4"/>
  <cols>
    <col min="1" max="1" width="18.5" style="177" customWidth="1"/>
    <col min="2" max="2" width="16" style="177" customWidth="1"/>
    <col min="3" max="3" width="15.25" style="177" customWidth="1"/>
    <col min="4" max="4" width="17" style="177" customWidth="1"/>
    <col min="5" max="5" width="16.25" style="177" customWidth="1"/>
  </cols>
  <sheetData>
    <row r="1" ht="24" customHeight="1" spans="1:1">
      <c r="A1" s="177" t="s">
        <v>715</v>
      </c>
    </row>
    <row r="2" s="174" customFormat="1" ht="49" customHeight="1" spans="1:5">
      <c r="A2" s="178" t="s">
        <v>716</v>
      </c>
      <c r="B2" s="178"/>
      <c r="C2" s="178"/>
      <c r="D2" s="178"/>
      <c r="E2" s="178"/>
    </row>
    <row r="3" ht="24" customHeight="1" spans="5:5">
      <c r="E3" s="177" t="s">
        <v>717</v>
      </c>
    </row>
    <row r="4" s="175" customFormat="1" ht="24" customHeight="1" spans="1:5">
      <c r="A4" s="179" t="s">
        <v>718</v>
      </c>
      <c r="B4" s="179" t="s">
        <v>224</v>
      </c>
      <c r="C4" s="179"/>
      <c r="D4" s="179"/>
      <c r="E4" s="179"/>
    </row>
    <row r="5" s="176" customFormat="1" ht="24" customHeight="1" spans="1:5">
      <c r="A5" s="180"/>
      <c r="B5" s="180" t="s">
        <v>719</v>
      </c>
      <c r="C5" s="180" t="s">
        <v>720</v>
      </c>
      <c r="D5" s="180" t="s">
        <v>721</v>
      </c>
      <c r="E5" s="180" t="s">
        <v>722</v>
      </c>
    </row>
    <row r="6" s="176" customFormat="1" ht="24" customHeight="1" spans="1:5">
      <c r="A6" s="180" t="s">
        <v>723</v>
      </c>
      <c r="B6" s="181">
        <f>SUM(C6:E6)</f>
        <v>420971</v>
      </c>
      <c r="C6" s="181">
        <v>8222</v>
      </c>
      <c r="D6" s="181">
        <v>379274</v>
      </c>
      <c r="E6" s="181">
        <v>33475</v>
      </c>
    </row>
    <row r="7" s="176" customFormat="1" ht="24" customHeight="1" spans="1:5">
      <c r="A7" s="180"/>
      <c r="B7" s="180"/>
      <c r="C7" s="180"/>
      <c r="D7" s="180"/>
      <c r="E7" s="180"/>
    </row>
    <row r="8" s="176" customFormat="1" ht="24" customHeight="1" spans="1:5">
      <c r="A8" s="180"/>
      <c r="B8" s="180"/>
      <c r="C8" s="180"/>
      <c r="D8" s="180"/>
      <c r="E8" s="180"/>
    </row>
    <row r="9" s="176" customFormat="1" ht="24" customHeight="1" spans="1:5">
      <c r="A9" s="180"/>
      <c r="B9" s="180"/>
      <c r="C9" s="180"/>
      <c r="D9" s="180"/>
      <c r="E9" s="180"/>
    </row>
    <row r="10" s="176" customFormat="1" ht="24" customHeight="1" spans="1:5">
      <c r="A10" s="180" t="s">
        <v>724</v>
      </c>
      <c r="B10" s="181">
        <f>B6</f>
        <v>420971</v>
      </c>
      <c r="C10" s="181">
        <f>C6</f>
        <v>8222</v>
      </c>
      <c r="D10" s="181">
        <f>D6</f>
        <v>379274</v>
      </c>
      <c r="E10" s="181">
        <f>E6</f>
        <v>33475</v>
      </c>
    </row>
  </sheetData>
  <mergeCells count="2">
    <mergeCell ref="A2:E2"/>
    <mergeCell ref="B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60"/>
  <sheetViews>
    <sheetView showZeros="0" workbookViewId="0">
      <selection activeCell="G13" sqref="G13"/>
    </sheetView>
  </sheetViews>
  <sheetFormatPr defaultColWidth="7.99166666666667" defaultRowHeight="15.75" outlineLevelCol="1"/>
  <cols>
    <col min="1" max="1" width="67.5" style="130" customWidth="1"/>
    <col min="2" max="2" width="26.4666666666667" style="130" customWidth="1"/>
    <col min="3" max="3" width="10.4833333333333" style="130" customWidth="1"/>
    <col min="4" max="16384" width="7.99166666666667" style="130"/>
  </cols>
  <sheetData>
    <row r="1" ht="20" customHeight="1" spans="1:1">
      <c r="A1" s="131" t="s">
        <v>725</v>
      </c>
    </row>
    <row r="2" ht="30" customHeight="1" spans="1:2">
      <c r="A2" s="5" t="s">
        <v>726</v>
      </c>
      <c r="B2" s="132"/>
    </row>
    <row r="3" ht="19.5" customHeight="1" spans="1:2">
      <c r="A3" s="95"/>
      <c r="B3" s="59" t="s">
        <v>221</v>
      </c>
    </row>
    <row r="4" s="130" customFormat="1" ht="25" customHeight="1" spans="1:2">
      <c r="A4" s="84" t="s">
        <v>727</v>
      </c>
      <c r="B4" s="84" t="s">
        <v>728</v>
      </c>
    </row>
    <row r="5" s="169" customFormat="1" ht="25" customHeight="1" spans="1:2">
      <c r="A5" s="147" t="s">
        <v>729</v>
      </c>
      <c r="B5" s="151">
        <v>420971</v>
      </c>
    </row>
    <row r="6" s="169" customFormat="1" ht="25" customHeight="1" spans="1:2">
      <c r="A6" s="152" t="s">
        <v>730</v>
      </c>
      <c r="B6" s="129">
        <v>8222</v>
      </c>
    </row>
    <row r="7" s="169" customFormat="1" ht="25" customHeight="1" spans="1:2">
      <c r="A7" s="149" t="s">
        <v>731</v>
      </c>
      <c r="B7" s="172">
        <v>980</v>
      </c>
    </row>
    <row r="8" s="169" customFormat="1" ht="25" customHeight="1" spans="1:2">
      <c r="A8" s="173" t="s">
        <v>732</v>
      </c>
      <c r="B8" s="129">
        <v>1880</v>
      </c>
    </row>
    <row r="9" s="169" customFormat="1" ht="25" customHeight="1" spans="1:2">
      <c r="A9" s="149" t="s">
        <v>733</v>
      </c>
      <c r="B9" s="153">
        <v>2909</v>
      </c>
    </row>
    <row r="10" ht="25" customHeight="1" spans="1:2">
      <c r="A10" s="149" t="s">
        <v>734</v>
      </c>
      <c r="B10" s="129">
        <v>3</v>
      </c>
    </row>
    <row r="11" ht="25" customHeight="1" spans="1:2">
      <c r="A11" s="149" t="s">
        <v>735</v>
      </c>
      <c r="B11" s="129">
        <v>1756</v>
      </c>
    </row>
    <row r="12" ht="25" customHeight="1" spans="1:2">
      <c r="A12" s="149" t="s">
        <v>736</v>
      </c>
      <c r="B12" s="129">
        <v>694</v>
      </c>
    </row>
    <row r="13" ht="25" customHeight="1" spans="1:2">
      <c r="A13" s="148" t="s">
        <v>737</v>
      </c>
      <c r="B13" s="129">
        <v>379274</v>
      </c>
    </row>
    <row r="14" ht="25" customHeight="1" spans="1:2">
      <c r="A14" s="149" t="s">
        <v>738</v>
      </c>
      <c r="B14" s="129">
        <v>952</v>
      </c>
    </row>
    <row r="15" ht="25" customHeight="1" spans="1:2">
      <c r="A15" s="149" t="s">
        <v>739</v>
      </c>
      <c r="B15" s="129">
        <v>83682</v>
      </c>
    </row>
    <row r="16" ht="25" customHeight="1" spans="1:2">
      <c r="A16" s="149" t="s">
        <v>740</v>
      </c>
      <c r="B16" s="129">
        <v>27125</v>
      </c>
    </row>
    <row r="17" ht="25" customHeight="1" spans="1:2">
      <c r="A17" s="149" t="s">
        <v>741</v>
      </c>
      <c r="B17" s="129">
        <v>4777</v>
      </c>
    </row>
    <row r="18" ht="25" customHeight="1" spans="1:2">
      <c r="A18" s="149" t="s">
        <v>742</v>
      </c>
      <c r="B18" s="129">
        <v>505</v>
      </c>
    </row>
    <row r="19" ht="25" customHeight="1" spans="1:2">
      <c r="A19" s="149" t="s">
        <v>743</v>
      </c>
      <c r="B19" s="129">
        <v>163</v>
      </c>
    </row>
    <row r="20" ht="25" customHeight="1" spans="1:2">
      <c r="A20" s="149" t="s">
        <v>744</v>
      </c>
      <c r="B20" s="129">
        <v>6107</v>
      </c>
    </row>
    <row r="21" ht="25" customHeight="1" spans="1:2">
      <c r="A21" s="149" t="s">
        <v>745</v>
      </c>
      <c r="B21" s="129">
        <v>4669</v>
      </c>
    </row>
    <row r="22" ht="25" customHeight="1" spans="1:2">
      <c r="A22" s="149" t="s">
        <v>746</v>
      </c>
      <c r="B22" s="129">
        <v>23500</v>
      </c>
    </row>
    <row r="23" ht="25" customHeight="1" spans="1:2">
      <c r="A23" s="149" t="s">
        <v>747</v>
      </c>
      <c r="B23" s="129">
        <v>2762</v>
      </c>
    </row>
    <row r="24" ht="25" customHeight="1" spans="1:2">
      <c r="A24" s="149" t="s">
        <v>748</v>
      </c>
      <c r="B24" s="129">
        <v>10790</v>
      </c>
    </row>
    <row r="25" ht="25" customHeight="1" spans="1:2">
      <c r="A25" s="149" t="s">
        <v>749</v>
      </c>
      <c r="B25" s="129">
        <v>1804</v>
      </c>
    </row>
    <row r="26" ht="25" customHeight="1" spans="1:2">
      <c r="A26" s="149" t="s">
        <v>750</v>
      </c>
      <c r="B26" s="129">
        <v>29719</v>
      </c>
    </row>
    <row r="27" ht="25" customHeight="1" spans="1:2">
      <c r="A27" s="149" t="s">
        <v>751</v>
      </c>
      <c r="B27" s="129">
        <v>50</v>
      </c>
    </row>
    <row r="28" ht="25" customHeight="1" spans="1:2">
      <c r="A28" s="149" t="s">
        <v>752</v>
      </c>
      <c r="B28" s="129">
        <v>876</v>
      </c>
    </row>
    <row r="29" ht="25" customHeight="1" spans="1:2">
      <c r="A29" s="149" t="s">
        <v>753</v>
      </c>
      <c r="B29" s="129">
        <v>50641</v>
      </c>
    </row>
    <row r="30" ht="25" customHeight="1" spans="1:2">
      <c r="A30" s="149" t="s">
        <v>754</v>
      </c>
      <c r="B30" s="129">
        <v>60328</v>
      </c>
    </row>
    <row r="31" ht="25" customHeight="1" spans="1:2">
      <c r="A31" s="149" t="s">
        <v>755</v>
      </c>
      <c r="B31" s="129">
        <v>45</v>
      </c>
    </row>
    <row r="32" ht="25" customHeight="1" spans="1:2">
      <c r="A32" s="149" t="s">
        <v>756</v>
      </c>
      <c r="B32" s="129">
        <v>39616</v>
      </c>
    </row>
    <row r="33" ht="25" customHeight="1" spans="1:2">
      <c r="A33" s="149" t="s">
        <v>757</v>
      </c>
      <c r="B33" s="129">
        <v>6746</v>
      </c>
    </row>
    <row r="34" ht="25" customHeight="1" spans="1:2">
      <c r="A34" s="149" t="s">
        <v>758</v>
      </c>
      <c r="B34" s="129">
        <v>2740</v>
      </c>
    </row>
    <row r="35" ht="25" customHeight="1" spans="1:2">
      <c r="A35" s="149" t="s">
        <v>759</v>
      </c>
      <c r="B35" s="129">
        <v>247</v>
      </c>
    </row>
    <row r="36" ht="25" customHeight="1" spans="1:2">
      <c r="A36" s="149" t="s">
        <v>760</v>
      </c>
      <c r="B36" s="129">
        <v>585</v>
      </c>
    </row>
    <row r="37" ht="25" customHeight="1" spans="1:2">
      <c r="A37" s="149" t="s">
        <v>761</v>
      </c>
      <c r="B37" s="129">
        <v>3887</v>
      </c>
    </row>
    <row r="38" ht="25" customHeight="1" spans="1:2">
      <c r="A38" s="149" t="s">
        <v>762</v>
      </c>
      <c r="B38" s="129">
        <v>2415</v>
      </c>
    </row>
    <row r="39" ht="25" customHeight="1" spans="1:2">
      <c r="A39" s="149" t="s">
        <v>763</v>
      </c>
      <c r="B39" s="129">
        <v>11481</v>
      </c>
    </row>
    <row r="40" ht="25" customHeight="1" spans="1:2">
      <c r="A40" s="149" t="s">
        <v>764</v>
      </c>
      <c r="B40" s="129">
        <v>3062</v>
      </c>
    </row>
    <row r="41" ht="25" customHeight="1" spans="1:2">
      <c r="A41" s="148" t="s">
        <v>765</v>
      </c>
      <c r="B41" s="129">
        <v>33475</v>
      </c>
    </row>
    <row r="42" ht="25" customHeight="1" spans="1:2">
      <c r="A42" s="149" t="s">
        <v>766</v>
      </c>
      <c r="B42" s="129">
        <v>1124</v>
      </c>
    </row>
    <row r="43" ht="25" customHeight="1" spans="1:2">
      <c r="A43" s="149" t="s">
        <v>767</v>
      </c>
      <c r="B43" s="129">
        <v>100</v>
      </c>
    </row>
    <row r="44" ht="25" customHeight="1" spans="1:2">
      <c r="A44" s="149" t="s">
        <v>768</v>
      </c>
      <c r="B44" s="129">
        <v>70</v>
      </c>
    </row>
    <row r="45" ht="25" customHeight="1" spans="1:2">
      <c r="A45" s="149" t="s">
        <v>769</v>
      </c>
      <c r="B45" s="129">
        <v>366</v>
      </c>
    </row>
    <row r="46" ht="25" customHeight="1" spans="1:2">
      <c r="A46" s="149" t="s">
        <v>770</v>
      </c>
      <c r="B46" s="129">
        <v>483</v>
      </c>
    </row>
    <row r="47" ht="25" customHeight="1" spans="1:2">
      <c r="A47" s="149" t="s">
        <v>771</v>
      </c>
      <c r="B47" s="129">
        <v>365</v>
      </c>
    </row>
    <row r="48" ht="25" customHeight="1" spans="1:2">
      <c r="A48" s="149" t="s">
        <v>772</v>
      </c>
      <c r="B48" s="129">
        <v>712</v>
      </c>
    </row>
    <row r="49" ht="25" customHeight="1" spans="1:2">
      <c r="A49" s="149" t="s">
        <v>773</v>
      </c>
      <c r="B49" s="129">
        <v>843</v>
      </c>
    </row>
    <row r="50" ht="25" customHeight="1" spans="1:2">
      <c r="A50" s="149" t="s">
        <v>774</v>
      </c>
      <c r="B50" s="129">
        <v>4939</v>
      </c>
    </row>
    <row r="51" ht="25" customHeight="1" spans="1:2">
      <c r="A51" s="149" t="s">
        <v>775</v>
      </c>
      <c r="B51" s="129">
        <v>60</v>
      </c>
    </row>
    <row r="52" ht="25" customHeight="1" spans="1:2">
      <c r="A52" s="149" t="s">
        <v>776</v>
      </c>
      <c r="B52" s="129">
        <v>16790</v>
      </c>
    </row>
    <row r="53" ht="25" customHeight="1" spans="1:2">
      <c r="A53" s="149" t="s">
        <v>777</v>
      </c>
      <c r="B53" s="129">
        <v>1074</v>
      </c>
    </row>
    <row r="54" ht="25" customHeight="1" spans="1:2">
      <c r="A54" s="149" t="s">
        <v>778</v>
      </c>
      <c r="B54" s="129">
        <v>1276</v>
      </c>
    </row>
    <row r="55" ht="25" customHeight="1" spans="1:2">
      <c r="A55" s="149" t="s">
        <v>779</v>
      </c>
      <c r="B55" s="129">
        <v>930</v>
      </c>
    </row>
    <row r="56" ht="25" customHeight="1" spans="1:2">
      <c r="A56" s="149" t="s">
        <v>780</v>
      </c>
      <c r="B56" s="129">
        <v>12</v>
      </c>
    </row>
    <row r="57" ht="25" customHeight="1" spans="1:2">
      <c r="A57" s="149" t="s">
        <v>781</v>
      </c>
      <c r="B57" s="129">
        <v>100</v>
      </c>
    </row>
    <row r="58" ht="25" customHeight="1" spans="1:2">
      <c r="A58" s="149" t="s">
        <v>782</v>
      </c>
      <c r="B58" s="129">
        <v>3769</v>
      </c>
    </row>
    <row r="59" ht="25" customHeight="1" spans="1:2">
      <c r="A59" s="149" t="s">
        <v>783</v>
      </c>
      <c r="B59" s="129">
        <v>-14</v>
      </c>
    </row>
    <row r="60" ht="25" customHeight="1" spans="1:2">
      <c r="A60" s="149" t="s">
        <v>784</v>
      </c>
      <c r="B60" s="129">
        <v>476</v>
      </c>
    </row>
  </sheetData>
  <mergeCells count="1">
    <mergeCell ref="A2:B2"/>
  </mergeCells>
  <printOptions horizontalCentered="1"/>
  <pageMargins left="0.389583333333333" right="0.200694444444444" top="0.432638888888889" bottom="0.118055555555556" header="0.314583333333333" footer="0.196527777777778"/>
  <pageSetup paperSize="9" scale="96" fitToHeight="10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目录</vt:lpstr>
      <vt:lpstr>1、一般公共预算收支决算总表</vt:lpstr>
      <vt:lpstr>2、一般公共预算收入决算表</vt:lpstr>
      <vt:lpstr>3、一般公共预算支出决算表 </vt:lpstr>
      <vt:lpstr>4、一般公共预算本级支出决算表</vt:lpstr>
      <vt:lpstr>5、一般公共预算支出决算经济分类明细表</vt:lpstr>
      <vt:lpstr>6、一般公共预算本级支出决算经济分类明细表 </vt:lpstr>
      <vt:lpstr>7.2022年度一般公共预算税收返还和转移支付决算分地区表</vt:lpstr>
      <vt:lpstr>8、一般公共预算税收返还及转移支付决算分项目表</vt:lpstr>
      <vt:lpstr>9、一般公共预算对下税收返还及转移支付情况表 -分项目</vt:lpstr>
      <vt:lpstr>10、一般公共预算对下税收返还和转移支付情况表-分地区</vt:lpstr>
      <vt:lpstr>11、政府性基金预算收入决算表</vt:lpstr>
      <vt:lpstr>12、政府性基金预算支出决算表</vt:lpstr>
      <vt:lpstr>13、政府性基金预算本级支出决算表</vt:lpstr>
      <vt:lpstr>14、2022年度政府性基金转移支付决算分地区决算表</vt:lpstr>
      <vt:lpstr>15、政府性基金预算转移支付分项目决算表</vt:lpstr>
      <vt:lpstr>16、政府性基金对下转移支付收入决算表-分项目</vt:lpstr>
      <vt:lpstr>17、政府性基金对下转移支付决算表-分地区</vt:lpstr>
      <vt:lpstr>18、社会保险基金收入决算表</vt:lpstr>
      <vt:lpstr>19、社会保险基金支出决算表</vt:lpstr>
      <vt:lpstr>20、国有资本经营预算收入决算表</vt:lpstr>
      <vt:lpstr>21、国有资本经营预算支出决算表</vt:lpstr>
      <vt:lpstr>22、国有资本经营预算本级支出决算表</vt:lpstr>
      <vt:lpstr>23、国有资本经营预算对下转移支付情况表-分项目</vt:lpstr>
      <vt:lpstr>24、国有资本经营预算对下转移支付情况表-分地区</vt:lpstr>
      <vt:lpstr>25、地方政府一般债务限额和余额情况表</vt:lpstr>
      <vt:lpstr>26、地方政府专项债务限额和余额情况表</vt:lpstr>
      <vt:lpstr>27、地方政府债务发行及还本付息决算情况表</vt:lpstr>
      <vt:lpstr>28、地方政府新增债券资金安排方案</vt:lpstr>
      <vt:lpstr>29、一般公共预算“三公”经费支出决算表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2018-06-06T05:20:00Z</dcterms:created>
  <cp:lastPrinted>2018-07-28T04:34:00Z</cp:lastPrinted>
  <dcterms:modified xsi:type="dcterms:W3CDTF">2024-10-15T04:13:38Z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0FE210729E6F47A6A13074B91DB02B5D_13</vt:lpwstr>
  </property>
  <property fmtid="{D5CDD505-2E9C-101B-9397-08002B2CF9AE}" pid="4" name="KSOReadingLayout">
    <vt:bool>true</vt:bool>
  </property>
</Properties>
</file>