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-2021年政府性基金预算调整方案（草案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_其他">#REF!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[8]eqpmad2!#REF!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">#REF!</definedName>
    <definedName name="aa">'[9]江苏苏州本部（中央）'!$C$39</definedName>
    <definedName name="AAA">[10]数字视频并帐!$A$1:$D$25</definedName>
    <definedName name="after_tax">#REF!</definedName>
    <definedName name="aiu_bottom">'[11]Financ.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[12]信息技术资本性支出!$D$77:$D$78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[12]信息技术资本性支出!$D$62:$D$64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[13]Main!$C$9</definedName>
    <definedName name="gg">#REF!</definedName>
    <definedName name="gxxe2003">'[14]P1012001'!$A$6:$E$117</definedName>
    <definedName name="gxxe20032">'[14]P1012001'!$A$6:$E$117</definedName>
    <definedName name="hdiaodsadas">#REF!</definedName>
    <definedName name="hh">#REF!</definedName>
    <definedName name="hhhh">#REF!</definedName>
    <definedName name="hostfee">'[11]Financ. Overview'!$H$12</definedName>
    <definedName name="hraiu_bottom">'[11]Financ. Overview'!#REF!</definedName>
    <definedName name="hvac">'[11]Financ. Overview'!#REF!</definedName>
    <definedName name="HWSheet">1</definedName>
    <definedName name="ii">#REF!</definedName>
    <definedName name="IL">#REF!</definedName>
    <definedName name="Inf">[12]信息技术资本性支出!$D$83:$D$87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'[3]合并抵销或调整分录（1）'!$C$2:$C$260</definedName>
    <definedName name="KW">[15]Erection!#REF!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[12]信息技术资本性支出!$D$60</definedName>
    <definedName name="OS">[17]Open!#REF!</definedName>
    <definedName name="Other_assets">#REF!</definedName>
    <definedName name="owners_equity">#REF!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Per">[12]信息技术资本性支出!$D$68:$D$71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pp">#REF!</definedName>
    <definedName name="pr_toolbox">[11]Toolbox!$A$3:$I$80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[18]Toolbox!$A$7:$H$969</definedName>
    <definedName name="SCG">'[19]G.1R-Shou COP Gf'!#REF!</definedName>
    <definedName name="sdlfee">'[11]Financ.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'[20]POWER ASSUMPTIONS'!$H$7</definedName>
    <definedName name="ss">#REF!</definedName>
    <definedName name="ss7fee">'[11]Financ. Overview'!$H$18</definedName>
    <definedName name="ssss">#REF!</definedName>
    <definedName name="subsfee">'[11]Financ.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[21]Toolbox!$C$5:$T$1578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[22]内部往来!#REF!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[23]其他利润明细!#REF!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[24]数量对比!$A$1:$E$25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[25]设备采购01!$A$1:$E$42</definedName>
    <definedName name="UFPrn20060121094027">#REF!</definedName>
    <definedName name="UFPrn20060121094244">[25]设备采购02!$A$1:$E$61</definedName>
    <definedName name="UFPrn20060121094649">[25]设备采购03!$A$1:$E$51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'[11]Financ. Overview'!$H$15</definedName>
    <definedName name="vv">[26]FSM!$A$2:$F$52,[26]FSM!$A$54:$F$93,[26]FSM!$A$94:$F$128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[27]列表!$B$55:$B$171</definedName>
    <definedName name="www">#REF!</definedName>
    <definedName name="xx">#REF!</definedName>
    <definedName name="y.dbf">#REF!</definedName>
    <definedName name="______YA002">'[5]T02'!$E$9</definedName>
    <definedName name="______YA008">'[5]T02'!$E$23</definedName>
    <definedName name="______YA009">'[5]T02'!$E$24</definedName>
    <definedName name="______YA015">'[5]T02'!$E$33</definedName>
    <definedName name="______YA020">'[5]T02'!$E$40</definedName>
    <definedName name="______YA024">'[5]T02'!$E$44</definedName>
    <definedName name="______YA028">'[5]T02'!$E$49</definedName>
    <definedName name="______YA035">'[5]T02'!$E$56</definedName>
    <definedName name="______YA045">'[5]T02'!$E$62</definedName>
    <definedName name="______YC001">'[5]T02'!$E$45</definedName>
    <definedName name="______YC101">'[5]T02'!$E$48</definedName>
    <definedName name="______YE208">'[5]T02'!$E$63</definedName>
    <definedName name="______YE210">'[5]T02'!$E$64</definedName>
    <definedName name="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'[28]2008年考核表'!$A$1:$M$11</definedName>
    <definedName name="Z_1CAC355C_1366_11D5_B94C_00A0C9FC1936_.wvu.PrintTitles" hidden="1">#REF!</definedName>
    <definedName name="Z32_Cost_red">'[11]Financ.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[29]本年收入合计!$E$4:$E$184</definedName>
    <definedName name="拨款汇总_合计">SUM([30]汇总!#REF!)</definedName>
    <definedName name="财力">#REF!</definedName>
    <definedName name="财政供养人员增幅2004年">[31]财政供养人员增幅!$E$6</definedName>
    <definedName name="财政供养人员增幅2004年分县">[31]财政供养人员增幅!$E$4:$E$184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'[32]产品销售收入成本明细表（合同）'!$A$1:$C$417</definedName>
    <definedName name="村级标准支出">[33]村级支出!$E$4:$E$184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'[34]FY02'!$A$1:$I$31</definedName>
    <definedName name="代垫运费.dbf">#REF!</definedName>
    <definedName name="当前明细账">#REF!</definedName>
    <definedName name="地区名称">[35]封面!#REF!</definedName>
    <definedName name="第二产业分县2003年">[36]GDP!$G$4:$G$184</definedName>
    <definedName name="第二产业合计2003年">[36]GDP!$G$4</definedName>
    <definedName name="第三产业分县2003年">[36]GDP!$H$4:$H$184</definedName>
    <definedName name="第三产业合计2003年">[36]GDP!$H$4</definedName>
    <definedName name="调整分录">[37]本部!$A$132:$A$135,[37]本部!$A$126:$A$130,[37]本部!$A$123:$A$124,[37]本部!$A$120:$A$121,[37]本部!$A$115:$A$118,[37]本部!$A$110:$A$113,[37]本部!$A$4:$A$6,[37]本部!$A$8:$A$12,[37]本部!$A$14:$A$15,[37]本部!$A$17:$A$20,[37]本部!$A$22:$A$25,[37]本部!$A$28:$A$29,[37]本部!$A$31:$A$32,[37]本部!$A$37:$A$38,[37]本部!$A$40,[37]本部!$A$42:$A$44,[37]本部!$A$46:$A$47,[37]本部!$A$51:$A$52,[37]本部!$A$54:$A$56,[37]本部!$A$59,[37]本部!$A$64:$A$78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[38]一般预算收入!$U$4:$U$184</definedName>
    <definedName name="耕地占用税合计2003年">[38]一般预算收入!$U$4</definedName>
    <definedName name="工程物资1">[39]科目余额表!$A$1:$K$8324</definedName>
    <definedName name="工商税收2004年">[40]工商税收!$S$4:$S$184</definedName>
    <definedName name="工商税收合计2004年">[40]工商税收!$S$4</definedName>
    <definedName name="公检法司部门编制数">[41]公检法司编制!$E$4:$E$184</definedName>
    <definedName name="公用标准支出">[42]合计!$E$4:$E$184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[43]DATA!$A$2:$A$4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[44]数字视频并帐!$A$1:$D$25</definedName>
    <definedName name="疾">#REF!</definedName>
    <definedName name="전">#REF!</definedName>
    <definedName name="주택사업본부">#REF!</definedName>
    <definedName name="科目">[45]调用表!$B$3:$B$125</definedName>
    <definedName name="科目编码">[46]编码!$A$2:$A$145</definedName>
    <definedName name="科目余额表">#REF!</definedName>
    <definedName name="空压机3m3">#REF!</definedName>
    <definedName name="철구사업본부">#REF!</definedName>
    <definedName name="粮">'[6]综合成本分析01.01-0205'!$A$3:$K$57</definedName>
    <definedName name="明细分类账">[47]在产品2001!$A$1:$J$211</definedName>
    <definedName name="明细账">#REF!</definedName>
    <definedName name="母公司被审单位CAS">#REF!</definedName>
    <definedName name="农业人口2003年">[48]农业人口!$E$4:$E$184</definedName>
    <definedName name="农业税分县2003年">[38]一般预算收入!$S$4:$S$184</definedName>
    <definedName name="农业税合计2003年">[38]一般预算收入!$S$4</definedName>
    <definedName name="农业特产税分县2003年">[38]一般预算收入!$T$4:$T$184</definedName>
    <definedName name="农业特产税合计2003年">[38]一般预算收入!$T$4</definedName>
    <definedName name="农业用地面积">[49]农业用地!$E$4:$E$184</definedName>
    <definedName name="其他应收自动化所.dbf">#REF!</definedName>
    <definedName name="其它应收款03">#REF!</definedName>
    <definedName name="契税分县2003年">[38]一般预算收入!$V$4:$V$184</definedName>
    <definedName name="契税合计2003年">[38]一般预算收入!$V$4</definedName>
    <definedName name="全额差额比例">'[50]C01-1'!#REF!</definedName>
    <definedName name="人员标准支出">[51]人员支出!$E$4:$E$184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[52]资产负债表!#REF!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[53]事业发展!$E$4:$E$184</definedName>
    <definedName name="是">#REF!</definedName>
    <definedName name="是否审计">[43]DATA!$B$2:$B$4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[54]四月份月报!#REF!</definedName>
    <definedName name="我">#REF!</definedName>
    <definedName name="我们">#REF!</definedName>
    <definedName name="乡镇个数">[55]行政区划!$D$6:$D$184</definedName>
    <definedName name="项目类别CAS">#REF!</definedName>
    <definedName name="行政管理部门编制数">[41]行政编制!$E$4:$E$184</definedName>
    <definedName name="性别">[56]基础编码!$H$2:$H$3</definedName>
    <definedName name="序号">#REF!</definedName>
    <definedName name="学历">[56]基础编码!$S$2:$S$9</definedName>
    <definedName name="业务从属">[43]DATA!$C$2:$C$21</definedName>
    <definedName name="业务量_外">#REF!</definedName>
    <definedName name="一般预算收入2002年">'[57]2002年一般预算收入'!$AC$4:$AC$184</definedName>
    <definedName name="一般预算收入2003年">[38]一般预算收入!$AD$4:$AD$184</definedName>
    <definedName name="一般预算收入合计2003年">[38]一般预算收入!$AC$4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'[58]P1012001'!$A$6:$E$117</definedName>
    <definedName name="中国">#REF!</definedName>
    <definedName name="中小学生人数2003年">[59]中小学生!$E$4:$E$184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[60]总人口!$E$4:$E$184</definedName>
    <definedName name="_1db2_" localSheetId="0">'[7]综合成本分析01.01-0205'!$A$3:$K$57</definedName>
    <definedName name="_2db3_" localSheetId="0">'[7]FY02'!$A$1:$I$31</definedName>
    <definedName name="Module.Prix_SMC" localSheetId="0">'[16]02-2表-收入预算表（按功能分类）'!Module.Prix_SMC</definedName>
    <definedName name="Prix_SMC" localSheetId="0">'[16]02-2表-收入预算表（按功能分类）'!Prix_SMC</definedName>
    <definedName name="______db2" localSheetId="0">'[7]综合成本分析01.01-0205'!$A$3:$K$57</definedName>
    <definedName name="___db3" localSheetId="0">'[7]FY02'!$A$1:$I$31</definedName>
    <definedName name="_xlnm.Print_Area" localSheetId="0">'附表2-2021年政府性基金预算调整方案（草案）'!$A$1:$H$19</definedName>
  </definedNames>
  <calcPr calcId="144525"/>
</workbook>
</file>

<file path=xl/sharedStrings.xml><?xml version="1.0" encoding="utf-8"?>
<sst xmlns="http://schemas.openxmlformats.org/spreadsheetml/2006/main" count="35" uniqueCount="32">
  <si>
    <t>附表2</t>
  </si>
  <si>
    <t>2022年政府性基金预算调整方案（草案）</t>
  </si>
  <si>
    <t>单位：万元</t>
  </si>
  <si>
    <t>收入项目</t>
  </si>
  <si>
    <t>2022年预算数</t>
  </si>
  <si>
    <t>调整预算数</t>
  </si>
  <si>
    <t>增减</t>
  </si>
  <si>
    <t>支出项目</t>
  </si>
  <si>
    <t>一、本级收入</t>
  </si>
  <si>
    <t>一、本级支出</t>
  </si>
  <si>
    <t xml:space="preserve">  国有土地使用权出让收入</t>
  </si>
  <si>
    <t xml:space="preserve">  社会保障和就业支出</t>
  </si>
  <si>
    <t xml:space="preserve">  城市基础设施配套费收入</t>
  </si>
  <si>
    <t xml:space="preserve">  城乡社区支出</t>
  </si>
  <si>
    <t xml:space="preserve">  污水处理费收入</t>
  </si>
  <si>
    <t xml:space="preserve">    国有土地使用权出让收入及对应专项债务收入安排的支出</t>
  </si>
  <si>
    <t xml:space="preserve"> 福利彩票公益金收入</t>
  </si>
  <si>
    <t xml:space="preserve">    城市基础设施配套费及对应专项债务收入安排的支出</t>
  </si>
  <si>
    <t>二、专项债券收入</t>
  </si>
  <si>
    <t xml:space="preserve">    污水处理费及对应专项债务收入安排的支出</t>
  </si>
  <si>
    <t xml:space="preserve">  其他专项债务对应项目专项收入</t>
  </si>
  <si>
    <t xml:space="preserve">  农林水支出</t>
  </si>
  <si>
    <t xml:space="preserve">  其他支出</t>
  </si>
  <si>
    <t xml:space="preserve">  债务付息支出</t>
  </si>
  <si>
    <t xml:space="preserve">  彩票发行销售机构业务费安排的支出</t>
  </si>
  <si>
    <t>二、专项债券支出</t>
  </si>
  <si>
    <t>收入合计</t>
  </si>
  <si>
    <t>支出合计</t>
  </si>
  <si>
    <t>上级补助收入</t>
  </si>
  <si>
    <t>调出资金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</si>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</sst>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8"/>
      <name val="方正小标宋简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4" fillId="7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0" fillId="0" borderId="0" xfId="49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4" Type="http://schemas.openxmlformats.org/officeDocument/2006/relationships/sharedStrings" Target="sharedStrings.xml"/><Relationship Id="rId63" Type="http://schemas.openxmlformats.org/officeDocument/2006/relationships/styles" Target="styles.xml"/><Relationship Id="rId62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2929;/2018&#24180;/2015-2017&#24180;&#26032;&#22686;&#20538;&#19987;&#21592;&#21150;&#26680;&#26597;/2016&#24180;/&#35843;&#25972;&#39044;&#31639;/&#29579;&#24428;&#29747;/2014&#24180;/2015&#24180;&#39044;&#31639;&#34920;&#26684;/&#21457;&#21508;&#32929;&#23460;&#39044;&#31639;&#27719;&#24635;&#34920;&#26684;/Audit/&#28165;&#21326;&#21516;&#26041;/&#27169;&#29256;04/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/2018&#24180;&#39044;&#31639;/6&#12289;&#39044;&#31639;&#25209;&#22797;&#65288;2018&#65289;/1&#12289;&#19968;&#33324;&#20844;&#20849;&#39044;&#31639;/2018&#24180;&#39044;&#31639;&#32534;&#21046;&#36890;&#30693;/2018&#24180;&#37096;&#38376;&#39044;&#31639;&#36890;&#30693;&#23450;&#31295;/2017&#24180;(&#38271;&#27801;)/2.&#37096;&#38376;&#39044;&#31639;/2017&#24180;&#31041;&#38451;&#21439;&#37096;&#38376;&#39044;&#31639;&#32534;&#21046;&#38468;&#34920;&#65288;&#33609;&#31295;&#65289;1006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/2018&#24180;&#39044;&#31639;/6&#12289;&#39044;&#31639;&#25209;&#22797;&#65288;2018&#65289;/1&#12289;&#19968;&#33324;&#20844;&#20849;&#39044;&#31639;/2018&#24180;&#39044;&#31639;&#32534;&#21046;&#36890;&#30693;/2018&#24180;&#37096;&#38376;&#39044;&#31639;&#36890;&#30693;&#23450;&#31295;/2017&#24180;(&#38271;&#27801;)/2.&#37096;&#38376;&#39044;&#31639;/POWER%20ASSUMPTION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yggyl\&#39044;&#31639;&#32929;\2021&#24180;\2.2021&#24180;&#39044;&#31639;&#35843;&#25972;\20201108\2.2020&#24180;&#39044;&#31639;&#35843;&#25972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Users\Administrator\Desktop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  <sheetName val="eqpmad2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江苏苏州本部（中央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  <sheetName val="数字视频并帐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人民银行"/>
      <sheetName val="Financ. Overview"/>
      <sheetName val="Toolbox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表-收支预算总表"/>
      <sheetName val="01表-收支预算总表 (录入表)"/>
      <sheetName val="01表-收入项目录入表"/>
      <sheetName val="02-1表-收入预算表（按单位）"/>
      <sheetName val="02-2表-收入预算表（按功能分类）"/>
      <sheetName val="03表-1-支出预算表（按来源）"/>
      <sheetName val="03表-2-支出预算表（按单位）"/>
      <sheetName val="03表-3-支出预算表 (按功能分类)"/>
      <sheetName val="支出项目设置"/>
      <sheetName val="基本支出录入"/>
      <sheetName val="1基本支出表（汇总打印输出表）"/>
      <sheetName val="支出分类（一般公共预算）"/>
      <sheetName val="支出分类（政府性基金预算)"/>
      <sheetName val="工资福利（一般公共预算）"/>
      <sheetName val="商品服务（一般公共预算）"/>
      <sheetName val="个人家庭（一般公共预算）"/>
      <sheetName val="项目支出录入"/>
      <sheetName val="2项目支出表（汇总打印输出表）"/>
      <sheetName val="项目明细（一般公共预算）"/>
      <sheetName val="项目A（专项商品和服务支出）"/>
      <sheetName val="项目B（专项对个人和家庭的补助)"/>
      <sheetName val="项目C（基本建设）"/>
      <sheetName val="项目D（其他资本性支出及其他）"/>
      <sheetName val="项目E（其他)"/>
      <sheetName val="单位基本信息及人员情况表"/>
      <sheetName val="在职人员(不录系统)"/>
      <sheetName val="离退休人员(不录系统)"/>
      <sheetName val="遗属抚恤人员"/>
      <sheetName val="公残金"/>
      <sheetName val="老干及其他"/>
      <sheetName val="非税收入征收及支出计划表"/>
      <sheetName val="政府采购预算表"/>
      <sheetName val="政府购买服务预算表"/>
      <sheetName val="专项绩效目标申报表（录入表）"/>
      <sheetName val="专项资金预算绩效目标申报表（输出表原表）"/>
      <sheetName val="部门整体绩效(录入表)"/>
      <sheetName val="部门整体绩效目标申报表(输出表) "/>
      <sheetName val="各类计提及公用经费标准表（系统表）"/>
    </sheetNames>
    <definedNames>
      <definedName name="Module.Prix_SMC" sheetId="6"/>
      <definedName name="Prix_SMC" sheetId="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P1012001"/>
      <sheetName val="Erection"/>
      <sheetName val="设备采购01"/>
      <sheetName val="设备采购02"/>
      <sheetName val="设备采购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02-2表-收入预算表（按功能分类）"/>
      <sheetName val="FS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四月份月报"/>
      <sheetName val="Open"/>
      <sheetName val="列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.1R-Shou COP Gf"/>
      <sheetName val="本年收入合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  <sheetName val="数量对比"/>
      <sheetName val="FY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  <sheetName val="设备采购01"/>
      <sheetName val="设备采购02"/>
      <sheetName val="设备采购03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G.1R-Shou COP Gf"/>
      <sheetName val="列表"/>
      <sheetName val="本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2008年考核表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Toolbox"/>
      <sheetName val="本年收入合计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财政供养人员增幅"/>
      <sheetName val="合计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  <sheetName val="产品销售收入成本明细表（合同）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财政供养人员增幅"/>
      <sheetName val="FY02"/>
      <sheetName val="调用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  <sheetName val="封面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XL4Poppy"/>
      <sheetName val="GDP"/>
      <sheetName val="在产品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综合成本分析01.01-0205"/>
      <sheetName val="FY02"/>
      <sheetName val="#REF"/>
      <sheetName val="调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封面"/>
      <sheetName val="一般预算收入"/>
      <sheetName val="农业人口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GDP"/>
      <sheetName val="工商税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C01-1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  <sheetName val="数字视频并帐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公检法司编制"/>
      <sheetName val="行政编制"/>
      <sheetName val="在产品2001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合计"/>
      <sheetName val="农业人口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用地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调用表"/>
      <sheetName val="C01-1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人员支出"/>
      <sheetName val="总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资产负债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"/>
      <sheetName val="_x005f_x0000__x005f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四月份月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行政区划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中小学生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  <sheetName val="Financ. Overview"/>
      <sheetName val="合并抵销或调整分录（1）"/>
      <sheetName val="T02"/>
      <sheetName val="T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综合成本分析01.01-0205"/>
      <sheetName val="T02"/>
      <sheetName val="T04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  <sheetName val="_REF!"/>
      <sheetName val="综合成本分析01.01-0205"/>
      <sheetName val="02-2表-收入预算表（按功能分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1"/>
  <sheetViews>
    <sheetView showZeros="0" tabSelected="1"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E23" sqref="E23"/>
    </sheetView>
  </sheetViews>
  <sheetFormatPr defaultColWidth="7.875" defaultRowHeight="15" customHeight="1"/>
  <cols>
    <col min="1" max="1" width="29.7083333333333" style="3" customWidth="1"/>
    <col min="2" max="2" width="7.79166666666667" style="2" customWidth="1"/>
    <col min="3" max="3" width="8.525" style="1" customWidth="1"/>
    <col min="4" max="4" width="7.79166666666667" style="1" customWidth="1"/>
    <col min="5" max="5" width="51.7583333333333" style="3" customWidth="1"/>
    <col min="6" max="6" width="8.23333333333333" style="2" customWidth="1"/>
    <col min="7" max="7" width="8.525" style="1" customWidth="1"/>
    <col min="8" max="8" width="7.93333333333333" style="1" customWidth="1"/>
    <col min="9" max="9" width="29.1083333333333" style="1" customWidth="1"/>
    <col min="10" max="13" width="8.125" style="1"/>
    <col min="14" max="233" width="7.875" style="1"/>
    <col min="234" max="247" width="7.875" style="4"/>
  </cols>
  <sheetData>
    <row r="1" s="1" customFormat="1" ht="25" customHeight="1" spans="1:254">
      <c r="A1" s="5" t="s">
        <v>0</v>
      </c>
      <c r="B1" s="2"/>
      <c r="E1" s="3"/>
      <c r="F1" s="2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/>
      <c r="IO1"/>
      <c r="IP1"/>
      <c r="IQ1"/>
      <c r="IR1"/>
      <c r="IS1"/>
      <c r="IT1"/>
    </row>
    <row r="2" s="1" customFormat="1" ht="22.5" spans="1:254">
      <c r="A2" s="6" t="s">
        <v>1</v>
      </c>
      <c r="B2" s="7"/>
      <c r="C2" s="7"/>
      <c r="D2" s="7"/>
      <c r="E2" s="6"/>
      <c r="F2" s="7"/>
      <c r="G2" s="7"/>
      <c r="H2" s="7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/>
      <c r="IO2"/>
      <c r="IP2"/>
      <c r="IQ2"/>
      <c r="IR2"/>
      <c r="IS2"/>
      <c r="IT2"/>
    </row>
    <row r="3" s="1" customFormat="1" ht="21" customHeight="1" spans="1:254">
      <c r="A3" s="3"/>
      <c r="B3" s="2"/>
      <c r="E3" s="3"/>
      <c r="F3" s="2"/>
      <c r="H3" s="8" t="s">
        <v>2</v>
      </c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/>
      <c r="IO3"/>
      <c r="IP3"/>
      <c r="IQ3"/>
      <c r="IR3"/>
      <c r="IS3"/>
      <c r="IT3"/>
    </row>
    <row r="4" s="2" customFormat="1" ht="18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4</v>
      </c>
      <c r="G4" s="9" t="s">
        <v>5</v>
      </c>
      <c r="H4" s="9" t="s">
        <v>6</v>
      </c>
    </row>
    <row r="5" s="2" customFormat="1" ht="17" customHeight="1" spans="1:8">
      <c r="A5" s="9"/>
      <c r="B5" s="9"/>
      <c r="C5" s="9"/>
      <c r="D5" s="9"/>
      <c r="E5" s="9"/>
      <c r="F5" s="9"/>
      <c r="G5" s="9"/>
      <c r="H5" s="9"/>
    </row>
    <row r="6" s="1" customFormat="1" ht="25" customHeight="1" spans="1:254">
      <c r="A6" s="10" t="s">
        <v>8</v>
      </c>
      <c r="B6" s="11">
        <f>B7+B8+B9+B10</f>
        <v>123720</v>
      </c>
      <c r="C6" s="11">
        <f>C7+C8+C9+C10</f>
        <v>123720</v>
      </c>
      <c r="D6" s="11">
        <f>D7+D8+D9</f>
        <v>0</v>
      </c>
      <c r="E6" s="10" t="s">
        <v>9</v>
      </c>
      <c r="F6" s="12">
        <f>F7+F8+F12+F13+F14+F15</f>
        <v>101529</v>
      </c>
      <c r="G6" s="12">
        <f>G7+G8+G12+G13+G14+G15</f>
        <v>101529</v>
      </c>
      <c r="H6" s="12">
        <f t="shared" ref="H6:H16" si="0">G6-F6</f>
        <v>0</v>
      </c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/>
      <c r="IO6"/>
      <c r="IP6"/>
      <c r="IQ6"/>
      <c r="IR6"/>
      <c r="IS6"/>
      <c r="IT6"/>
    </row>
    <row r="7" s="1" customFormat="1" ht="25" customHeight="1" spans="1:254">
      <c r="A7" s="13" t="s">
        <v>10</v>
      </c>
      <c r="B7" s="14">
        <v>120000</v>
      </c>
      <c r="C7" s="14">
        <v>120000</v>
      </c>
      <c r="D7" s="14">
        <f>C7-B7</f>
        <v>0</v>
      </c>
      <c r="E7" s="13" t="s">
        <v>11</v>
      </c>
      <c r="F7" s="11">
        <v>2406</v>
      </c>
      <c r="G7" s="11">
        <v>2406</v>
      </c>
      <c r="H7" s="12">
        <f t="shared" si="0"/>
        <v>0</v>
      </c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/>
      <c r="IO7"/>
      <c r="IP7"/>
      <c r="IQ7"/>
      <c r="IR7"/>
      <c r="IS7"/>
      <c r="IT7"/>
    </row>
    <row r="8" s="1" customFormat="1" ht="25" customHeight="1" spans="1:254">
      <c r="A8" s="13" t="s">
        <v>12</v>
      </c>
      <c r="B8" s="14">
        <v>3000</v>
      </c>
      <c r="C8" s="14">
        <v>3000</v>
      </c>
      <c r="D8" s="14">
        <f>C8-B8</f>
        <v>0</v>
      </c>
      <c r="E8" s="13" t="s">
        <v>13</v>
      </c>
      <c r="F8" s="11">
        <v>73700</v>
      </c>
      <c r="G8" s="11">
        <v>73700</v>
      </c>
      <c r="H8" s="12">
        <f t="shared" si="0"/>
        <v>0</v>
      </c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/>
      <c r="IO8"/>
      <c r="IP8"/>
      <c r="IQ8"/>
      <c r="IR8"/>
      <c r="IS8"/>
      <c r="IT8"/>
    </row>
    <row r="9" s="1" customFormat="1" ht="25" customHeight="1" spans="1:254">
      <c r="A9" s="13" t="s">
        <v>14</v>
      </c>
      <c r="B9" s="14">
        <v>700</v>
      </c>
      <c r="C9" s="14">
        <v>700</v>
      </c>
      <c r="D9" s="14">
        <f>C9-B9</f>
        <v>0</v>
      </c>
      <c r="E9" s="13" t="s">
        <v>15</v>
      </c>
      <c r="F9" s="14">
        <v>70000</v>
      </c>
      <c r="G9" s="14">
        <v>70000</v>
      </c>
      <c r="H9" s="12">
        <f t="shared" si="0"/>
        <v>0</v>
      </c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/>
      <c r="IO9"/>
      <c r="IP9"/>
      <c r="IQ9"/>
      <c r="IR9"/>
      <c r="IS9"/>
      <c r="IT9"/>
    </row>
    <row r="10" s="1" customFormat="1" ht="25" customHeight="1" spans="1:254">
      <c r="A10" s="13" t="s">
        <v>16</v>
      </c>
      <c r="B10" s="14">
        <v>20</v>
      </c>
      <c r="C10" s="14">
        <v>20</v>
      </c>
      <c r="D10" s="14"/>
      <c r="E10" s="13" t="s">
        <v>17</v>
      </c>
      <c r="F10" s="14">
        <v>3000</v>
      </c>
      <c r="G10" s="14">
        <v>3000</v>
      </c>
      <c r="H10" s="12">
        <f t="shared" si="0"/>
        <v>0</v>
      </c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/>
      <c r="IO10"/>
      <c r="IP10"/>
      <c r="IQ10"/>
      <c r="IR10"/>
      <c r="IS10"/>
      <c r="IT10"/>
    </row>
    <row r="11" s="1" customFormat="1" ht="25" customHeight="1" spans="1:254">
      <c r="A11" s="10" t="s">
        <v>18</v>
      </c>
      <c r="B11" s="11"/>
      <c r="C11" s="11">
        <f>C12+C15</f>
        <v>83600</v>
      </c>
      <c r="D11" s="11">
        <f>C11-B11</f>
        <v>83600</v>
      </c>
      <c r="E11" s="15" t="s">
        <v>19</v>
      </c>
      <c r="F11" s="14">
        <v>700</v>
      </c>
      <c r="G11" s="14">
        <v>700</v>
      </c>
      <c r="H11" s="12">
        <f t="shared" si="0"/>
        <v>0</v>
      </c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/>
      <c r="IO11"/>
      <c r="IP11"/>
      <c r="IQ11"/>
      <c r="IR11"/>
      <c r="IS11"/>
      <c r="IT11"/>
    </row>
    <row r="12" s="1" customFormat="1" ht="25" customHeight="1" spans="1:254">
      <c r="A12" s="16" t="s">
        <v>20</v>
      </c>
      <c r="B12" s="11"/>
      <c r="C12" s="14">
        <v>83600</v>
      </c>
      <c r="D12" s="14">
        <f>C12-B12</f>
        <v>83600</v>
      </c>
      <c r="E12" s="15" t="s">
        <v>21</v>
      </c>
      <c r="F12" s="14">
        <v>63</v>
      </c>
      <c r="G12" s="14">
        <v>63</v>
      </c>
      <c r="H12" s="12">
        <f t="shared" si="0"/>
        <v>0</v>
      </c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/>
      <c r="IO12"/>
      <c r="IP12"/>
      <c r="IQ12"/>
      <c r="IR12"/>
      <c r="IS12"/>
      <c r="IT12"/>
    </row>
    <row r="13" s="1" customFormat="1" ht="25" customHeight="1" spans="1:254">
      <c r="A13" s="10"/>
      <c r="B13" s="11"/>
      <c r="C13" s="11"/>
      <c r="D13" s="11"/>
      <c r="E13" s="17" t="s">
        <v>22</v>
      </c>
      <c r="F13" s="14">
        <v>340</v>
      </c>
      <c r="G13" s="14">
        <v>340</v>
      </c>
      <c r="H13" s="12">
        <f t="shared" si="0"/>
        <v>0</v>
      </c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/>
      <c r="IO13"/>
      <c r="IP13"/>
      <c r="IQ13"/>
      <c r="IR13"/>
      <c r="IS13"/>
      <c r="IT13"/>
    </row>
    <row r="14" s="1" customFormat="1" ht="25" customHeight="1" spans="1:254">
      <c r="A14" s="13"/>
      <c r="B14" s="11"/>
      <c r="C14" s="11"/>
      <c r="D14" s="11"/>
      <c r="E14" s="15" t="s">
        <v>23</v>
      </c>
      <c r="F14" s="14">
        <v>25000</v>
      </c>
      <c r="G14" s="14">
        <v>25000</v>
      </c>
      <c r="H14" s="12">
        <f t="shared" si="0"/>
        <v>0</v>
      </c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/>
      <c r="IO14"/>
      <c r="IP14"/>
      <c r="IQ14"/>
      <c r="IR14"/>
      <c r="IS14"/>
      <c r="IT14"/>
    </row>
    <row r="15" s="1" customFormat="1" ht="25" customHeight="1" spans="1:254">
      <c r="A15" s="13"/>
      <c r="B15" s="11"/>
      <c r="C15" s="11"/>
      <c r="D15" s="11"/>
      <c r="E15" s="17" t="s">
        <v>24</v>
      </c>
      <c r="F15" s="14">
        <v>20</v>
      </c>
      <c r="G15" s="14">
        <v>20</v>
      </c>
      <c r="H15" s="12">
        <f t="shared" si="0"/>
        <v>0</v>
      </c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/>
      <c r="IO15"/>
      <c r="IP15"/>
      <c r="IQ15"/>
      <c r="IR15"/>
      <c r="IS15"/>
      <c r="IT15"/>
    </row>
    <row r="16" s="1" customFormat="1" ht="25" customHeight="1" spans="1:254">
      <c r="A16" s="18"/>
      <c r="B16" s="11"/>
      <c r="C16" s="11"/>
      <c r="D16" s="11"/>
      <c r="E16" s="10" t="s">
        <v>25</v>
      </c>
      <c r="F16" s="11"/>
      <c r="G16" s="11">
        <v>83600</v>
      </c>
      <c r="H16" s="12">
        <f t="shared" si="0"/>
        <v>83600</v>
      </c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/>
      <c r="IO16"/>
      <c r="IP16"/>
      <c r="IQ16"/>
      <c r="IR16"/>
      <c r="IS16"/>
      <c r="IT16"/>
    </row>
    <row r="17" s="1" customFormat="1" ht="25" customHeight="1" spans="1:254">
      <c r="A17" s="18" t="s">
        <v>26</v>
      </c>
      <c r="B17" s="11">
        <f>B6+B11</f>
        <v>123720</v>
      </c>
      <c r="C17" s="11">
        <f>C6+C11</f>
        <v>207320</v>
      </c>
      <c r="D17" s="11">
        <f>D12+D7+D14</f>
        <v>83600</v>
      </c>
      <c r="E17" s="18" t="s">
        <v>27</v>
      </c>
      <c r="F17" s="11">
        <f>F6+F16</f>
        <v>101529</v>
      </c>
      <c r="G17" s="11">
        <f>G6+G16</f>
        <v>185129</v>
      </c>
      <c r="H17" s="11">
        <f>H6+H16</f>
        <v>83600</v>
      </c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/>
      <c r="IO17"/>
      <c r="IP17"/>
      <c r="IQ17"/>
      <c r="IR17"/>
      <c r="IS17"/>
      <c r="IT17"/>
    </row>
    <row r="18" s="1" customFormat="1" ht="30" customHeight="1" spans="1:254">
      <c r="A18" s="19" t="s">
        <v>28</v>
      </c>
      <c r="B18" s="14">
        <v>2809</v>
      </c>
      <c r="C18" s="14">
        <v>2809</v>
      </c>
      <c r="D18" s="20">
        <f>C18-B18</f>
        <v>0</v>
      </c>
      <c r="E18" s="19" t="s">
        <v>29</v>
      </c>
      <c r="F18" s="14">
        <v>25000</v>
      </c>
      <c r="G18" s="14">
        <v>25000</v>
      </c>
      <c r="H18" s="12">
        <f>G18-F18</f>
        <v>0</v>
      </c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/>
      <c r="IO18"/>
      <c r="IP18"/>
      <c r="IQ18"/>
      <c r="IR18"/>
      <c r="IS18"/>
      <c r="IT18"/>
    </row>
    <row r="19" s="1" customFormat="1" ht="25" customHeight="1" spans="1:254">
      <c r="A19" s="18" t="s">
        <v>30</v>
      </c>
      <c r="B19" s="11">
        <f>B17+B18</f>
        <v>126529</v>
      </c>
      <c r="C19" s="11">
        <f>C17+C18</f>
        <v>210129</v>
      </c>
      <c r="D19" s="11">
        <f>D16+D17</f>
        <v>83600</v>
      </c>
      <c r="E19" s="18" t="s">
        <v>31</v>
      </c>
      <c r="F19" s="11">
        <f>F17+F18</f>
        <v>126529</v>
      </c>
      <c r="G19" s="11">
        <f>G17+G18</f>
        <v>210129</v>
      </c>
      <c r="H19" s="12">
        <f>H17</f>
        <v>83600</v>
      </c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/>
      <c r="IO19"/>
      <c r="IP19"/>
      <c r="IQ19"/>
      <c r="IR19"/>
      <c r="IS19"/>
      <c r="IT19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19444444444444" right="0.0395833333333333" top="0.2" bottom="0.309722222222222" header="0.119444444444444" footer="0.07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附表2-2021年政府性基金预算调整方案（草案）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2021-12-05T07:35:00Z</dcterms:created>
  <dcterms:modified xsi:type="dcterms:W3CDTF">2022-10-11T13:51:59Z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82FE489A81B1468388C9EFB3BD01514D</vt:lpwstr>
  </property>
</Properties>
</file>