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19年宁远县一般公共预算(基本)支出表" sheetId="1" r:id="rId1"/>
  </sheets>
  <calcPr calcId="144525"/>
</workbook>
</file>

<file path=xl/sharedStrings.xml><?xml version="1.0" encoding="utf-8"?>
<sst xmlns="http://schemas.openxmlformats.org/spreadsheetml/2006/main" count="74" uniqueCount="68">
  <si>
    <t>附表1-4</t>
  </si>
  <si>
    <t>2019年宁远县一般公共预算本级(基本)支出表</t>
  </si>
  <si>
    <t xml:space="preserve"> </t>
  </si>
  <si>
    <t>单位:万元</t>
  </si>
  <si>
    <t>科目编码</t>
  </si>
  <si>
    <t>科目名称</t>
  </si>
  <si>
    <t>上年执行数</t>
  </si>
  <si>
    <t>2019年预算数</t>
  </si>
  <si>
    <t>预算数为上年执行数的％</t>
  </si>
  <si>
    <t>一般公共预算支出</t>
  </si>
  <si>
    <t>机关工资福利支出</t>
  </si>
  <si>
    <t xml:space="preserve">  工资奖金津补贴</t>
  </si>
  <si>
    <t xml:space="preserve">  社会保障缴费</t>
  </si>
  <si>
    <t xml:space="preserve">  住房公积金</t>
  </si>
  <si>
    <t xml:space="preserve">  其他工资福利支出</t>
  </si>
  <si>
    <t>机关商品和服务支出</t>
  </si>
  <si>
    <t xml:space="preserve">  办公经费</t>
  </si>
  <si>
    <t xml:space="preserve">  会议费</t>
  </si>
  <si>
    <t xml:space="preserve">  培训费</t>
  </si>
  <si>
    <t xml:space="preserve">  专用材料购置费</t>
  </si>
  <si>
    <t xml:space="preserve">  委托业务费</t>
  </si>
  <si>
    <t xml:space="preserve">  公务接待费</t>
  </si>
  <si>
    <t xml:space="preserve">  因公出国(境)费用</t>
  </si>
  <si>
    <t xml:space="preserve">  公务用车运行维护费</t>
  </si>
  <si>
    <t xml:space="preserve">  维修(护)费</t>
  </si>
  <si>
    <t xml:space="preserve">  其他商品和服务支出</t>
  </si>
  <si>
    <t>机关资本性支出(一)</t>
  </si>
  <si>
    <t xml:space="preserve">  房屋建筑物购建</t>
  </si>
  <si>
    <t xml:space="preserve">  基础设施建设</t>
  </si>
  <si>
    <t xml:space="preserve">  公务用车购置</t>
  </si>
  <si>
    <t xml:space="preserve">  土地征迁补偿和安置支出</t>
  </si>
  <si>
    <t xml:space="preserve">  设备购置</t>
  </si>
  <si>
    <t xml:space="preserve">  大型修缮</t>
  </si>
  <si>
    <t xml:space="preserve">  其他资本性支出</t>
  </si>
  <si>
    <t>机关资本性支出(二)</t>
  </si>
  <si>
    <t>对事业单位经常性补助</t>
  </si>
  <si>
    <t xml:space="preserve">  工资福利支出</t>
  </si>
  <si>
    <t xml:space="preserve">  商品和服务支出</t>
  </si>
  <si>
    <t xml:space="preserve">  其他对事业单位补助</t>
  </si>
  <si>
    <t>对事业单位资本性补助</t>
  </si>
  <si>
    <t xml:space="preserve">  资本性支出(一)</t>
  </si>
  <si>
    <t xml:space="preserve">  资本性支出(二)</t>
  </si>
  <si>
    <t>对企业补助</t>
  </si>
  <si>
    <t xml:space="preserve">  费用补贴</t>
  </si>
  <si>
    <t xml:space="preserve">  利息补贴</t>
  </si>
  <si>
    <t xml:space="preserve">  其他对企业补助</t>
  </si>
  <si>
    <t>对企业资本性支出</t>
  </si>
  <si>
    <t xml:space="preserve">  对企业资本性支出(一)</t>
  </si>
  <si>
    <t xml:space="preserve">  对企业资本性支出(二)</t>
  </si>
  <si>
    <t>对个人和家庭的补助</t>
  </si>
  <si>
    <t xml:space="preserve">  社会福利和救助</t>
  </si>
  <si>
    <t xml:space="preserve">  助学金</t>
  </si>
  <si>
    <t xml:space="preserve">  个人农业生产补贴</t>
  </si>
  <si>
    <t xml:space="preserve">  离退休费</t>
  </si>
  <si>
    <t xml:space="preserve">  其他对个人和家庭补助</t>
  </si>
  <si>
    <t>对社会保障基金补助</t>
  </si>
  <si>
    <t xml:space="preserve">  对社会保险基金补助</t>
  </si>
  <si>
    <t xml:space="preserve">  补充全国社会保障基金</t>
  </si>
  <si>
    <t>债务利息及费用支出</t>
  </si>
  <si>
    <t xml:space="preserve">  国内债务付息</t>
  </si>
  <si>
    <t xml:space="preserve">  国外债务付息</t>
  </si>
  <si>
    <t xml:space="preserve">  国内债务发行费用</t>
  </si>
  <si>
    <t xml:space="preserve">  国外债务发行费用</t>
  </si>
  <si>
    <t>其他支出</t>
  </si>
  <si>
    <t xml:space="preserve">  赠与</t>
  </si>
  <si>
    <t xml:space="preserve">  国家赔偿费用支出</t>
  </si>
  <si>
    <t xml:space="preserve">  对民间非营利组织和群众性自治组织补贴</t>
  </si>
  <si>
    <t xml:space="preserve">  其他支出</t>
  </si>
</sst>
</file>

<file path=xl/styles.xml><?xml version="1.0" encoding="utf-8"?>
<styleSheet xmlns="http://schemas.openxmlformats.org/spreadsheetml/2006/main">
  <numFmts count="6">
    <numFmt numFmtId="176" formatCode="0.0%"/>
    <numFmt numFmtId="177" formatCode="0.00_);[Red]\(0.00\)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0"/>
      <name val="Times New Roman"/>
      <charset val="0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Times New Roman"/>
      <charset val="0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1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0"/>
    <xf numFmtId="0" fontId="11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8" fillId="22" borderId="7" applyNumberFormat="0" applyAlignment="0" applyProtection="0">
      <alignment vertical="center"/>
    </xf>
    <xf numFmtId="0" fontId="20" fillId="22" borderId="5" applyNumberFormat="0" applyAlignment="0" applyProtection="0">
      <alignment vertical="center"/>
    </xf>
    <xf numFmtId="0" fontId="25" fillId="27" borderId="10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9" applyNumberFormat="1" applyFont="1" applyFill="1" applyAlignment="1" applyProtection="1">
      <alignment horizontal="center" vertical="center" wrapText="1"/>
    </xf>
    <xf numFmtId="0" fontId="2" fillId="2" borderId="0" xfId="0" applyFont="1" applyFill="1" applyBorder="1" applyAlignment="1"/>
    <xf numFmtId="0" fontId="2" fillId="2" borderId="0" xfId="0" applyFont="1" applyFill="1" applyBorder="1" applyAlignment="1">
      <alignment wrapText="1"/>
    </xf>
    <xf numFmtId="176" fontId="2" fillId="2" borderId="0" xfId="0" applyNumberFormat="1" applyFont="1" applyFill="1" applyBorder="1" applyAlignment="1"/>
    <xf numFmtId="0" fontId="2" fillId="0" borderId="0" xfId="0" applyFont="1" applyFill="1" applyBorder="1" applyAlignment="1"/>
    <xf numFmtId="0" fontId="2" fillId="0" borderId="0" xfId="9" applyFont="1"/>
    <xf numFmtId="177" fontId="1" fillId="0" borderId="0" xfId="9" applyNumberFormat="1" applyFont="1" applyFill="1" applyAlignment="1" applyProtection="1">
      <alignment horizontal="center" vertical="center" wrapText="1"/>
    </xf>
    <xf numFmtId="176" fontId="1" fillId="0" borderId="0" xfId="9" applyNumberFormat="1" applyFont="1" applyFill="1" applyAlignment="1" applyProtection="1">
      <alignment horizontal="center" vertical="center" wrapText="1"/>
    </xf>
    <xf numFmtId="0" fontId="3" fillId="2" borderId="0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left" vertical="center"/>
    </xf>
    <xf numFmtId="0" fontId="5" fillId="2" borderId="1" xfId="0" applyNumberFormat="1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center" vertical="center"/>
    </xf>
    <xf numFmtId="176" fontId="4" fillId="2" borderId="1" xfId="0" applyNumberFormat="1" applyFont="1" applyFill="1" applyBorder="1" applyAlignment="1"/>
    <xf numFmtId="0" fontId="5" fillId="2" borderId="1" xfId="0" applyNumberFormat="1" applyFont="1" applyFill="1" applyBorder="1" applyAlignment="1" applyProtection="1">
      <alignment horizontal="left" vertical="center"/>
    </xf>
    <xf numFmtId="0" fontId="4" fillId="2" borderId="1" xfId="0" applyNumberFormat="1" applyFont="1" applyFill="1" applyBorder="1" applyAlignment="1" applyProtection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_表1-3：2015年宁远县一般公共财政预算支出经济分类情况表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1"/>
  <sheetViews>
    <sheetView tabSelected="1" workbookViewId="0">
      <selection activeCell="H8" sqref="H8"/>
    </sheetView>
  </sheetViews>
  <sheetFormatPr defaultColWidth="12.2" defaultRowHeight="15.6" customHeight="1" outlineLevelCol="4"/>
  <cols>
    <col min="1" max="1" width="8.7" style="2" customWidth="1"/>
    <col min="2" max="2" width="35.4" style="2" customWidth="1"/>
    <col min="3" max="3" width="23" style="2" customWidth="1"/>
    <col min="4" max="4" width="19.375" style="2" customWidth="1"/>
    <col min="5" max="5" width="11.75" style="4" customWidth="1"/>
    <col min="6" max="241" width="12.2" style="2"/>
    <col min="242" max="16384" width="12.2" style="5"/>
  </cols>
  <sheetData>
    <row r="1" s="1" customFormat="1" ht="23.25" customHeight="1" spans="1:5">
      <c r="A1" s="6" t="s">
        <v>0</v>
      </c>
      <c r="D1" s="7"/>
      <c r="E1" s="8"/>
    </row>
    <row r="2" s="2" customFormat="1" ht="30" customHeight="1" spans="1:5">
      <c r="A2" s="9" t="s">
        <v>1</v>
      </c>
      <c r="B2" s="9"/>
      <c r="C2" s="9"/>
      <c r="D2" s="9"/>
      <c r="E2" s="4" t="s">
        <v>2</v>
      </c>
    </row>
    <row r="3" s="2" customFormat="1" ht="16.95" customHeight="1" spans="1:5">
      <c r="A3" s="10"/>
      <c r="B3" s="10"/>
      <c r="C3" s="10"/>
      <c r="D3" s="10"/>
      <c r="E3" s="4"/>
    </row>
    <row r="4" s="2" customFormat="1" ht="16.95" customHeight="1" spans="1:5">
      <c r="A4" s="10"/>
      <c r="B4" s="10"/>
      <c r="C4" s="10"/>
      <c r="D4" s="11" t="s">
        <v>3</v>
      </c>
      <c r="E4" s="4"/>
    </row>
    <row r="5" s="3" customFormat="1" ht="17.25" customHeight="1" spans="1:5">
      <c r="A5" s="12" t="s">
        <v>4</v>
      </c>
      <c r="B5" s="12" t="s">
        <v>5</v>
      </c>
      <c r="C5" s="13" t="s">
        <v>6</v>
      </c>
      <c r="D5" s="12" t="s">
        <v>7</v>
      </c>
      <c r="E5" s="14" t="s">
        <v>8</v>
      </c>
    </row>
    <row r="6" s="3" customFormat="1" ht="35.25" customHeight="1" spans="1:5">
      <c r="A6" s="13"/>
      <c r="B6" s="13"/>
      <c r="C6" s="15"/>
      <c r="D6" s="12"/>
      <c r="E6" s="14"/>
    </row>
    <row r="7" s="2" customFormat="1" ht="17.25" customHeight="1" spans="1:5">
      <c r="A7" s="16"/>
      <c r="B7" s="17" t="s">
        <v>9</v>
      </c>
      <c r="C7" s="17">
        <v>246792</v>
      </c>
      <c r="D7" s="18">
        <f>SUM(D8,D13,D24,D39,D43,D46,D50,D53,D62)</f>
        <v>254843.43</v>
      </c>
      <c r="E7" s="19">
        <f t="shared" ref="E7:E19" si="0">D7/C7</f>
        <v>1.03262435573276</v>
      </c>
    </row>
    <row r="8" s="2" customFormat="1" ht="16.95" customHeight="1" spans="1:5">
      <c r="A8" s="16">
        <v>501</v>
      </c>
      <c r="B8" s="20" t="s">
        <v>10</v>
      </c>
      <c r="C8" s="17">
        <v>115546</v>
      </c>
      <c r="D8" s="18">
        <v>119012.38</v>
      </c>
      <c r="E8" s="19">
        <f t="shared" si="0"/>
        <v>1.03</v>
      </c>
    </row>
    <row r="9" s="2" customFormat="1" ht="16.95" customHeight="1" spans="1:5">
      <c r="A9" s="16">
        <v>50101</v>
      </c>
      <c r="B9" s="16" t="s">
        <v>11</v>
      </c>
      <c r="C9" s="21">
        <v>78216</v>
      </c>
      <c r="D9" s="18">
        <v>80562.48</v>
      </c>
      <c r="E9" s="19">
        <f t="shared" si="0"/>
        <v>1.03</v>
      </c>
    </row>
    <row r="10" s="2" customFormat="1" ht="16.95" customHeight="1" spans="1:5">
      <c r="A10" s="16">
        <v>50102</v>
      </c>
      <c r="B10" s="16" t="s">
        <v>12</v>
      </c>
      <c r="C10" s="21">
        <v>25330</v>
      </c>
      <c r="D10" s="18">
        <v>26089.9</v>
      </c>
      <c r="E10" s="19">
        <f t="shared" si="0"/>
        <v>1.03</v>
      </c>
    </row>
    <row r="11" s="2" customFormat="1" ht="16.95" customHeight="1" spans="1:5">
      <c r="A11" s="16">
        <v>50103</v>
      </c>
      <c r="B11" s="16" t="s">
        <v>13</v>
      </c>
      <c r="C11" s="21">
        <v>5718</v>
      </c>
      <c r="D11" s="18">
        <v>5889.54</v>
      </c>
      <c r="E11" s="19">
        <f t="shared" si="0"/>
        <v>1.03</v>
      </c>
    </row>
    <row r="12" s="2" customFormat="1" ht="16.95" customHeight="1" spans="1:5">
      <c r="A12" s="16">
        <v>50199</v>
      </c>
      <c r="B12" s="16" t="s">
        <v>14</v>
      </c>
      <c r="C12" s="21">
        <v>6282</v>
      </c>
      <c r="D12" s="18">
        <v>6470.46</v>
      </c>
      <c r="E12" s="19">
        <f t="shared" si="0"/>
        <v>1.03</v>
      </c>
    </row>
    <row r="13" s="2" customFormat="1" ht="16.95" customHeight="1" spans="1:5">
      <c r="A13" s="16">
        <v>502</v>
      </c>
      <c r="B13" s="20" t="s">
        <v>15</v>
      </c>
      <c r="C13" s="17">
        <v>54700</v>
      </c>
      <c r="D13" s="18">
        <f>SUM(D14:D23)</f>
        <v>55023</v>
      </c>
      <c r="E13" s="19">
        <f t="shared" si="0"/>
        <v>1.00590493601463</v>
      </c>
    </row>
    <row r="14" s="2" customFormat="1" ht="16.95" customHeight="1" spans="1:5">
      <c r="A14" s="16">
        <v>50201</v>
      </c>
      <c r="B14" s="16" t="s">
        <v>16</v>
      </c>
      <c r="C14" s="21">
        <v>18717</v>
      </c>
      <c r="D14" s="18">
        <v>18717</v>
      </c>
      <c r="E14" s="19">
        <f t="shared" si="0"/>
        <v>1</v>
      </c>
    </row>
    <row r="15" s="2" customFormat="1" ht="16.95" customHeight="1" spans="1:5">
      <c r="A15" s="16">
        <v>50202</v>
      </c>
      <c r="B15" s="16" t="s">
        <v>17</v>
      </c>
      <c r="C15" s="21">
        <v>2419</v>
      </c>
      <c r="D15" s="18">
        <v>2419</v>
      </c>
      <c r="E15" s="19">
        <f t="shared" si="0"/>
        <v>1</v>
      </c>
    </row>
    <row r="16" s="2" customFormat="1" ht="16.95" customHeight="1" spans="1:5">
      <c r="A16" s="16">
        <v>50203</v>
      </c>
      <c r="B16" s="16" t="s">
        <v>18</v>
      </c>
      <c r="C16" s="21">
        <v>1756</v>
      </c>
      <c r="D16" s="18">
        <v>1756</v>
      </c>
      <c r="E16" s="19">
        <f t="shared" si="0"/>
        <v>1</v>
      </c>
    </row>
    <row r="17" s="2" customFormat="1" ht="16.95" customHeight="1" spans="1:5">
      <c r="A17" s="16">
        <v>50204</v>
      </c>
      <c r="B17" s="16" t="s">
        <v>19</v>
      </c>
      <c r="C17" s="21">
        <v>5368</v>
      </c>
      <c r="D17" s="18">
        <v>5368</v>
      </c>
      <c r="E17" s="19">
        <f t="shared" si="0"/>
        <v>1</v>
      </c>
    </row>
    <row r="18" s="2" customFormat="1" ht="16.95" customHeight="1" spans="1:5">
      <c r="A18" s="16">
        <v>50205</v>
      </c>
      <c r="B18" s="16" t="s">
        <v>20</v>
      </c>
      <c r="C18" s="21">
        <v>5543</v>
      </c>
      <c r="D18" s="18">
        <v>5543</v>
      </c>
      <c r="E18" s="19">
        <f t="shared" si="0"/>
        <v>1</v>
      </c>
    </row>
    <row r="19" s="2" customFormat="1" ht="16.95" customHeight="1" spans="1:5">
      <c r="A19" s="16">
        <v>50206</v>
      </c>
      <c r="B19" s="16" t="s">
        <v>21</v>
      </c>
      <c r="C19" s="21">
        <v>1650</v>
      </c>
      <c r="D19" s="18">
        <v>1610</v>
      </c>
      <c r="E19" s="19">
        <f t="shared" si="0"/>
        <v>0.975757575757576</v>
      </c>
    </row>
    <row r="20" s="2" customFormat="1" ht="16.95" customHeight="1" spans="1:5">
      <c r="A20" s="16">
        <v>50207</v>
      </c>
      <c r="B20" s="16" t="s">
        <v>22</v>
      </c>
      <c r="C20" s="21"/>
      <c r="D20" s="18"/>
      <c r="E20" s="19"/>
    </row>
    <row r="21" s="2" customFormat="1" ht="16.95" customHeight="1" spans="1:5">
      <c r="A21" s="16">
        <v>50208</v>
      </c>
      <c r="B21" s="16" t="s">
        <v>23</v>
      </c>
      <c r="C21" s="21">
        <v>1138</v>
      </c>
      <c r="D21" s="18">
        <v>900</v>
      </c>
      <c r="E21" s="19">
        <f t="shared" ref="E21:E24" si="1">D21/C21</f>
        <v>0.790861159929701</v>
      </c>
    </row>
    <row r="22" s="2" customFormat="1" ht="16.95" customHeight="1" spans="1:5">
      <c r="A22" s="16">
        <v>50209</v>
      </c>
      <c r="B22" s="16" t="s">
        <v>24</v>
      </c>
      <c r="C22" s="21">
        <v>10919</v>
      </c>
      <c r="D22" s="18">
        <v>11520</v>
      </c>
      <c r="E22" s="19">
        <f t="shared" si="1"/>
        <v>1.05504167048264</v>
      </c>
    </row>
    <row r="23" s="2" customFormat="1" ht="16.95" customHeight="1" spans="1:5">
      <c r="A23" s="16">
        <v>50299</v>
      </c>
      <c r="B23" s="16" t="s">
        <v>25</v>
      </c>
      <c r="C23" s="21">
        <v>7190</v>
      </c>
      <c r="D23" s="18">
        <v>7190</v>
      </c>
      <c r="E23" s="19">
        <f t="shared" si="1"/>
        <v>1</v>
      </c>
    </row>
    <row r="24" s="2" customFormat="1" ht="16.95" customHeight="1" spans="1:5">
      <c r="A24" s="16">
        <v>503</v>
      </c>
      <c r="B24" s="20" t="s">
        <v>26</v>
      </c>
      <c r="C24" s="17">
        <v>11057</v>
      </c>
      <c r="D24" s="18">
        <v>11388.71</v>
      </c>
      <c r="E24" s="19">
        <f t="shared" si="1"/>
        <v>1.03</v>
      </c>
    </row>
    <row r="25" s="2" customFormat="1" ht="16.95" customHeight="1" spans="1:5">
      <c r="A25" s="16">
        <v>50301</v>
      </c>
      <c r="B25" s="16" t="s">
        <v>27</v>
      </c>
      <c r="C25" s="21"/>
      <c r="D25" s="18">
        <v>0</v>
      </c>
      <c r="E25" s="19"/>
    </row>
    <row r="26" s="2" customFormat="1" ht="16.95" customHeight="1" spans="1:5">
      <c r="A26" s="16">
        <v>50302</v>
      </c>
      <c r="B26" s="16" t="s">
        <v>28</v>
      </c>
      <c r="C26" s="21">
        <v>6009</v>
      </c>
      <c r="D26" s="18">
        <v>6189.27</v>
      </c>
      <c r="E26" s="19">
        <f t="shared" ref="E26:E30" si="2">D26/C26</f>
        <v>1.03</v>
      </c>
    </row>
    <row r="27" s="2" customFormat="1" ht="16.95" customHeight="1" spans="1:5">
      <c r="A27" s="16">
        <v>50303</v>
      </c>
      <c r="B27" s="16" t="s">
        <v>29</v>
      </c>
      <c r="C27" s="21"/>
      <c r="D27" s="18">
        <v>0</v>
      </c>
      <c r="E27" s="19"/>
    </row>
    <row r="28" s="2" customFormat="1" ht="17.25" customHeight="1" spans="1:5">
      <c r="A28" s="16">
        <v>50305</v>
      </c>
      <c r="B28" s="16" t="s">
        <v>30</v>
      </c>
      <c r="C28" s="21"/>
      <c r="D28" s="18">
        <v>0</v>
      </c>
      <c r="E28" s="19"/>
    </row>
    <row r="29" s="2" customFormat="1" ht="16.95" customHeight="1" spans="1:5">
      <c r="A29" s="16">
        <v>50306</v>
      </c>
      <c r="B29" s="16" t="s">
        <v>31</v>
      </c>
      <c r="C29" s="21">
        <v>2131</v>
      </c>
      <c r="D29" s="18">
        <v>2194.93</v>
      </c>
      <c r="E29" s="19">
        <f t="shared" si="2"/>
        <v>1.03</v>
      </c>
    </row>
    <row r="30" s="2" customFormat="1" ht="16.95" customHeight="1" spans="1:5">
      <c r="A30" s="16">
        <v>50307</v>
      </c>
      <c r="B30" s="16" t="s">
        <v>32</v>
      </c>
      <c r="C30" s="21">
        <v>2917</v>
      </c>
      <c r="D30" s="18">
        <v>3004.51</v>
      </c>
      <c r="E30" s="19">
        <f t="shared" si="2"/>
        <v>1.03</v>
      </c>
    </row>
    <row r="31" s="2" customFormat="1" ht="16.95" customHeight="1" spans="1:5">
      <c r="A31" s="16">
        <v>50399</v>
      </c>
      <c r="B31" s="16" t="s">
        <v>33</v>
      </c>
      <c r="C31" s="21"/>
      <c r="D31" s="18">
        <v>0</v>
      </c>
      <c r="E31" s="19"/>
    </row>
    <row r="32" s="2" customFormat="1" ht="16.95" customHeight="1" spans="1:5">
      <c r="A32" s="16">
        <v>504</v>
      </c>
      <c r="B32" s="20" t="s">
        <v>34</v>
      </c>
      <c r="C32" s="17"/>
      <c r="D32" s="18">
        <v>0</v>
      </c>
      <c r="E32" s="19"/>
    </row>
    <row r="33" s="2" customFormat="1" ht="16.95" customHeight="1" spans="1:5">
      <c r="A33" s="16">
        <v>50401</v>
      </c>
      <c r="B33" s="16" t="s">
        <v>27</v>
      </c>
      <c r="C33" s="21"/>
      <c r="D33" s="18">
        <v>0</v>
      </c>
      <c r="E33" s="19"/>
    </row>
    <row r="34" s="2" customFormat="1" ht="16.95" customHeight="1" spans="1:5">
      <c r="A34" s="16">
        <v>50402</v>
      </c>
      <c r="B34" s="16" t="s">
        <v>28</v>
      </c>
      <c r="C34" s="21"/>
      <c r="D34" s="18">
        <v>0</v>
      </c>
      <c r="E34" s="19"/>
    </row>
    <row r="35" s="2" customFormat="1" ht="16.95" customHeight="1" spans="1:5">
      <c r="A35" s="16">
        <v>50403</v>
      </c>
      <c r="B35" s="16" t="s">
        <v>29</v>
      </c>
      <c r="C35" s="21"/>
      <c r="D35" s="18">
        <v>0</v>
      </c>
      <c r="E35" s="19"/>
    </row>
    <row r="36" s="2" customFormat="1" ht="16.95" customHeight="1" spans="1:5">
      <c r="A36" s="16">
        <v>50404</v>
      </c>
      <c r="B36" s="16" t="s">
        <v>31</v>
      </c>
      <c r="C36" s="21"/>
      <c r="D36" s="18">
        <v>0</v>
      </c>
      <c r="E36" s="19"/>
    </row>
    <row r="37" s="2" customFormat="1" ht="16.95" customHeight="1" spans="1:5">
      <c r="A37" s="16">
        <v>50405</v>
      </c>
      <c r="B37" s="16" t="s">
        <v>32</v>
      </c>
      <c r="C37" s="21"/>
      <c r="D37" s="18">
        <v>0</v>
      </c>
      <c r="E37" s="19"/>
    </row>
    <row r="38" s="2" customFormat="1" ht="17.25" customHeight="1" spans="1:5">
      <c r="A38" s="16">
        <v>50499</v>
      </c>
      <c r="B38" s="16" t="s">
        <v>33</v>
      </c>
      <c r="C38" s="21"/>
      <c r="D38" s="18">
        <v>0</v>
      </c>
      <c r="E38" s="19"/>
    </row>
    <row r="39" s="2" customFormat="1" ht="16.95" customHeight="1" spans="1:5">
      <c r="A39" s="16">
        <v>505</v>
      </c>
      <c r="B39" s="20" t="s">
        <v>35</v>
      </c>
      <c r="C39" s="17">
        <v>26845</v>
      </c>
      <c r="D39" s="18">
        <v>27650.35</v>
      </c>
      <c r="E39" s="19">
        <f t="shared" ref="E39:E44" si="3">D39/C39</f>
        <v>1.03</v>
      </c>
    </row>
    <row r="40" s="2" customFormat="1" ht="16.95" customHeight="1" spans="1:5">
      <c r="A40" s="16">
        <v>50501</v>
      </c>
      <c r="B40" s="16" t="s">
        <v>36</v>
      </c>
      <c r="C40" s="21">
        <v>20298</v>
      </c>
      <c r="D40" s="18">
        <v>20906.94</v>
      </c>
      <c r="E40" s="19">
        <f t="shared" si="3"/>
        <v>1.03</v>
      </c>
    </row>
    <row r="41" s="2" customFormat="1" ht="16.95" customHeight="1" spans="1:5">
      <c r="A41" s="16">
        <v>50502</v>
      </c>
      <c r="B41" s="16" t="s">
        <v>37</v>
      </c>
      <c r="C41" s="21">
        <v>5844</v>
      </c>
      <c r="D41" s="18">
        <v>6019.32</v>
      </c>
      <c r="E41" s="19">
        <f t="shared" si="3"/>
        <v>1.03</v>
      </c>
    </row>
    <row r="42" s="2" customFormat="1" ht="16.95" customHeight="1" spans="1:5">
      <c r="A42" s="16">
        <v>50599</v>
      </c>
      <c r="B42" s="16" t="s">
        <v>38</v>
      </c>
      <c r="C42" s="21">
        <v>703</v>
      </c>
      <c r="D42" s="18">
        <v>724.09</v>
      </c>
      <c r="E42" s="19">
        <f t="shared" si="3"/>
        <v>1.03</v>
      </c>
    </row>
    <row r="43" s="2" customFormat="1" ht="16.95" customHeight="1" spans="1:5">
      <c r="A43" s="16">
        <v>506</v>
      </c>
      <c r="B43" s="20" t="s">
        <v>39</v>
      </c>
      <c r="C43" s="17">
        <v>2961</v>
      </c>
      <c r="D43" s="18">
        <v>3049.83</v>
      </c>
      <c r="E43" s="19">
        <f t="shared" si="3"/>
        <v>1.03</v>
      </c>
    </row>
    <row r="44" s="2" customFormat="1" ht="16.95" customHeight="1" spans="1:5">
      <c r="A44" s="16">
        <v>50601</v>
      </c>
      <c r="B44" s="16" t="s">
        <v>40</v>
      </c>
      <c r="C44" s="21">
        <v>2961</v>
      </c>
      <c r="D44" s="18">
        <v>3049.83</v>
      </c>
      <c r="E44" s="19">
        <f t="shared" si="3"/>
        <v>1.03</v>
      </c>
    </row>
    <row r="45" s="2" customFormat="1" ht="16.95" customHeight="1" spans="1:5">
      <c r="A45" s="16">
        <v>50602</v>
      </c>
      <c r="B45" s="16" t="s">
        <v>41</v>
      </c>
      <c r="C45" s="21"/>
      <c r="D45" s="18">
        <v>0</v>
      </c>
      <c r="E45" s="19"/>
    </row>
    <row r="46" s="2" customFormat="1" ht="16.95" customHeight="1" spans="1:5">
      <c r="A46" s="16">
        <v>507</v>
      </c>
      <c r="B46" s="20" t="s">
        <v>42</v>
      </c>
      <c r="C46" s="17">
        <v>2614</v>
      </c>
      <c r="D46" s="18">
        <v>2692.42</v>
      </c>
      <c r="E46" s="19">
        <f t="shared" ref="E46:E51" si="4">D46/C46</f>
        <v>1.03</v>
      </c>
    </row>
    <row r="47" s="2" customFormat="1" ht="16.95" customHeight="1" spans="1:5">
      <c r="A47" s="16">
        <v>50701</v>
      </c>
      <c r="B47" s="16" t="s">
        <v>43</v>
      </c>
      <c r="C47" s="21">
        <v>2367</v>
      </c>
      <c r="D47" s="18">
        <v>2438.01</v>
      </c>
      <c r="E47" s="19">
        <f t="shared" si="4"/>
        <v>1.03</v>
      </c>
    </row>
    <row r="48" s="2" customFormat="1" ht="16.95" customHeight="1" spans="1:5">
      <c r="A48" s="16">
        <v>50702</v>
      </c>
      <c r="B48" s="16" t="s">
        <v>44</v>
      </c>
      <c r="C48" s="21"/>
      <c r="D48" s="18">
        <v>0</v>
      </c>
      <c r="E48" s="19"/>
    </row>
    <row r="49" s="2" customFormat="1" ht="16.95" customHeight="1" spans="1:5">
      <c r="A49" s="16">
        <v>50799</v>
      </c>
      <c r="B49" s="16" t="s">
        <v>45</v>
      </c>
      <c r="C49" s="21">
        <v>247</v>
      </c>
      <c r="D49" s="18">
        <v>254.41</v>
      </c>
      <c r="E49" s="19">
        <f t="shared" si="4"/>
        <v>1.03</v>
      </c>
    </row>
    <row r="50" s="2" customFormat="1" ht="16.95" customHeight="1" spans="1:5">
      <c r="A50" s="16">
        <v>508</v>
      </c>
      <c r="B50" s="20" t="s">
        <v>46</v>
      </c>
      <c r="C50" s="17">
        <v>1285</v>
      </c>
      <c r="D50" s="18">
        <v>1323.55</v>
      </c>
      <c r="E50" s="19">
        <f t="shared" si="4"/>
        <v>1.03</v>
      </c>
    </row>
    <row r="51" s="2" customFormat="1" ht="16.95" customHeight="1" spans="1:5">
      <c r="A51" s="16">
        <v>50801</v>
      </c>
      <c r="B51" s="16" t="s">
        <v>47</v>
      </c>
      <c r="C51" s="21">
        <v>1285</v>
      </c>
      <c r="D51" s="18">
        <v>1323.55</v>
      </c>
      <c r="E51" s="19">
        <f t="shared" si="4"/>
        <v>1.03</v>
      </c>
    </row>
    <row r="52" s="2" customFormat="1" ht="17.25" customHeight="1" spans="1:5">
      <c r="A52" s="16">
        <v>50802</v>
      </c>
      <c r="B52" s="16" t="s">
        <v>48</v>
      </c>
      <c r="C52" s="21"/>
      <c r="D52" s="18">
        <v>0</v>
      </c>
      <c r="E52" s="19"/>
    </row>
    <row r="53" s="2" customFormat="1" ht="16.95" customHeight="1" spans="1:5">
      <c r="A53" s="16">
        <v>509</v>
      </c>
      <c r="B53" s="20" t="s">
        <v>49</v>
      </c>
      <c r="C53" s="17">
        <v>25673</v>
      </c>
      <c r="D53" s="18">
        <v>26443.19</v>
      </c>
      <c r="E53" s="19">
        <f t="shared" ref="E53:E58" si="5">D53/C53</f>
        <v>1.03</v>
      </c>
    </row>
    <row r="54" s="2" customFormat="1" ht="16.95" customHeight="1" spans="1:5">
      <c r="A54" s="16">
        <v>50901</v>
      </c>
      <c r="B54" s="16" t="s">
        <v>50</v>
      </c>
      <c r="C54" s="21">
        <v>12750</v>
      </c>
      <c r="D54" s="18">
        <v>13132.5</v>
      </c>
      <c r="E54" s="19">
        <f t="shared" si="5"/>
        <v>1.03</v>
      </c>
    </row>
    <row r="55" s="2" customFormat="1" ht="16.95" customHeight="1" spans="1:5">
      <c r="A55" s="16">
        <v>50902</v>
      </c>
      <c r="B55" s="16" t="s">
        <v>51</v>
      </c>
      <c r="C55" s="21">
        <v>765</v>
      </c>
      <c r="D55" s="18">
        <v>787.95</v>
      </c>
      <c r="E55" s="19">
        <f t="shared" si="5"/>
        <v>1.03</v>
      </c>
    </row>
    <row r="56" s="2" customFormat="1" ht="16.95" customHeight="1" spans="1:5">
      <c r="A56" s="16">
        <v>50903</v>
      </c>
      <c r="B56" s="16" t="s">
        <v>52</v>
      </c>
      <c r="C56" s="21">
        <v>2185</v>
      </c>
      <c r="D56" s="18">
        <v>2250.55</v>
      </c>
      <c r="E56" s="19">
        <f t="shared" si="5"/>
        <v>1.03</v>
      </c>
    </row>
    <row r="57" s="2" customFormat="1" ht="16.95" customHeight="1" spans="1:5">
      <c r="A57" s="16">
        <v>50905</v>
      </c>
      <c r="B57" s="16" t="s">
        <v>53</v>
      </c>
      <c r="C57" s="21">
        <v>5844</v>
      </c>
      <c r="D57" s="18">
        <v>6019.32</v>
      </c>
      <c r="E57" s="19">
        <f t="shared" si="5"/>
        <v>1.03</v>
      </c>
    </row>
    <row r="58" s="2" customFormat="1" ht="16.95" customHeight="1" spans="1:5">
      <c r="A58" s="16">
        <v>50999</v>
      </c>
      <c r="B58" s="16" t="s">
        <v>54</v>
      </c>
      <c r="C58" s="21">
        <v>4129</v>
      </c>
      <c r="D58" s="18">
        <v>4252.87</v>
      </c>
      <c r="E58" s="19">
        <f t="shared" si="5"/>
        <v>1.03</v>
      </c>
    </row>
    <row r="59" s="2" customFormat="1" ht="16.95" customHeight="1" spans="1:5">
      <c r="A59" s="16">
        <v>510</v>
      </c>
      <c r="B59" s="20" t="s">
        <v>55</v>
      </c>
      <c r="C59" s="17"/>
      <c r="D59" s="18">
        <v>0</v>
      </c>
      <c r="E59" s="19"/>
    </row>
    <row r="60" s="2" customFormat="1" ht="16.95" customHeight="1" spans="1:5">
      <c r="A60" s="16">
        <v>51002</v>
      </c>
      <c r="B60" s="16" t="s">
        <v>56</v>
      </c>
      <c r="C60" s="21"/>
      <c r="D60" s="18">
        <v>0</v>
      </c>
      <c r="E60" s="19"/>
    </row>
    <row r="61" s="2" customFormat="1" ht="16.95" customHeight="1" spans="1:5">
      <c r="A61" s="16">
        <v>51003</v>
      </c>
      <c r="B61" s="16" t="s">
        <v>57</v>
      </c>
      <c r="C61" s="21"/>
      <c r="D61" s="18">
        <v>0</v>
      </c>
      <c r="E61" s="19"/>
    </row>
    <row r="62" s="2" customFormat="1" ht="16.95" customHeight="1" spans="1:5">
      <c r="A62" s="16">
        <v>511</v>
      </c>
      <c r="B62" s="20" t="s">
        <v>58</v>
      </c>
      <c r="C62" s="17">
        <v>6111</v>
      </c>
      <c r="D62" s="18">
        <f>D63</f>
        <v>8260</v>
      </c>
      <c r="E62" s="19">
        <f>D62/C62</f>
        <v>1.35166093928981</v>
      </c>
    </row>
    <row r="63" s="2" customFormat="1" ht="16.95" customHeight="1" spans="1:5">
      <c r="A63" s="16">
        <v>51101</v>
      </c>
      <c r="B63" s="16" t="s">
        <v>59</v>
      </c>
      <c r="C63" s="21">
        <v>6111</v>
      </c>
      <c r="D63" s="18">
        <v>8260</v>
      </c>
      <c r="E63" s="19">
        <f>D63/C63</f>
        <v>1.35166093928981</v>
      </c>
    </row>
    <row r="64" s="2" customFormat="1" ht="16.95" customHeight="1" spans="1:5">
      <c r="A64" s="16">
        <v>51102</v>
      </c>
      <c r="B64" s="16" t="s">
        <v>60</v>
      </c>
      <c r="C64" s="21"/>
      <c r="D64" s="18">
        <v>0</v>
      </c>
      <c r="E64" s="19"/>
    </row>
    <row r="65" s="2" customFormat="1" ht="16.95" customHeight="1" spans="1:5">
      <c r="A65" s="16">
        <v>51103</v>
      </c>
      <c r="B65" s="16" t="s">
        <v>61</v>
      </c>
      <c r="C65" s="21"/>
      <c r="D65" s="18">
        <v>0</v>
      </c>
      <c r="E65" s="19"/>
    </row>
    <row r="66" s="2" customFormat="1" ht="16.95" customHeight="1" spans="1:5">
      <c r="A66" s="16">
        <v>51104</v>
      </c>
      <c r="B66" s="16" t="s">
        <v>62</v>
      </c>
      <c r="C66" s="21"/>
      <c r="D66" s="18">
        <v>0</v>
      </c>
      <c r="E66" s="19"/>
    </row>
    <row r="67" s="2" customFormat="1" ht="16.95" customHeight="1" spans="1:5">
      <c r="A67" s="16">
        <v>599</v>
      </c>
      <c r="B67" s="20" t="s">
        <v>63</v>
      </c>
      <c r="C67" s="17"/>
      <c r="D67" s="18">
        <v>0</v>
      </c>
      <c r="E67" s="19"/>
    </row>
    <row r="68" s="2" customFormat="1" ht="17.25" customHeight="1" spans="1:5">
      <c r="A68" s="16">
        <v>59906</v>
      </c>
      <c r="B68" s="16" t="s">
        <v>64</v>
      </c>
      <c r="C68" s="21"/>
      <c r="D68" s="18">
        <v>0</v>
      </c>
      <c r="E68" s="19"/>
    </row>
    <row r="69" s="2" customFormat="1" ht="16.95" customHeight="1" spans="1:5">
      <c r="A69" s="16">
        <v>59907</v>
      </c>
      <c r="B69" s="16" t="s">
        <v>65</v>
      </c>
      <c r="C69" s="21"/>
      <c r="D69" s="18">
        <v>0</v>
      </c>
      <c r="E69" s="19"/>
    </row>
    <row r="70" s="2" customFormat="1" ht="16.95" customHeight="1" spans="1:5">
      <c r="A70" s="16">
        <v>59908</v>
      </c>
      <c r="B70" s="16" t="s">
        <v>66</v>
      </c>
      <c r="C70" s="21"/>
      <c r="D70" s="18">
        <v>0</v>
      </c>
      <c r="E70" s="19"/>
    </row>
    <row r="71" s="2" customFormat="1" ht="16.95" customHeight="1" spans="1:5">
      <c r="A71" s="16">
        <v>59999</v>
      </c>
      <c r="B71" s="16" t="s">
        <v>67</v>
      </c>
      <c r="C71" s="21"/>
      <c r="D71" s="18">
        <v>0</v>
      </c>
      <c r="E71" s="19"/>
    </row>
  </sheetData>
  <mergeCells count="6">
    <mergeCell ref="A2:D2"/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2019年宁远县一般公共预算(基本)支出表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超群</cp:lastModifiedBy>
  <dcterms:created xsi:type="dcterms:W3CDTF">2021-06-04T06:06:00Z</dcterms:created>
  <dcterms:modified xsi:type="dcterms:W3CDTF">2021-06-05T08:04:47Z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