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19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<sst xmlns="http://schemas.openxmlformats.org/spreadsheetml/2006/main" count="38" uniqueCount="37">
  <si>
    <t xml:space="preserve"> 附件1：</t>
  </si>
  <si>
    <t>宁远县2024年度巩固拓展脱贫攻坚成果和乡村振兴项目库入库项目分类汇总表</t>
  </si>
  <si>
    <r>
      <rPr>
        <sz val="12"/>
        <color theme="1"/>
        <rFont val="宋体"/>
        <charset val="134"/>
      </rPr>
      <t xml:space="preserve">     单位（盖章）：</t>
    </r>
    <r>
      <rPr>
        <sz val="12"/>
        <color theme="1"/>
        <rFont val="Times New Roman"/>
        <charset val="134"/>
      </rPr>
      <t xml:space="preserve">                                                                                                                                                      </t>
    </r>
    <r>
      <rPr>
        <sz val="12"/>
        <color theme="1"/>
        <rFont val="宋体"/>
        <charset val="134"/>
      </rPr>
      <t>单位：万元、个、人</t>
    </r>
  </si>
  <si>
    <t>序号</t>
  </si>
  <si>
    <t>项目类型</t>
  </si>
  <si>
    <t>项目个数</t>
  </si>
  <si>
    <t>资金规模和筹资方式</t>
  </si>
  <si>
    <t>受益对象</t>
  </si>
  <si>
    <t>备注</t>
  </si>
  <si>
    <t>项目预算总投资</t>
  </si>
  <si>
    <t>其中</t>
  </si>
  <si>
    <t>受益村（个）</t>
  </si>
  <si>
    <t>受益户数（户）</t>
  </si>
  <si>
    <t>受益人口数（人）</t>
  </si>
  <si>
    <t>财政资金</t>
  </si>
  <si>
    <t>其他资金</t>
  </si>
  <si>
    <t>受益脱贫村数（个）</t>
  </si>
  <si>
    <t>受益脱贫户数及防止返贫监测对象户数（户）</t>
  </si>
  <si>
    <t>受益脱贫人口数及防止返贫监测对象人口数（人）</t>
  </si>
  <si>
    <t>总  计</t>
  </si>
  <si>
    <t>一、产业发展</t>
  </si>
  <si>
    <t>1.生产项目</t>
  </si>
  <si>
    <t>2.加工流通项目</t>
  </si>
  <si>
    <t>3.配套设施项目</t>
  </si>
  <si>
    <t>4.金融保险配套项目</t>
  </si>
  <si>
    <t>二、就业项目</t>
  </si>
  <si>
    <t>1.务工补助</t>
  </si>
  <si>
    <t>2.创业</t>
  </si>
  <si>
    <t>3.公益性岗位</t>
  </si>
  <si>
    <t>三、乡村建设行动</t>
  </si>
  <si>
    <t>1.农村基础设施</t>
  </si>
  <si>
    <t>2.人居环境整治</t>
  </si>
  <si>
    <t>3.农村公共服务</t>
  </si>
  <si>
    <t>四、巩固三保障成果</t>
  </si>
  <si>
    <t>1.教育</t>
  </si>
  <si>
    <t>五、乡村治理和精神文明建设</t>
  </si>
  <si>
    <t>1.乡村治理和精神文明建设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</si>
</sst>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1"/>
      <color theme="1"/>
      <name val="宋体"/>
      <charset val="134"/>
      <scheme val="minor"/>
    </font>
    <font>
      <sz val="16"/>
      <color theme="1"/>
      <name val="仿宋_GB2312"/>
      <charset val="134"/>
    </font>
    <font>
      <sz val="18"/>
      <color theme="1"/>
      <name val="方正小标宋简体"/>
      <charset val="134"/>
    </font>
    <font>
      <sz val="18"/>
      <color theme="1"/>
      <name val="Times New Roman"/>
      <charset val="134"/>
    </font>
    <font>
      <sz val="12"/>
      <color theme="1"/>
      <name val="宋体"/>
      <charset val="134"/>
    </font>
    <font>
      <sz val="10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0"/>
      <color theme="1"/>
      <name val="宋体"/>
      <charset val="134"/>
    </font>
    <font>
      <b/>
      <sz val="9"/>
      <name val="宋体"/>
      <charset val="134"/>
      <scheme val="minor"/>
    </font>
    <font>
      <sz val="10"/>
      <color theme="1"/>
      <name val="宋体"/>
      <charset val="134"/>
    </font>
    <font>
      <sz val="9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color theme="1"/>
      <name val="Times New Roman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4" borderId="5" applyNumberFormat="0" applyAlignment="0" applyProtection="0">
      <alignment vertical="center"/>
    </xf>
    <xf numFmtId="0" fontId="21" fillId="5" borderId="6" applyNumberFormat="0" applyAlignment="0" applyProtection="0">
      <alignment vertical="center"/>
    </xf>
    <xf numFmtId="0" fontId="22" fillId="5" borderId="5" applyNumberFormat="0" applyAlignment="0" applyProtection="0">
      <alignment vertical="center"/>
    </xf>
    <xf numFmtId="0" fontId="23" fillId="6" borderId="7" applyNumberFormat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4" fillId="2" borderId="0" xfId="0" applyFont="1" applyFill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justify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9" fillId="2" borderId="1" xfId="0" applyNumberFormat="1" applyFont="1" applyFill="1" applyBorder="1" applyAlignment="1">
      <alignment horizontal="center" vertical="center" shrinkToFit="1"/>
    </xf>
    <xf numFmtId="0" fontId="5" fillId="2" borderId="1" xfId="0" applyFont="1" applyFill="1" applyBorder="1" applyAlignment="1">
      <alignment horizontal="justify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0" fillId="2" borderId="0" xfId="0" applyFont="1" applyFill="1" applyAlignment="1">
      <alignment horizontal="center" vertical="center" wrapText="1"/>
    </xf>
    <xf numFmtId="0" fontId="11" fillId="2" borderId="1" xfId="0" applyNumberFormat="1" applyFont="1" applyFill="1" applyBorder="1" applyAlignment="1">
      <alignment horizontal="center" vertical="center" shrinkToFit="1"/>
    </xf>
    <xf numFmtId="0" fontId="5" fillId="2" borderId="1" xfId="0" applyFont="1" applyFill="1" applyBorder="1" applyAlignment="1">
      <alignment horizontal="justify" vertical="center"/>
    </xf>
    <xf numFmtId="0" fontId="6" fillId="2" borderId="1" xfId="0" applyFont="1" applyFill="1" applyBorder="1" applyAlignment="1">
      <alignment horizontal="justify" vertical="top" wrapText="1"/>
    </xf>
    <xf numFmtId="0" fontId="5" fillId="2" borderId="1" xfId="0" applyFont="1" applyFill="1" applyBorder="1" applyAlignment="1">
      <alignment horizontal="justify" vertical="top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4"/>
  <sheetViews>
    <sheetView tabSelected="1" zoomScale="140" zoomScaleNormal="140" topLeftCell="A12" workbookViewId="0">
      <selection activeCell="O8" sqref="O8"/>
    </sheetView>
  </sheetViews>
  <sheetFormatPr defaultColWidth="8.89166666666667" defaultRowHeight="13.5"/>
  <cols>
    <col min="1" max="1" width="3.66666666666667" style="1" customWidth="1"/>
    <col min="2" max="2" width="19.225" style="1" customWidth="1"/>
    <col min="3" max="3" width="5.85833333333333" style="1" customWidth="1"/>
    <col min="4" max="6" width="10.6666666666667" style="1" customWidth="1"/>
    <col min="7" max="7" width="8.33333333333333" style="1" customWidth="1"/>
    <col min="8" max="9" width="10.225" style="1" customWidth="1"/>
    <col min="10" max="10" width="9.55833333333333" style="1" customWidth="1"/>
    <col min="11" max="11" width="15.3333333333333" style="1" customWidth="1"/>
    <col min="12" max="12" width="16.225" style="1" customWidth="1"/>
    <col min="13" max="13" width="8.55833333333333" style="1" customWidth="1"/>
    <col min="14" max="16384" width="8.89166666666667" style="1"/>
  </cols>
  <sheetData>
    <row r="1" ht="20.25" spans="1:1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ht="24" spans="1:13">
      <c r="A2" s="3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</row>
    <row r="3" ht="30" customHeight="1" spans="1:13">
      <c r="A3" s="5" t="s">
        <v>2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</row>
    <row r="4" ht="19" customHeight="1" spans="1:13">
      <c r="A4" s="6" t="s">
        <v>3</v>
      </c>
      <c r="B4" s="6" t="s">
        <v>4</v>
      </c>
      <c r="C4" s="6" t="s">
        <v>5</v>
      </c>
      <c r="D4" s="6" t="s">
        <v>6</v>
      </c>
      <c r="E4" s="6"/>
      <c r="F4" s="6"/>
      <c r="G4" s="6" t="s">
        <v>7</v>
      </c>
      <c r="H4" s="6"/>
      <c r="I4" s="6"/>
      <c r="J4" s="6"/>
      <c r="K4" s="6"/>
      <c r="L4" s="6"/>
      <c r="M4" s="6" t="s">
        <v>8</v>
      </c>
    </row>
    <row r="5" ht="19" customHeight="1" spans="1:13">
      <c r="A5" s="6"/>
      <c r="B5" s="6"/>
      <c r="C5" s="6"/>
      <c r="D5" s="6" t="s">
        <v>9</v>
      </c>
      <c r="E5" s="6" t="s">
        <v>10</v>
      </c>
      <c r="F5" s="6"/>
      <c r="G5" s="6" t="s">
        <v>11</v>
      </c>
      <c r="H5" s="6" t="s">
        <v>12</v>
      </c>
      <c r="I5" s="6" t="s">
        <v>13</v>
      </c>
      <c r="J5" s="6" t="s">
        <v>10</v>
      </c>
      <c r="K5" s="6"/>
      <c r="L5" s="6"/>
      <c r="M5" s="6"/>
    </row>
    <row r="6" ht="43" customHeight="1" spans="1:13">
      <c r="A6" s="6"/>
      <c r="B6" s="6"/>
      <c r="C6" s="6"/>
      <c r="D6" s="6"/>
      <c r="E6" s="6" t="s">
        <v>14</v>
      </c>
      <c r="F6" s="6" t="s">
        <v>15</v>
      </c>
      <c r="G6" s="6"/>
      <c r="H6" s="6"/>
      <c r="I6" s="6"/>
      <c r="J6" s="6" t="s">
        <v>16</v>
      </c>
      <c r="K6" s="6" t="s">
        <v>17</v>
      </c>
      <c r="L6" s="6" t="s">
        <v>18</v>
      </c>
      <c r="M6" s="6"/>
    </row>
    <row r="7" ht="29" customHeight="1" spans="1:14">
      <c r="A7" s="6">
        <v>1</v>
      </c>
      <c r="B7" s="7" t="s">
        <v>19</v>
      </c>
      <c r="C7" s="8">
        <f>C8+C13+C17+C21+C23</f>
        <v>706</v>
      </c>
      <c r="D7" s="8">
        <f t="shared" ref="D7:L7" si="0">D8+D13+D17+D21+D23</f>
        <v>32333.78</v>
      </c>
      <c r="E7" s="8">
        <f t="shared" si="0"/>
        <v>30373.42</v>
      </c>
      <c r="F7" s="8">
        <f t="shared" si="0"/>
        <v>1960.5</v>
      </c>
      <c r="G7" s="8">
        <f t="shared" si="0"/>
        <v>4516</v>
      </c>
      <c r="H7" s="8">
        <f t="shared" si="0"/>
        <v>384061</v>
      </c>
      <c r="I7" s="8">
        <f t="shared" si="0"/>
        <v>1444698</v>
      </c>
      <c r="J7" s="8">
        <f t="shared" si="0"/>
        <v>1579</v>
      </c>
      <c r="K7" s="8">
        <f t="shared" si="0"/>
        <v>91238</v>
      </c>
      <c r="L7" s="8">
        <f t="shared" si="0"/>
        <v>261236</v>
      </c>
      <c r="M7" s="7"/>
      <c r="N7"/>
    </row>
    <row r="8" ht="29" customHeight="1" spans="1:14">
      <c r="A8" s="6">
        <v>2</v>
      </c>
      <c r="B8" s="9" t="s">
        <v>20</v>
      </c>
      <c r="C8" s="10">
        <f t="shared" ref="C8:L8" si="1">SUM(C9:C12)</f>
        <v>249</v>
      </c>
      <c r="D8" s="10">
        <f t="shared" si="1"/>
        <v>8549.18</v>
      </c>
      <c r="E8" s="10">
        <f t="shared" si="1"/>
        <v>8380.18</v>
      </c>
      <c r="F8" s="10">
        <f t="shared" si="1"/>
        <v>169</v>
      </c>
      <c r="G8" s="10">
        <f t="shared" si="1"/>
        <v>973</v>
      </c>
      <c r="H8" s="11">
        <f t="shared" si="1"/>
        <v>125215</v>
      </c>
      <c r="I8" s="11">
        <f t="shared" si="1"/>
        <v>493703</v>
      </c>
      <c r="J8" s="11">
        <f t="shared" si="1"/>
        <v>457</v>
      </c>
      <c r="K8" s="11">
        <f t="shared" si="1"/>
        <v>24529</v>
      </c>
      <c r="L8" s="11">
        <f t="shared" si="1"/>
        <v>96385</v>
      </c>
      <c r="M8" s="9"/>
      <c r="N8"/>
    </row>
    <row r="9" ht="29" customHeight="1" spans="1:14">
      <c r="A9" s="6">
        <v>3</v>
      </c>
      <c r="B9" s="12" t="s">
        <v>21</v>
      </c>
      <c r="C9" s="13">
        <v>3</v>
      </c>
      <c r="D9" s="13">
        <v>515</v>
      </c>
      <c r="E9" s="13">
        <v>515</v>
      </c>
      <c r="F9" s="13">
        <v>0</v>
      </c>
      <c r="G9" s="13">
        <v>60</v>
      </c>
      <c r="H9" s="13">
        <v>7938</v>
      </c>
      <c r="I9" s="13">
        <v>26197</v>
      </c>
      <c r="J9" s="13">
        <v>24</v>
      </c>
      <c r="K9" s="13">
        <v>2887</v>
      </c>
      <c r="L9" s="13">
        <v>13777</v>
      </c>
      <c r="M9" s="6"/>
      <c r="N9"/>
    </row>
    <row r="10" ht="29" customHeight="1" spans="1:14">
      <c r="A10" s="6">
        <v>4</v>
      </c>
      <c r="B10" s="12" t="s">
        <v>22</v>
      </c>
      <c r="C10" s="13">
        <v>1</v>
      </c>
      <c r="D10" s="13">
        <v>60</v>
      </c>
      <c r="E10" s="13">
        <v>60</v>
      </c>
      <c r="F10" s="13">
        <v>0</v>
      </c>
      <c r="G10" s="13">
        <v>2</v>
      </c>
      <c r="H10" s="13">
        <v>380</v>
      </c>
      <c r="I10" s="13">
        <v>1228</v>
      </c>
      <c r="J10" s="13">
        <v>2</v>
      </c>
      <c r="K10" s="13">
        <v>105</v>
      </c>
      <c r="L10" s="13">
        <v>411</v>
      </c>
      <c r="M10" s="12"/>
      <c r="N10"/>
    </row>
    <row r="11" ht="29" customHeight="1" spans="1:14">
      <c r="A11" s="6">
        <v>5</v>
      </c>
      <c r="B11" s="12" t="s">
        <v>23</v>
      </c>
      <c r="C11" s="13">
        <v>243</v>
      </c>
      <c r="D11" s="13">
        <v>6939.18</v>
      </c>
      <c r="E11" s="13">
        <v>6770.18</v>
      </c>
      <c r="F11" s="13">
        <v>169</v>
      </c>
      <c r="G11" s="14">
        <v>501</v>
      </c>
      <c r="H11" s="13">
        <v>96275</v>
      </c>
      <c r="I11" s="13">
        <v>390478</v>
      </c>
      <c r="J11" s="13">
        <v>312</v>
      </c>
      <c r="K11" s="13">
        <v>11137</v>
      </c>
      <c r="L11" s="13">
        <v>46097</v>
      </c>
      <c r="M11" s="12"/>
      <c r="N11"/>
    </row>
    <row r="12" ht="29" customHeight="1" spans="1:14">
      <c r="A12" s="6">
        <v>6</v>
      </c>
      <c r="B12" s="12" t="s">
        <v>24</v>
      </c>
      <c r="C12" s="13">
        <v>2</v>
      </c>
      <c r="D12" s="13">
        <v>1035</v>
      </c>
      <c r="E12" s="13">
        <v>1035</v>
      </c>
      <c r="F12" s="13">
        <v>0</v>
      </c>
      <c r="G12" s="13">
        <v>410</v>
      </c>
      <c r="H12" s="15">
        <v>20622</v>
      </c>
      <c r="I12" s="15">
        <v>75800</v>
      </c>
      <c r="J12" s="15">
        <v>119</v>
      </c>
      <c r="K12" s="15">
        <v>10400</v>
      </c>
      <c r="L12" s="15">
        <v>36100</v>
      </c>
      <c r="M12" s="12"/>
      <c r="N12"/>
    </row>
    <row r="13" ht="29" customHeight="1" spans="1:14">
      <c r="A13" s="6">
        <v>7</v>
      </c>
      <c r="B13" s="9" t="s">
        <v>25</v>
      </c>
      <c r="C13" s="10">
        <f>SUM(C14:C16)</f>
        <v>3</v>
      </c>
      <c r="D13" s="10">
        <f>SUM(D14:D16)</f>
        <v>1010</v>
      </c>
      <c r="E13" s="10">
        <f>SUM(E14:E16)</f>
        <v>1010</v>
      </c>
      <c r="F13" s="10">
        <v>0</v>
      </c>
      <c r="G13" s="10">
        <f t="shared" ref="G13:L13" si="2">SUM(G14:G16)</f>
        <v>1052</v>
      </c>
      <c r="H13" s="10">
        <f t="shared" si="2"/>
        <v>11850</v>
      </c>
      <c r="I13" s="10">
        <f t="shared" si="2"/>
        <v>35200</v>
      </c>
      <c r="J13" s="10">
        <f t="shared" si="2"/>
        <v>357</v>
      </c>
      <c r="K13" s="10">
        <f t="shared" si="2"/>
        <v>4650</v>
      </c>
      <c r="L13" s="10">
        <f t="shared" si="2"/>
        <v>10950</v>
      </c>
      <c r="M13" s="9"/>
      <c r="N13"/>
    </row>
    <row r="14" ht="29" customHeight="1" spans="1:14">
      <c r="A14" s="6">
        <v>8</v>
      </c>
      <c r="B14" s="12" t="s">
        <v>26</v>
      </c>
      <c r="C14" s="13">
        <v>1</v>
      </c>
      <c r="D14" s="13">
        <v>100</v>
      </c>
      <c r="E14" s="13">
        <v>100</v>
      </c>
      <c r="F14" s="13">
        <v>0</v>
      </c>
      <c r="G14" s="13">
        <v>422</v>
      </c>
      <c r="H14" s="13">
        <v>2000</v>
      </c>
      <c r="I14" s="13">
        <v>2500</v>
      </c>
      <c r="J14" s="13">
        <v>119</v>
      </c>
      <c r="K14" s="13">
        <v>2000</v>
      </c>
      <c r="L14" s="13">
        <v>2500</v>
      </c>
      <c r="M14" s="9"/>
      <c r="N14"/>
    </row>
    <row r="15" ht="29" customHeight="1" spans="1:14">
      <c r="A15" s="6">
        <v>9</v>
      </c>
      <c r="B15" s="12" t="s">
        <v>27</v>
      </c>
      <c r="C15" s="13">
        <v>1</v>
      </c>
      <c r="D15" s="13">
        <v>110</v>
      </c>
      <c r="E15" s="13">
        <v>110</v>
      </c>
      <c r="F15" s="13">
        <v>0</v>
      </c>
      <c r="G15" s="13">
        <v>220</v>
      </c>
      <c r="H15" s="13">
        <v>8050</v>
      </c>
      <c r="I15" s="13">
        <v>32100</v>
      </c>
      <c r="J15" s="13">
        <v>119</v>
      </c>
      <c r="K15" s="13">
        <v>850</v>
      </c>
      <c r="L15" s="13">
        <v>2450</v>
      </c>
      <c r="M15" s="9"/>
      <c r="N15"/>
    </row>
    <row r="16" ht="29" customHeight="1" spans="1:14">
      <c r="A16" s="6">
        <v>10</v>
      </c>
      <c r="B16" s="12" t="s">
        <v>28</v>
      </c>
      <c r="C16" s="13">
        <v>1</v>
      </c>
      <c r="D16" s="13">
        <v>800</v>
      </c>
      <c r="E16" s="13">
        <v>800</v>
      </c>
      <c r="F16" s="13">
        <v>0</v>
      </c>
      <c r="G16" s="13">
        <v>410</v>
      </c>
      <c r="H16" s="13">
        <v>1800</v>
      </c>
      <c r="I16" s="13">
        <v>600</v>
      </c>
      <c r="J16" s="13">
        <v>119</v>
      </c>
      <c r="K16" s="13">
        <v>1800</v>
      </c>
      <c r="L16" s="13">
        <v>6000</v>
      </c>
      <c r="M16" s="9"/>
      <c r="N16"/>
    </row>
    <row r="17" ht="26" customHeight="1" spans="1:14">
      <c r="A17" s="6">
        <v>11</v>
      </c>
      <c r="B17" s="9" t="s">
        <v>29</v>
      </c>
      <c r="C17" s="10">
        <f t="shared" ref="C17:L17" si="3">SUM(C18:C20)</f>
        <v>445</v>
      </c>
      <c r="D17" s="10">
        <f t="shared" si="3"/>
        <v>17828.6</v>
      </c>
      <c r="E17" s="10">
        <f t="shared" si="3"/>
        <v>16039.24</v>
      </c>
      <c r="F17" s="10">
        <f t="shared" si="3"/>
        <v>1789.5</v>
      </c>
      <c r="G17" s="10">
        <f t="shared" si="3"/>
        <v>768</v>
      </c>
      <c r="H17" s="10">
        <f t="shared" si="3"/>
        <v>194230</v>
      </c>
      <c r="I17" s="10">
        <f t="shared" si="3"/>
        <v>793531</v>
      </c>
      <c r="J17" s="10">
        <f t="shared" si="3"/>
        <v>275</v>
      </c>
      <c r="K17" s="10">
        <f t="shared" si="3"/>
        <v>23583</v>
      </c>
      <c r="L17" s="10">
        <f t="shared" si="3"/>
        <v>88434</v>
      </c>
      <c r="M17" s="17"/>
      <c r="N17"/>
    </row>
    <row r="18" ht="26" customHeight="1" spans="1:14">
      <c r="A18" s="6">
        <v>12</v>
      </c>
      <c r="B18" s="12" t="s">
        <v>30</v>
      </c>
      <c r="C18" s="13">
        <v>437</v>
      </c>
      <c r="D18" s="13">
        <v>15047</v>
      </c>
      <c r="E18" s="13">
        <v>14637.64</v>
      </c>
      <c r="F18" s="13">
        <v>409.5</v>
      </c>
      <c r="G18" s="13">
        <v>752</v>
      </c>
      <c r="H18" s="13">
        <v>188863</v>
      </c>
      <c r="I18" s="13">
        <v>770209</v>
      </c>
      <c r="J18" s="13">
        <v>269</v>
      </c>
      <c r="K18" s="13">
        <v>23086</v>
      </c>
      <c r="L18" s="13">
        <v>86122</v>
      </c>
      <c r="M18" s="18"/>
      <c r="N18"/>
    </row>
    <row r="19" ht="26" customHeight="1" spans="1:14">
      <c r="A19" s="6">
        <v>13</v>
      </c>
      <c r="B19" s="12" t="s">
        <v>31</v>
      </c>
      <c r="C19" s="13">
        <v>6</v>
      </c>
      <c r="D19" s="13">
        <v>173.6</v>
      </c>
      <c r="E19" s="13">
        <v>173.6</v>
      </c>
      <c r="F19" s="13">
        <v>0</v>
      </c>
      <c r="G19" s="13">
        <v>7</v>
      </c>
      <c r="H19" s="13">
        <v>2111</v>
      </c>
      <c r="I19" s="13">
        <v>8853</v>
      </c>
      <c r="J19" s="13">
        <v>4</v>
      </c>
      <c r="K19" s="13">
        <v>167</v>
      </c>
      <c r="L19" s="13">
        <v>710</v>
      </c>
      <c r="M19" s="18"/>
      <c r="N19"/>
    </row>
    <row r="20" ht="26" customHeight="1" spans="1:14">
      <c r="A20" s="6">
        <v>14</v>
      </c>
      <c r="B20" s="12" t="s">
        <v>32</v>
      </c>
      <c r="C20" s="13">
        <v>2</v>
      </c>
      <c r="D20" s="13">
        <v>2608</v>
      </c>
      <c r="E20" s="13">
        <v>1228</v>
      </c>
      <c r="F20" s="13">
        <v>1380</v>
      </c>
      <c r="G20" s="13">
        <v>9</v>
      </c>
      <c r="H20" s="13">
        <v>3256</v>
      </c>
      <c r="I20" s="13">
        <v>14469</v>
      </c>
      <c r="J20" s="13">
        <v>2</v>
      </c>
      <c r="K20" s="13">
        <v>330</v>
      </c>
      <c r="L20" s="13">
        <v>1602</v>
      </c>
      <c r="M20" s="18"/>
      <c r="N20"/>
    </row>
    <row r="21" ht="26" customHeight="1" spans="1:14">
      <c r="A21" s="6">
        <v>15</v>
      </c>
      <c r="B21" s="9" t="s">
        <v>33</v>
      </c>
      <c r="C21" s="10">
        <v>4</v>
      </c>
      <c r="D21" s="10">
        <v>4748</v>
      </c>
      <c r="E21" s="10">
        <v>4748</v>
      </c>
      <c r="F21" s="10">
        <v>0</v>
      </c>
      <c r="G21" s="10">
        <v>1658</v>
      </c>
      <c r="H21" s="10">
        <v>37356</v>
      </c>
      <c r="I21" s="10">
        <v>60256</v>
      </c>
      <c r="J21" s="10">
        <v>476</v>
      </c>
      <c r="K21" s="10">
        <v>37356</v>
      </c>
      <c r="L21" s="10">
        <v>60256</v>
      </c>
      <c r="M21" s="17"/>
      <c r="N21"/>
    </row>
    <row r="22" ht="26" customHeight="1" spans="1:14">
      <c r="A22" s="6">
        <v>16</v>
      </c>
      <c r="B22" s="12" t="s">
        <v>34</v>
      </c>
      <c r="C22" s="13">
        <v>4</v>
      </c>
      <c r="D22" s="13">
        <v>4748</v>
      </c>
      <c r="E22" s="13">
        <v>4748</v>
      </c>
      <c r="F22" s="13">
        <v>0</v>
      </c>
      <c r="G22" s="13">
        <v>1658</v>
      </c>
      <c r="H22" s="13">
        <v>37356</v>
      </c>
      <c r="I22" s="13">
        <v>60256</v>
      </c>
      <c r="J22" s="13">
        <v>476</v>
      </c>
      <c r="K22" s="13">
        <v>37356</v>
      </c>
      <c r="L22" s="13">
        <v>60256</v>
      </c>
      <c r="M22" s="17"/>
      <c r="N22"/>
    </row>
    <row r="23" ht="26" customHeight="1" spans="1:14">
      <c r="A23" s="6">
        <v>17</v>
      </c>
      <c r="B23" s="9" t="s">
        <v>35</v>
      </c>
      <c r="C23" s="10">
        <v>5</v>
      </c>
      <c r="D23" s="10">
        <v>198</v>
      </c>
      <c r="E23" s="10">
        <v>196</v>
      </c>
      <c r="F23" s="10">
        <v>2</v>
      </c>
      <c r="G23" s="10">
        <v>65</v>
      </c>
      <c r="H23" s="10">
        <v>15410</v>
      </c>
      <c r="I23" s="10">
        <v>62008</v>
      </c>
      <c r="J23" s="10">
        <v>14</v>
      </c>
      <c r="K23" s="10">
        <v>1120</v>
      </c>
      <c r="L23" s="10">
        <v>5211</v>
      </c>
      <c r="M23" s="17"/>
      <c r="N23"/>
    </row>
    <row r="24" ht="35" customHeight="1" spans="1:14">
      <c r="A24" s="6">
        <v>18</v>
      </c>
      <c r="B24" s="16" t="s">
        <v>36</v>
      </c>
      <c r="C24" s="13">
        <v>5</v>
      </c>
      <c r="D24" s="13">
        <v>198</v>
      </c>
      <c r="E24" s="13">
        <v>196</v>
      </c>
      <c r="F24" s="13">
        <v>2</v>
      </c>
      <c r="G24" s="13">
        <v>65</v>
      </c>
      <c r="H24" s="13">
        <v>15410</v>
      </c>
      <c r="I24" s="13">
        <v>62008</v>
      </c>
      <c r="J24" s="13">
        <v>14</v>
      </c>
      <c r="K24" s="13">
        <v>1120</v>
      </c>
      <c r="L24" s="13">
        <v>5211</v>
      </c>
      <c r="M24" s="18"/>
      <c r="N24"/>
    </row>
  </sheetData>
  <mergeCells count="15">
    <mergeCell ref="A1:M1"/>
    <mergeCell ref="A2:M2"/>
    <mergeCell ref="A3:M3"/>
    <mergeCell ref="D4:F4"/>
    <mergeCell ref="G4:L4"/>
    <mergeCell ref="E5:F5"/>
    <mergeCell ref="J5:L5"/>
    <mergeCell ref="A4:A6"/>
    <mergeCell ref="B4:B6"/>
    <mergeCell ref="C4:C6"/>
    <mergeCell ref="D5:D6"/>
    <mergeCell ref="G5:G6"/>
    <mergeCell ref="H5:H6"/>
    <mergeCell ref="I5:I6"/>
    <mergeCell ref="M4:M6"/>
  </mergeCells>
  <pageMargins left="0.590277777777778" right="0.393055555555556" top="0.550694444444444" bottom="0.550694444444444" header="0.5" footer="0.5"/>
  <pageSetup paperSize="9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2022-12-06T07:28:00Z</dcterms:created>
  <dcterms:modified xsi:type="dcterms:W3CDTF">2023-12-10T13:43:20Z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92BC86245BEC4863B0E14E89C8AF3E7B_13</vt:lpwstr>
  </property>
  <property fmtid="{D5CDD505-2E9C-101B-9397-08002B2CF9AE}" pid="3" name="KSOProductBuildVer">
    <vt:lpwstr>2052-12.1.0.15712</vt:lpwstr>
  </property>
</Properties>
</file>