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ADMINI~1\AppData\Local\Temp\Rar$DIa9000.38202\"/>
    </mc:Choice>
  </mc:AlternateContent>
  <bookViews>
    <workbookView xWindow="0" yWindow="0" windowWidth="28800" windowHeight="12540" activeTab="2"/>
  </bookViews>
  <sheets>
    <sheet name="封面" sheetId="1" r:id="rId1"/>
    <sheet name="决算目录" sheetId="2" r:id="rId2"/>
    <sheet name="表1" sheetId="10" r:id="rId3"/>
    <sheet name="表2" sheetId="3" r:id="rId4"/>
    <sheet name="表3" sheetId="11" r:id="rId5"/>
    <sheet name="表4" sheetId="12" r:id="rId6"/>
    <sheet name="表5" sheetId="6" r:id="rId7"/>
    <sheet name="表6" sheetId="16" r:id="rId8"/>
    <sheet name="表7" sheetId="7" r:id="rId9"/>
    <sheet name="表8" sheetId="19" r:id="rId10"/>
    <sheet name="表9" sheetId="8" r:id="rId11"/>
    <sheet name="表10" sheetId="20" r:id="rId12"/>
    <sheet name="表11" sheetId="9" r:id="rId13"/>
  </sheets>
  <externalReferences>
    <externalReference r:id="rId14"/>
    <externalReference r:id="rId15"/>
  </externalReferences>
  <definedNames>
    <definedName name="_______db3">[2]FY02!$A$1:$I$31</definedName>
    <definedName name="__db2">'[1]综合成本分析01.01-0205'!$A$3:$K$57</definedName>
    <definedName name="__db3">[1]FY02!$A$1:$I$31</definedName>
    <definedName name="__xlfn.IFERROR" hidden="1">#NAME?</definedName>
    <definedName name="_1db2_" localSheetId="4">'[2]综合成本分析01.01-0205'!$A$3:$K$57</definedName>
    <definedName name="_1db2_">'[1]综合成本分析01.01-0205'!$A$3:$K$57</definedName>
    <definedName name="_2db3_" localSheetId="4">[2]FY02!$A$1:$I$31</definedName>
    <definedName name="_2db3_">[1]FY02!$A$1:$I$31</definedName>
    <definedName name="_6_其他" localSheetId="4">#REF!</definedName>
    <definedName name="_6_其他">#REF!</definedName>
    <definedName name="_db2" localSheetId="0">'[1]综合成本分析01.01-0205'!$A$3:$K$57</definedName>
    <definedName name="_db2">'[2]综合成本分析01.01-0205'!$A$3:$K$57</definedName>
    <definedName name="_db3" localSheetId="0">[1]FY02!$A$1:$I$31</definedName>
    <definedName name="_xlnm._FilterDatabase" localSheetId="4" hidden="1">表3!$A$3:$B$460</definedName>
    <definedName name="_xlnm._FilterDatabase" localSheetId="5" hidden="1">表4!$A$4:$C$42</definedName>
    <definedName name="a" localSheetId="4">#REF!</definedName>
    <definedName name="a" localSheetId="0">#REF!</definedName>
    <definedName name="a">#REF!</definedName>
    <definedName name="m00" localSheetId="4">#REF!</definedName>
    <definedName name="m00" localSheetId="0">#REF!</definedName>
    <definedName name="m00">#REF!</definedName>
    <definedName name="_xlnm.Print_Area" localSheetId="2">表1!$A$1:$D$64</definedName>
    <definedName name="_xlnm.Print_Area" localSheetId="3">表2!$A$1:$B$29</definedName>
    <definedName name="_xlnm.Print_Area" localSheetId="4" hidden="1">'[2]#REF'!$A$2:$D$39</definedName>
    <definedName name="_xlnm.Print_Area" localSheetId="6">表5!$A$1:$B$17</definedName>
    <definedName name="_xlnm.Print_Area" localSheetId="7">表6!$A$1:$B$40</definedName>
    <definedName name="_xlnm.Print_Area" localSheetId="8">表7!$A$1:$B$38</definedName>
    <definedName name="_xlnm.Print_Area" localSheetId="9">表8!$A$1:$B$22</definedName>
    <definedName name="_xlnm.Print_Area" localSheetId="0">封面!$A$1:$M$47</definedName>
    <definedName name="_xlnm.Print_Area" localSheetId="1">决算目录!$A$1:$F$45</definedName>
    <definedName name="_xlnm.Print_Area" hidden="1">'[1]#REF'!$A$2:$D$39</definedName>
    <definedName name="_xlnm.Print_Titles" localSheetId="2">表1!$1:5</definedName>
    <definedName name="_xlnm.Print_Titles" localSheetId="4">表3!$1:$3</definedName>
    <definedName name="_xlnm.Print_Titles" localSheetId="5">表4!$1:$5</definedName>
    <definedName name="_xlnm.Print_Titles" hidden="1">#N/A</definedName>
  </definedNames>
  <calcPr calcId="162913"/>
</workbook>
</file>

<file path=xl/calcChain.xml><?xml version="1.0" encoding="utf-8"?>
<calcChain xmlns="http://schemas.openxmlformats.org/spreadsheetml/2006/main">
  <c r="D5" i="9" l="1"/>
  <c r="A5" i="9"/>
  <c r="B8" i="20"/>
  <c r="B4" i="8"/>
  <c r="B4" i="19"/>
  <c r="B22" i="19" s="1"/>
  <c r="B4" i="7"/>
  <c r="B38" i="7" s="1"/>
  <c r="B46" i="16"/>
  <c r="B17" i="6"/>
  <c r="B26" i="3"/>
  <c r="B29" i="3" s="1"/>
  <c r="B20" i="3"/>
  <c r="B5" i="3"/>
</calcChain>
</file>

<file path=xl/sharedStrings.xml><?xml version="1.0" encoding="utf-8"?>
<sst xmlns="http://schemas.openxmlformats.org/spreadsheetml/2006/main" count="787" uniqueCount="654">
  <si>
    <r>
      <rPr>
        <sz val="36"/>
        <color rgb="FF000000"/>
        <rFont val="隶书"/>
        <charset val="134"/>
      </rPr>
      <t>宁远县二</t>
    </r>
    <r>
      <rPr>
        <sz val="36"/>
        <color rgb="FF000000"/>
        <rFont val="宋体"/>
        <family val="3"/>
        <charset val="134"/>
      </rPr>
      <t>〇</t>
    </r>
    <r>
      <rPr>
        <sz val="36"/>
        <color rgb="FF000000"/>
        <rFont val="隶书"/>
        <charset val="134"/>
      </rPr>
      <t>一八年财政决算</t>
    </r>
  </si>
  <si>
    <t xml:space="preserve"> </t>
  </si>
  <si>
    <t>宁远县财政局编制</t>
  </si>
  <si>
    <t>宁远县2018年财政决算目录</t>
  </si>
  <si>
    <t>表一：2018年宁远县一般公共预算收支决算总表</t>
  </si>
  <si>
    <t>表二：2018年宁远县一般公共预算收入决算表</t>
  </si>
  <si>
    <t>表三：2018年宁远县一般公共预算支出决算功能分类明细表</t>
  </si>
  <si>
    <t>表四：2018年宁远县一般公共预算支出决算经济分类明细表</t>
  </si>
  <si>
    <t>表五：2018年宁远县政府性基金收入决算表</t>
  </si>
  <si>
    <t>表六：2018年宁远县政府性基金支出决算表</t>
  </si>
  <si>
    <t>表七：2018年宁远县社会保险基金收入决算表</t>
  </si>
  <si>
    <t>表八：2018年宁远县社会保险基金支出决算表</t>
  </si>
  <si>
    <t>表九：2018年宁远县国有资本经营收入决算表</t>
  </si>
  <si>
    <t>表十：2018年宁远县国有资本经营支出决算表</t>
  </si>
  <si>
    <t>表十一：2018年宁远县地方政府债务限额和余额情况表</t>
  </si>
  <si>
    <t>2018年宁远县一般公共预算收支决算总表</t>
  </si>
  <si>
    <t>表一</t>
  </si>
  <si>
    <t>单位:万元</t>
  </si>
  <si>
    <t>收入</t>
  </si>
  <si>
    <t>支出</t>
  </si>
  <si>
    <t>项目</t>
  </si>
  <si>
    <t>决算数</t>
  </si>
  <si>
    <t>一、地方收入</t>
  </si>
  <si>
    <t>一、一般公共预算支出</t>
  </si>
  <si>
    <t>二、上级补助收入</t>
  </si>
  <si>
    <t>二、上解上级支出</t>
  </si>
  <si>
    <t xml:space="preserve"> （一）返还性收入</t>
  </si>
  <si>
    <t>三、调出资金</t>
  </si>
  <si>
    <t xml:space="preserve">  1、增值税和消费税税收返还收入</t>
  </si>
  <si>
    <t>四、债务还本支出</t>
  </si>
  <si>
    <t xml:space="preserve">  2、所得税基数返还收入</t>
  </si>
  <si>
    <t>五、增设预算周转金</t>
  </si>
  <si>
    <t xml:space="preserve">  3、成品油价格和税费改革税收返还收入</t>
  </si>
  <si>
    <t>六、国债转贷拨付数及年终结余</t>
  </si>
  <si>
    <t xml:space="preserve">  4、其他税收返还</t>
  </si>
  <si>
    <t>七、补充预算稳定调节基金</t>
  </si>
  <si>
    <t>（二）一般性转移支付收入</t>
  </si>
  <si>
    <t>八、援助其他地区支出</t>
  </si>
  <si>
    <t xml:space="preserve">  1、体制补助收入</t>
  </si>
  <si>
    <t>九、计划单列市上解省支出</t>
  </si>
  <si>
    <t xml:space="preserve">  2、均衡性转移支付收入</t>
  </si>
  <si>
    <t>十、待偿债置换一般债券结余</t>
  </si>
  <si>
    <t xml:space="preserve">  3、县级基本财力保障机制奖补资金收入</t>
  </si>
  <si>
    <t>十一、年终结余</t>
  </si>
  <si>
    <t xml:space="preserve">  4、结算补助收入</t>
  </si>
  <si>
    <t>减:结转下年的支出</t>
  </si>
  <si>
    <t xml:space="preserve">  5、企业事业单位划转补助收入</t>
  </si>
  <si>
    <t xml:space="preserve">  6、基层公检法司转移支付收入</t>
  </si>
  <si>
    <t xml:space="preserve">  7、义务教育等转移支付收入</t>
  </si>
  <si>
    <t xml:space="preserve">  9、城乡居民医疗保险转移支付收入</t>
  </si>
  <si>
    <t xml:space="preserve">  10、农村综合改革转移支付收入</t>
  </si>
  <si>
    <t xml:space="preserve">  11、产粮（油）大县奖励资金收入</t>
  </si>
  <si>
    <t xml:space="preserve">  12、重点生态功能区转移支付收入</t>
  </si>
  <si>
    <t xml:space="preserve">  13、革命老区转移支付收入</t>
  </si>
  <si>
    <t xml:space="preserve">  14、贫困地区转移支付收入</t>
  </si>
  <si>
    <t xml:space="preserve">  15、固定数额补助收入</t>
  </si>
  <si>
    <t xml:space="preserve">  16、其他一般性转移支付收入</t>
  </si>
  <si>
    <t>（三）专项转移支付收入</t>
  </si>
  <si>
    <t>四、上年结余</t>
  </si>
  <si>
    <t>五、调入资金</t>
  </si>
  <si>
    <t>六、债务(转贷)收入</t>
  </si>
  <si>
    <t>（一）置换一般债券收入</t>
  </si>
  <si>
    <t>（二）新增一般债券收入</t>
  </si>
  <si>
    <t>（三）国际组织借款收入</t>
  </si>
  <si>
    <t>七、调入预算稳定调节基金</t>
  </si>
  <si>
    <t>收  入  合  计</t>
  </si>
  <si>
    <t>支  出  合  计</t>
  </si>
  <si>
    <t>2018年宁远县一般公共预算收入决算表</t>
  </si>
  <si>
    <t>表二</t>
  </si>
  <si>
    <t>预算科目</t>
  </si>
  <si>
    <t>一、税收收入</t>
  </si>
  <si>
    <t xml:space="preserve">    增值税</t>
  </si>
  <si>
    <t xml:space="preserve">    企业所得税</t>
  </si>
  <si>
    <t xml:space="preserve">    个人所得税</t>
  </si>
  <si>
    <t xml:space="preserve">    资源税</t>
  </si>
  <si>
    <t xml:space="preserve">    城市维护建设税</t>
  </si>
  <si>
    <t xml:space="preserve">    房产税</t>
  </si>
  <si>
    <t xml:space="preserve">    印花税</t>
  </si>
  <si>
    <t xml:space="preserve">    城镇土地使用税</t>
  </si>
  <si>
    <t xml:space="preserve">    土地增值税</t>
  </si>
  <si>
    <t xml:space="preserve">    车船税</t>
  </si>
  <si>
    <t xml:space="preserve">    耕地占用税</t>
  </si>
  <si>
    <t xml:space="preserve">    契税</t>
  </si>
  <si>
    <t xml:space="preserve">    烟叶税</t>
  </si>
  <si>
    <t xml:space="preserve">    环境保护税</t>
  </si>
  <si>
    <t>二、非税收入</t>
  </si>
  <si>
    <t xml:space="preserve">    专项收入</t>
  </si>
  <si>
    <t xml:space="preserve">    行政事业性收费收入</t>
  </si>
  <si>
    <t xml:space="preserve">    罚没收入</t>
  </si>
  <si>
    <t xml:space="preserve">    国有资源(资产)有偿使用收入</t>
  </si>
  <si>
    <t xml:space="preserve">    其他收入</t>
  </si>
  <si>
    <t>地方收入小计</t>
  </si>
  <si>
    <t>上划中央收入</t>
  </si>
  <si>
    <t>上划省级收入</t>
  </si>
  <si>
    <t>一般公共预算收入合计</t>
  </si>
  <si>
    <t>2018年宁远县一般公共预算支出决算功能分类明细表</t>
  </si>
  <si>
    <t>表三</t>
  </si>
  <si>
    <t>单位：万元</t>
  </si>
  <si>
    <t>科目名称</t>
  </si>
  <si>
    <t>一般公共预算支出</t>
  </si>
  <si>
    <t>一般公共服务支出</t>
  </si>
  <si>
    <t xml:space="preserve">  人大事务</t>
  </si>
  <si>
    <t xml:space="preserve">    行政运行</t>
  </si>
  <si>
    <t xml:space="preserve">    人大会议</t>
  </si>
  <si>
    <t xml:space="preserve">    代表工作</t>
  </si>
  <si>
    <t xml:space="preserve">    其他人大事务支出</t>
  </si>
  <si>
    <t xml:space="preserve">  政协事务</t>
  </si>
  <si>
    <t xml:space="preserve">  政府办公厅(室)及相关机构事务</t>
  </si>
  <si>
    <t xml:space="preserve">    一般行政管理事务</t>
  </si>
  <si>
    <t xml:space="preserve">    机关服务</t>
  </si>
  <si>
    <t xml:space="preserve">    信访事务</t>
  </si>
  <si>
    <t xml:space="preserve">    其他政府办公厅(室)及相关机构事务支出</t>
  </si>
  <si>
    <t xml:space="preserve">  发展与改革事务</t>
  </si>
  <si>
    <t xml:space="preserve">    物价管理</t>
  </si>
  <si>
    <t xml:space="preserve">    其他发展与改革事务支出</t>
  </si>
  <si>
    <t xml:space="preserve">  统计信息事务</t>
  </si>
  <si>
    <t xml:space="preserve">    其他统计信息事务支出</t>
  </si>
  <si>
    <t xml:space="preserve">  财政事务</t>
  </si>
  <si>
    <t xml:space="preserve">    财政国库业务</t>
  </si>
  <si>
    <t xml:space="preserve">    其他财政事务支出</t>
  </si>
  <si>
    <t xml:space="preserve">  税收事务</t>
  </si>
  <si>
    <t xml:space="preserve">    其他税收事务支出</t>
  </si>
  <si>
    <t xml:space="preserve">  审计事务</t>
  </si>
  <si>
    <t xml:space="preserve">    其他审计事务支出</t>
  </si>
  <si>
    <t xml:space="preserve">  人力资源事务</t>
  </si>
  <si>
    <t xml:space="preserve">    引进人才费用</t>
  </si>
  <si>
    <t xml:space="preserve">    其他人力资源事务支出</t>
  </si>
  <si>
    <t xml:space="preserve">  纪检监察事务</t>
  </si>
  <si>
    <t xml:space="preserve">    其他纪检监察事务支出</t>
  </si>
  <si>
    <t xml:space="preserve">  商贸事务</t>
  </si>
  <si>
    <t xml:space="preserve">    其他商贸事务支出</t>
  </si>
  <si>
    <t xml:space="preserve">  工商行政管理事务</t>
  </si>
  <si>
    <t xml:space="preserve">    工商行政管理专项</t>
  </si>
  <si>
    <t xml:space="preserve">    其他工商行政管理事务支出</t>
  </si>
  <si>
    <t xml:space="preserve">  质量技术监督与检验检疫事务</t>
  </si>
  <si>
    <t xml:space="preserve">    质量技术监督行政执法及业务管理</t>
  </si>
  <si>
    <t xml:space="preserve">  民族事务</t>
  </si>
  <si>
    <t xml:space="preserve">    民族工作专项</t>
  </si>
  <si>
    <t xml:space="preserve">  港澳台侨事务</t>
  </si>
  <si>
    <t xml:space="preserve">    台湾事务</t>
  </si>
  <si>
    <t xml:space="preserve">    其他港澳台侨事务支出</t>
  </si>
  <si>
    <t xml:space="preserve">  档案事务</t>
  </si>
  <si>
    <t xml:space="preserve">    档案馆</t>
  </si>
  <si>
    <t xml:space="preserve">    其他档案事务支出</t>
  </si>
  <si>
    <t xml:space="preserve">  民主党派及工商联事务</t>
  </si>
  <si>
    <t xml:space="preserve">    其他民主党派及工商联事务支出</t>
  </si>
  <si>
    <t xml:space="preserve">  群众团体事务</t>
  </si>
  <si>
    <t xml:space="preserve">    其他群众团体事务支出</t>
  </si>
  <si>
    <t xml:space="preserve">  党委办公厅(室)及相关机构事务</t>
  </si>
  <si>
    <t xml:space="preserve">    其他党委办公厅(室)及相关机构事务支出</t>
  </si>
  <si>
    <t xml:space="preserve">  组织事务</t>
  </si>
  <si>
    <t xml:space="preserve">  宣传事务</t>
  </si>
  <si>
    <t xml:space="preserve">    其他宣传事务支出</t>
  </si>
  <si>
    <t xml:space="preserve">  统战事务</t>
  </si>
  <si>
    <t xml:space="preserve">    其他统战事务支出</t>
  </si>
  <si>
    <t xml:space="preserve">  其他共产党事务支出(款)</t>
  </si>
  <si>
    <t xml:space="preserve">    其他共产党事务支出(项)</t>
  </si>
  <si>
    <t xml:space="preserve">  其他一般公共服务支出(款)</t>
  </si>
  <si>
    <t xml:space="preserve">    其他一般公共服务支出(项)</t>
  </si>
  <si>
    <t>国防支出</t>
  </si>
  <si>
    <t xml:space="preserve">  国防动员</t>
  </si>
  <si>
    <t xml:space="preserve">    人民防空</t>
  </si>
  <si>
    <t>公共安全支出</t>
  </si>
  <si>
    <t xml:space="preserve">  武装警察</t>
  </si>
  <si>
    <t xml:space="preserve">    消防</t>
  </si>
  <si>
    <t xml:space="preserve">    其他武装警察支出</t>
  </si>
  <si>
    <t xml:space="preserve">  公安</t>
  </si>
  <si>
    <t xml:space="preserve">    出入境管理</t>
  </si>
  <si>
    <t xml:space="preserve">    禁毒管理</t>
  </si>
  <si>
    <t xml:space="preserve">    道路交通管理</t>
  </si>
  <si>
    <t xml:space="preserve">    居民身份证管理</t>
  </si>
  <si>
    <t xml:space="preserve">    拘押收教场所管理</t>
  </si>
  <si>
    <t xml:space="preserve">    其他公安支出</t>
  </si>
  <si>
    <t xml:space="preserve">  检察</t>
  </si>
  <si>
    <t xml:space="preserve">    其他检察支出</t>
  </si>
  <si>
    <t xml:space="preserve">  法院</t>
  </si>
  <si>
    <t xml:space="preserve">    “两庭”建设</t>
  </si>
  <si>
    <t xml:space="preserve">    其他法院支出</t>
  </si>
  <si>
    <t xml:space="preserve">  司法</t>
  </si>
  <si>
    <t xml:space="preserve">    普法宣传</t>
  </si>
  <si>
    <t xml:space="preserve">    社区矫正</t>
  </si>
  <si>
    <t xml:space="preserve">    其他司法支出</t>
  </si>
  <si>
    <t xml:space="preserve">  国家保密</t>
  </si>
  <si>
    <t xml:space="preserve">    其他国家保密支出</t>
  </si>
  <si>
    <t xml:space="preserve">  其他公共安全支出(款)</t>
  </si>
  <si>
    <t xml:space="preserve">    其他公共安全支出(项)</t>
  </si>
  <si>
    <t xml:space="preserve">    其他消防</t>
  </si>
  <si>
    <t>教育支出</t>
  </si>
  <si>
    <t xml:space="preserve">  教育管理事务</t>
  </si>
  <si>
    <t xml:space="preserve">    其他教育管理事务支出</t>
  </si>
  <si>
    <t xml:space="preserve">  普通教育</t>
  </si>
  <si>
    <t xml:space="preserve">    学前教育</t>
  </si>
  <si>
    <t xml:space="preserve">    小学教育</t>
  </si>
  <si>
    <t xml:space="preserve">    初中教育</t>
  </si>
  <si>
    <t xml:space="preserve">    高中教育</t>
  </si>
  <si>
    <t xml:space="preserve">    高等教育</t>
  </si>
  <si>
    <t xml:space="preserve">    其他普通教育支出</t>
  </si>
  <si>
    <t xml:space="preserve">  职业教育</t>
  </si>
  <si>
    <t xml:space="preserve">    中专教育</t>
  </si>
  <si>
    <t xml:space="preserve">    技校教育</t>
  </si>
  <si>
    <t xml:space="preserve">  特殊教育</t>
  </si>
  <si>
    <t xml:space="preserve">    特殊学校教育</t>
  </si>
  <si>
    <t xml:space="preserve">    其他特殊教育支出</t>
  </si>
  <si>
    <t xml:space="preserve">  进修及培训</t>
  </si>
  <si>
    <t xml:space="preserve">    教师进修</t>
  </si>
  <si>
    <t xml:space="preserve">    干部教育</t>
  </si>
  <si>
    <t xml:space="preserve">  教育费附加安排的支出</t>
  </si>
  <si>
    <t xml:space="preserve">    农村中小学校舍建设</t>
  </si>
  <si>
    <t xml:space="preserve">    农村中小学教学设施</t>
  </si>
  <si>
    <t xml:space="preserve">    中等职业学校教学设施</t>
  </si>
  <si>
    <t xml:space="preserve">  其他教育支出(款)</t>
  </si>
  <si>
    <t xml:space="preserve">    其他教育支出(项)</t>
  </si>
  <si>
    <t>科学技术支出</t>
  </si>
  <si>
    <t xml:space="preserve">  科学技术管理事务</t>
  </si>
  <si>
    <t xml:space="preserve">    其他科学技术管理事务支出</t>
  </si>
  <si>
    <t xml:space="preserve">  技术研究与开发</t>
  </si>
  <si>
    <t xml:space="preserve">    应用技术研究与开发</t>
  </si>
  <si>
    <t xml:space="preserve">    产业技术研究与开发</t>
  </si>
  <si>
    <t xml:space="preserve">    科技成果转化与扩散</t>
  </si>
  <si>
    <t xml:space="preserve">    其他技术研究与开发支出</t>
  </si>
  <si>
    <t xml:space="preserve">  科学技术普及</t>
  </si>
  <si>
    <t xml:space="preserve">    科普活动</t>
  </si>
  <si>
    <t xml:space="preserve">    科技馆站</t>
  </si>
  <si>
    <t xml:space="preserve">  其他科学技术支出(款)</t>
  </si>
  <si>
    <t xml:space="preserve">    其他科学技术支出(项)</t>
  </si>
  <si>
    <t>文化体育与传媒支出</t>
  </si>
  <si>
    <t xml:space="preserve">  文化</t>
  </si>
  <si>
    <t xml:space="preserve">    图书馆</t>
  </si>
  <si>
    <t xml:space="preserve">    群众文化</t>
  </si>
  <si>
    <t xml:space="preserve">    文化市场管理</t>
  </si>
  <si>
    <t xml:space="preserve">    其他文化支出</t>
  </si>
  <si>
    <t xml:space="preserve">  文物</t>
  </si>
  <si>
    <t xml:space="preserve">    文物保护</t>
  </si>
  <si>
    <t xml:space="preserve">    其他文物支出</t>
  </si>
  <si>
    <t xml:space="preserve">  体育</t>
  </si>
  <si>
    <t xml:space="preserve">    群众体育</t>
  </si>
  <si>
    <t xml:space="preserve">    其他体育支出</t>
  </si>
  <si>
    <t xml:space="preserve">  新闻出版广播影视</t>
  </si>
  <si>
    <t xml:space="preserve">    广播</t>
  </si>
  <si>
    <t xml:space="preserve">    电视</t>
  </si>
  <si>
    <t xml:space="preserve">    电影</t>
  </si>
  <si>
    <t xml:space="preserve">    其他新闻出版广播影视支出</t>
  </si>
  <si>
    <t xml:space="preserve">  其他文化体育与传媒支出(款)</t>
  </si>
  <si>
    <t xml:space="preserve">    宣传文化发展专项支出</t>
  </si>
  <si>
    <t xml:space="preserve">    文化产业发展专项支出</t>
  </si>
  <si>
    <t xml:space="preserve">    其他文化体育与传媒支出(项)</t>
  </si>
  <si>
    <t>社会保障和就业支出</t>
  </si>
  <si>
    <t xml:space="preserve">  人力资源和社会保障管理事务</t>
  </si>
  <si>
    <t xml:space="preserve">    就业管理事务</t>
  </si>
  <si>
    <t xml:space="preserve">    社会保险经办机构</t>
  </si>
  <si>
    <t xml:space="preserve">    其他人力资源和社会保障管理事务支出</t>
  </si>
  <si>
    <t xml:space="preserve">  民政管理事务</t>
  </si>
  <si>
    <t xml:space="preserve">    老龄事务</t>
  </si>
  <si>
    <t xml:space="preserve">    民间组织管理</t>
  </si>
  <si>
    <t xml:space="preserve">    行政区划和地名管理</t>
  </si>
  <si>
    <t xml:space="preserve">    其他民政管理事务支出</t>
  </si>
  <si>
    <t xml:space="preserve">  行政事业单位离退休</t>
  </si>
  <si>
    <t xml:space="preserve">    对机关事业单位基本养老保险基金的补助</t>
  </si>
  <si>
    <t xml:space="preserve">    其他行政事业单位离退休支出</t>
  </si>
  <si>
    <t xml:space="preserve">  就业补助</t>
  </si>
  <si>
    <t xml:space="preserve">    就业创业服务补贴</t>
  </si>
  <si>
    <t xml:space="preserve">    其他就业补助支出</t>
  </si>
  <si>
    <t xml:space="preserve">  抚恤</t>
  </si>
  <si>
    <t xml:space="preserve">    优抚事业单位支出</t>
  </si>
  <si>
    <t xml:space="preserve">    义务兵优待</t>
  </si>
  <si>
    <t xml:space="preserve">    其他优抚支出</t>
  </si>
  <si>
    <t xml:space="preserve">  退役安置</t>
  </si>
  <si>
    <t xml:space="preserve">    退役士兵安置</t>
  </si>
  <si>
    <t xml:space="preserve">    军队移交政府的离退休人员安置</t>
  </si>
  <si>
    <t xml:space="preserve">    军队移交政府离退休干部管理机构</t>
  </si>
  <si>
    <t xml:space="preserve">    退役士兵管理教育</t>
  </si>
  <si>
    <t xml:space="preserve">  社会福利</t>
  </si>
  <si>
    <t xml:space="preserve">    儿童福利</t>
  </si>
  <si>
    <t xml:space="preserve">    老年福利</t>
  </si>
  <si>
    <t xml:space="preserve">    殡葬</t>
  </si>
  <si>
    <t xml:space="preserve">    社会福利事业单位</t>
  </si>
  <si>
    <t xml:space="preserve">  残疾人事业</t>
  </si>
  <si>
    <t xml:space="preserve">    残疾人康复</t>
  </si>
  <si>
    <t xml:space="preserve">    残疾人就业和扶贫</t>
  </si>
  <si>
    <t xml:space="preserve">    其他残疾人事业支出</t>
  </si>
  <si>
    <t xml:space="preserve">  自然灾害生活救助</t>
  </si>
  <si>
    <t xml:space="preserve">    中央自然灾害生活补助</t>
  </si>
  <si>
    <t xml:space="preserve">    地方自然灾害生活补助</t>
  </si>
  <si>
    <t xml:space="preserve">    自然灾害灾后重建补助</t>
  </si>
  <si>
    <t xml:space="preserve">    其他自然灾害生活救助支出</t>
  </si>
  <si>
    <t xml:space="preserve">  红十字事业</t>
  </si>
  <si>
    <t xml:space="preserve">    其他红十字事业支出</t>
  </si>
  <si>
    <t xml:space="preserve">  最低生活保障</t>
  </si>
  <si>
    <t xml:space="preserve">    城市最低生活保障金支出</t>
  </si>
  <si>
    <t xml:space="preserve">    农村最低生活保障金支出</t>
  </si>
  <si>
    <t xml:space="preserve">  临时救助</t>
  </si>
  <si>
    <t xml:space="preserve">    临时救助支出</t>
  </si>
  <si>
    <t xml:space="preserve">    流浪乞讨人员救助支出</t>
  </si>
  <si>
    <t xml:space="preserve">  特困人员救助供养</t>
  </si>
  <si>
    <t xml:space="preserve">    城市特困人员救助供养支出</t>
  </si>
  <si>
    <t xml:space="preserve">    农村特困人员救助供养支出</t>
  </si>
  <si>
    <t xml:space="preserve">  其他生活救助</t>
  </si>
  <si>
    <t xml:space="preserve">    其他农村生活救助</t>
  </si>
  <si>
    <t xml:space="preserve">  财政对基本养老保险基金的补助</t>
  </si>
  <si>
    <t xml:space="preserve">    财政对企业职工基本养老保险基金的补助</t>
  </si>
  <si>
    <t xml:space="preserve">    财政对城乡居民基本养老保险基金的补助</t>
  </si>
  <si>
    <t xml:space="preserve">  财政对其他社会保险基金的补助</t>
  </si>
  <si>
    <t xml:space="preserve">    财政对工伤保险基金的补助</t>
  </si>
  <si>
    <t xml:space="preserve">  其他社会保障和就业支出(款)</t>
  </si>
  <si>
    <t xml:space="preserve">    其他社会保障和就业支出(项)</t>
  </si>
  <si>
    <t>医疗卫生与计划生育支出</t>
  </si>
  <si>
    <t xml:space="preserve">  医疗卫生与计划生育管理事务</t>
  </si>
  <si>
    <t xml:space="preserve">    其他医疗卫生与计划生育管理事务支出</t>
  </si>
  <si>
    <t xml:space="preserve">  公立医院</t>
  </si>
  <si>
    <t xml:space="preserve">    综合医院</t>
  </si>
  <si>
    <t xml:space="preserve">    中医(民族)医院</t>
  </si>
  <si>
    <t xml:space="preserve">    其他公立医院支出</t>
  </si>
  <si>
    <t xml:space="preserve">  基层医疗卫生机构</t>
  </si>
  <si>
    <t xml:space="preserve">    乡镇卫生院</t>
  </si>
  <si>
    <t xml:space="preserve">    其他基层医疗卫生机构支出</t>
  </si>
  <si>
    <t xml:space="preserve">  公共卫生</t>
  </si>
  <si>
    <t xml:space="preserve">    疾病预防控制机构</t>
  </si>
  <si>
    <t xml:space="preserve">    卫生监督机构</t>
  </si>
  <si>
    <t xml:space="preserve">    妇幼保健机构</t>
  </si>
  <si>
    <t xml:space="preserve">    基本公共卫生服务</t>
  </si>
  <si>
    <t xml:space="preserve">    重大公共卫生专项</t>
  </si>
  <si>
    <t xml:space="preserve">    其他公共卫生支出</t>
  </si>
  <si>
    <t xml:space="preserve">  中医药</t>
  </si>
  <si>
    <t xml:space="preserve">    中医(民族医)药专项</t>
  </si>
  <si>
    <t xml:space="preserve">  计划生育事务</t>
  </si>
  <si>
    <t xml:space="preserve">    计划生育机构</t>
  </si>
  <si>
    <t xml:space="preserve">    计划生育服务</t>
  </si>
  <si>
    <t xml:space="preserve">    其他计划生育事务支出</t>
  </si>
  <si>
    <t xml:space="preserve">  食品和药品监督管理事务</t>
  </si>
  <si>
    <t xml:space="preserve">    食品安全事务</t>
  </si>
  <si>
    <t xml:space="preserve">    其他食品和药品监督管理事务支出</t>
  </si>
  <si>
    <t xml:space="preserve">  财政对基本医疗保险基金的补助</t>
  </si>
  <si>
    <t xml:space="preserve">    财政对城乡居民基本医疗保险基金的补助</t>
  </si>
  <si>
    <t xml:space="preserve">    财政对其他基本医疗保险基金的补助</t>
  </si>
  <si>
    <t xml:space="preserve">  医疗救助</t>
  </si>
  <si>
    <t xml:space="preserve">    城乡医疗救助</t>
  </si>
  <si>
    <t xml:space="preserve">  优抚对象医疗</t>
  </si>
  <si>
    <t xml:space="preserve">    优抚对象医疗补助</t>
  </si>
  <si>
    <t xml:space="preserve">  其他医疗卫生与计划生育支出(款)</t>
  </si>
  <si>
    <t xml:space="preserve">    其他医疗卫生与计划生育支出(项)</t>
  </si>
  <si>
    <t>节能环保支出</t>
  </si>
  <si>
    <t xml:space="preserve">  环境保护管理事务</t>
  </si>
  <si>
    <t xml:space="preserve">    其他环境保护管理事务支出</t>
  </si>
  <si>
    <t xml:space="preserve">  环境监测与监察</t>
  </si>
  <si>
    <t xml:space="preserve">    其他环境监测与监察支出</t>
  </si>
  <si>
    <t xml:space="preserve">  污染防治</t>
  </si>
  <si>
    <t xml:space="preserve">    水体</t>
  </si>
  <si>
    <t xml:space="preserve">    固体废弃物与化学品</t>
  </si>
  <si>
    <t xml:space="preserve">    其他污染防治支出</t>
  </si>
  <si>
    <t xml:space="preserve">  自然生态保护</t>
  </si>
  <si>
    <t xml:space="preserve">    农村环境保护</t>
  </si>
  <si>
    <t xml:space="preserve">  天然林保护</t>
  </si>
  <si>
    <t xml:space="preserve">    森林管护</t>
  </si>
  <si>
    <t xml:space="preserve">    停伐补助</t>
  </si>
  <si>
    <t xml:space="preserve">  退耕还林</t>
  </si>
  <si>
    <t xml:space="preserve">    退耕现金</t>
  </si>
  <si>
    <t xml:space="preserve">    其他退耕还林支出</t>
  </si>
  <si>
    <t xml:space="preserve">  能源节约利用(款)</t>
  </si>
  <si>
    <t xml:space="preserve">    能源节约利用(项)</t>
  </si>
  <si>
    <t xml:space="preserve">  污染减排</t>
  </si>
  <si>
    <t xml:space="preserve">    其他污染减排支出</t>
  </si>
  <si>
    <t xml:space="preserve">  可再生能源(款)</t>
  </si>
  <si>
    <t xml:space="preserve">    可再生能源(项)</t>
  </si>
  <si>
    <t xml:space="preserve">  能源管理事务</t>
  </si>
  <si>
    <t xml:space="preserve">  其他节能环保支出(款)</t>
  </si>
  <si>
    <t xml:space="preserve">    其他节能环保支出(项)</t>
  </si>
  <si>
    <t>城乡社区支出</t>
  </si>
  <si>
    <t xml:space="preserve">  城乡社区管理事务</t>
  </si>
  <si>
    <t xml:space="preserve">    其他城乡社区管理事务支出</t>
  </si>
  <si>
    <t xml:space="preserve">  城乡社区规划与管理(款)</t>
  </si>
  <si>
    <t xml:space="preserve">    城乡社区规划与管理(项)</t>
  </si>
  <si>
    <t xml:space="preserve">  城乡社区公共设施</t>
  </si>
  <si>
    <t xml:space="preserve">    小城镇基础设施建设</t>
  </si>
  <si>
    <t xml:space="preserve">    其他城乡社区公共设施支出</t>
  </si>
  <si>
    <t xml:space="preserve">  城乡社区环境卫生(款)</t>
  </si>
  <si>
    <t xml:space="preserve">    城乡社区环境卫生(项)</t>
  </si>
  <si>
    <t xml:space="preserve">  建设市场管理与监督(款)</t>
  </si>
  <si>
    <t xml:space="preserve">    建设市场管理与监督(项)</t>
  </si>
  <si>
    <t xml:space="preserve">  其他城乡社区支出(款)</t>
  </si>
  <si>
    <t xml:space="preserve">    其他城乡社区支出(项)</t>
  </si>
  <si>
    <t>农林水支出</t>
  </si>
  <si>
    <t xml:space="preserve">  农业</t>
  </si>
  <si>
    <t xml:space="preserve">    科技转化与推广服务</t>
  </si>
  <si>
    <t xml:space="preserve">    病虫害控制</t>
  </si>
  <si>
    <t xml:space="preserve">    农产品质量安全</t>
  </si>
  <si>
    <t xml:space="preserve">    执法监管</t>
  </si>
  <si>
    <t xml:space="preserve">    防灾救灾</t>
  </si>
  <si>
    <t xml:space="preserve">    农业生产支持补贴</t>
  </si>
  <si>
    <t xml:space="preserve">    农业组织化与产业化经营</t>
  </si>
  <si>
    <t xml:space="preserve">    农产品加工与促销</t>
  </si>
  <si>
    <t xml:space="preserve">    农村公益事业</t>
  </si>
  <si>
    <t xml:space="preserve">    农业资源保护修复与利用</t>
  </si>
  <si>
    <t xml:space="preserve">    成品油价格改革对渔业的补贴</t>
  </si>
  <si>
    <t xml:space="preserve">    其他农业支出</t>
  </si>
  <si>
    <t xml:space="preserve">  林业</t>
  </si>
  <si>
    <t xml:space="preserve">    森林培育</t>
  </si>
  <si>
    <t xml:space="preserve">    林业技术推广</t>
  </si>
  <si>
    <t xml:space="preserve">    森林资源管理</t>
  </si>
  <si>
    <t xml:space="preserve">    森林生态效益补偿</t>
  </si>
  <si>
    <t xml:space="preserve">    林业自然保护区</t>
  </si>
  <si>
    <t xml:space="preserve">    动植物保护</t>
  </si>
  <si>
    <t xml:space="preserve">    湿地保护</t>
  </si>
  <si>
    <t xml:space="preserve">    林业执法与监督</t>
  </si>
  <si>
    <t xml:space="preserve">    林业产业化</t>
  </si>
  <si>
    <t xml:space="preserve">    林业贷款贴息</t>
  </si>
  <si>
    <t xml:space="preserve">    林业防灾减灾</t>
  </si>
  <si>
    <t xml:space="preserve">    其他林业支出</t>
  </si>
  <si>
    <t xml:space="preserve">  水利</t>
  </si>
  <si>
    <t xml:space="preserve">    水利工程建设</t>
  </si>
  <si>
    <t xml:space="preserve">    水利工程运行与维护</t>
  </si>
  <si>
    <t xml:space="preserve">    水利执法监督</t>
  </si>
  <si>
    <t xml:space="preserve">    防汛</t>
  </si>
  <si>
    <t xml:space="preserve">    农田水利</t>
  </si>
  <si>
    <t xml:space="preserve">    水利建设移民支出</t>
  </si>
  <si>
    <t xml:space="preserve">    农村人畜饮水</t>
  </si>
  <si>
    <t xml:space="preserve">    其他水利支出</t>
  </si>
  <si>
    <t xml:space="preserve">  扶贫</t>
  </si>
  <si>
    <t xml:space="preserve">    农村基础设施建设</t>
  </si>
  <si>
    <t xml:space="preserve">    其他扶贫支出</t>
  </si>
  <si>
    <t xml:space="preserve">  农业综合开发</t>
  </si>
  <si>
    <t xml:space="preserve">    机构运行</t>
  </si>
  <si>
    <t xml:space="preserve">    土地治理</t>
  </si>
  <si>
    <t xml:space="preserve">  农村综合改革</t>
  </si>
  <si>
    <t xml:space="preserve">    对村级一事一议的补助</t>
  </si>
  <si>
    <t xml:space="preserve">    对村民委员会和村党支部的补助</t>
  </si>
  <si>
    <t xml:space="preserve">    对村集体经济组织的补助</t>
  </si>
  <si>
    <t xml:space="preserve">    其他农村综合改革支出</t>
  </si>
  <si>
    <t xml:space="preserve">  普惠金融发展支出</t>
  </si>
  <si>
    <t xml:space="preserve">    涉农贷款增量奖励</t>
  </si>
  <si>
    <t xml:space="preserve">    农业保险保费补贴</t>
  </si>
  <si>
    <t xml:space="preserve">    创业担保贷款贴息</t>
  </si>
  <si>
    <t xml:space="preserve">  其他农林水支出(款)</t>
  </si>
  <si>
    <t xml:space="preserve">    其他农林水支出(项)</t>
  </si>
  <si>
    <t>交通运输支出</t>
  </si>
  <si>
    <t xml:space="preserve">  公路水路运输</t>
  </si>
  <si>
    <t xml:space="preserve">    公路建设</t>
  </si>
  <si>
    <t xml:space="preserve">    公路养护</t>
  </si>
  <si>
    <t xml:space="preserve">    其他公路水路运输支出</t>
  </si>
  <si>
    <t xml:space="preserve">  成品油价格改革对交通运输的补贴</t>
  </si>
  <si>
    <t xml:space="preserve">    对城市公交的补贴</t>
  </si>
  <si>
    <t xml:space="preserve">    对农村道路客运的补贴</t>
  </si>
  <si>
    <t xml:space="preserve">    对出租车的补贴</t>
  </si>
  <si>
    <t xml:space="preserve">    成品油价格改革补贴其他支出</t>
  </si>
  <si>
    <t xml:space="preserve">  车辆购置税支出</t>
  </si>
  <si>
    <t xml:space="preserve">    车辆购置税其他支出</t>
  </si>
  <si>
    <t xml:space="preserve">  其他交通运输支出(款)</t>
  </si>
  <si>
    <t xml:space="preserve">    其他交通运输支出(项)</t>
  </si>
  <si>
    <t>资源勘探信息等支出</t>
  </si>
  <si>
    <t xml:space="preserve">  资源勘探开发</t>
  </si>
  <si>
    <t xml:space="preserve">    其他资源勘探业支出</t>
  </si>
  <si>
    <t xml:space="preserve">  制造业</t>
  </si>
  <si>
    <t xml:space="preserve">    其他制造业支出</t>
  </si>
  <si>
    <t xml:space="preserve">  工业和信息产业监管</t>
  </si>
  <si>
    <t xml:space="preserve">    其他工业和信息产业监管支出</t>
  </si>
  <si>
    <t xml:space="preserve">  安全生产监管</t>
  </si>
  <si>
    <t xml:space="preserve">    其他安全生产监管支出</t>
  </si>
  <si>
    <t xml:space="preserve">  支持中小企业发展和管理支出</t>
  </si>
  <si>
    <t xml:space="preserve">    中小企业发展专项</t>
  </si>
  <si>
    <t xml:space="preserve">    其他支持中小企业发展和管理支出</t>
  </si>
  <si>
    <t xml:space="preserve">  其他资源勘探信息等支出(款)</t>
  </si>
  <si>
    <t xml:space="preserve">    技术改造支出</t>
  </si>
  <si>
    <t xml:space="preserve">    其他资源勘探信息等支出(项)</t>
  </si>
  <si>
    <t>商业服务业等支出</t>
  </si>
  <si>
    <t xml:space="preserve">  商业流通事务</t>
  </si>
  <si>
    <t xml:space="preserve">    其他商业流通事务支出</t>
  </si>
  <si>
    <t xml:space="preserve">  旅游业管理与服务支出</t>
  </si>
  <si>
    <t xml:space="preserve">    其他旅游业管理与服务支出</t>
  </si>
  <si>
    <t xml:space="preserve">  涉外发展服务支出</t>
  </si>
  <si>
    <t xml:space="preserve">    其他涉外发展服务支出</t>
  </si>
  <si>
    <t xml:space="preserve">  其他商业服务业等支出(款)</t>
  </si>
  <si>
    <t xml:space="preserve">    其他商业服务业等支出(项)</t>
  </si>
  <si>
    <t>金融支出</t>
  </si>
  <si>
    <t xml:space="preserve">  金融发展支出</t>
  </si>
  <si>
    <t xml:space="preserve">    其他金融发展支出</t>
  </si>
  <si>
    <t>国土海洋气象等支出</t>
  </si>
  <si>
    <t xml:space="preserve">  国土资源事务</t>
  </si>
  <si>
    <t xml:space="preserve">    国土整治</t>
  </si>
  <si>
    <t xml:space="preserve">    地质灾害防治</t>
  </si>
  <si>
    <t xml:space="preserve">    其他国土资源事务支出</t>
  </si>
  <si>
    <t xml:space="preserve">  测绘事务</t>
  </si>
  <si>
    <t xml:space="preserve">    基础测绘</t>
  </si>
  <si>
    <t xml:space="preserve">  气象事务</t>
  </si>
  <si>
    <t xml:space="preserve">    其他气象事务支出</t>
  </si>
  <si>
    <t>住房保障支出</t>
  </si>
  <si>
    <t xml:space="preserve">  保障性安居工程支出</t>
  </si>
  <si>
    <t xml:space="preserve">    棚户区改造</t>
  </si>
  <si>
    <t xml:space="preserve">    农村危房改造</t>
  </si>
  <si>
    <t xml:space="preserve">    公共租赁住房</t>
  </si>
  <si>
    <t xml:space="preserve">    其他保障性安居工程支出</t>
  </si>
  <si>
    <t xml:space="preserve">  住房改革支出</t>
  </si>
  <si>
    <t xml:space="preserve">    住房公积金</t>
  </si>
  <si>
    <t>粮油物资储备支出</t>
  </si>
  <si>
    <t xml:space="preserve">  粮油事务</t>
  </si>
  <si>
    <t xml:space="preserve">    粮食风险基金</t>
  </si>
  <si>
    <t xml:space="preserve">    其他粮油事务支出</t>
  </si>
  <si>
    <t xml:space="preserve">  物资事务</t>
  </si>
  <si>
    <t>其他支出(类)</t>
  </si>
  <si>
    <t xml:space="preserve">  其他支出(款)</t>
  </si>
  <si>
    <t xml:space="preserve">    其他支出(项)</t>
  </si>
  <si>
    <t>债务付息支出</t>
  </si>
  <si>
    <t xml:space="preserve">  地方政府一般债务付息支出</t>
  </si>
  <si>
    <t xml:space="preserve">    地方政府一般债券付息支出</t>
  </si>
  <si>
    <t xml:space="preserve">    地方政府其他一般债务付息支出</t>
  </si>
  <si>
    <t>2018年宁远县一般公共预算支出决算经济分类明细表</t>
  </si>
  <si>
    <t>表四</t>
  </si>
  <si>
    <t>科目编码</t>
  </si>
  <si>
    <t>机关工资福利支出</t>
  </si>
  <si>
    <t xml:space="preserve">  工资奖金津补贴</t>
  </si>
  <si>
    <t xml:space="preserve">  社会保障缴费</t>
  </si>
  <si>
    <t xml:space="preserve">  住房公积金</t>
  </si>
  <si>
    <t xml:space="preserve">  其他工资福利支出</t>
  </si>
  <si>
    <t>机关商品和服务支出</t>
  </si>
  <si>
    <t xml:space="preserve">  办公经费</t>
  </si>
  <si>
    <t xml:space="preserve">  会议费</t>
  </si>
  <si>
    <t xml:space="preserve">  培训费</t>
  </si>
  <si>
    <t xml:space="preserve">  专用材料购置费</t>
  </si>
  <si>
    <t xml:space="preserve">  委托业务费</t>
  </si>
  <si>
    <t xml:space="preserve">  公务接待费</t>
  </si>
  <si>
    <t xml:space="preserve">  公务用车运行维护费</t>
  </si>
  <si>
    <t xml:space="preserve">  维修(护)费</t>
  </si>
  <si>
    <t xml:space="preserve">  其他商品和服务支出</t>
  </si>
  <si>
    <t>机关资本性支出(一)</t>
  </si>
  <si>
    <t xml:space="preserve">  房屋建筑物购建</t>
  </si>
  <si>
    <t xml:space="preserve">  基础设施建设</t>
  </si>
  <si>
    <t xml:space="preserve">  土地征迁补偿和安置支出</t>
  </si>
  <si>
    <t xml:space="preserve">  设备购置</t>
  </si>
  <si>
    <t xml:space="preserve">  大型修缮</t>
  </si>
  <si>
    <t xml:space="preserve">  其他资本性支出</t>
  </si>
  <si>
    <t>机关资本性支出(二)</t>
  </si>
  <si>
    <t>对事业单位经常性补助</t>
  </si>
  <si>
    <t xml:space="preserve">  工资福利支出</t>
  </si>
  <si>
    <t xml:space="preserve">  商品和服务支出</t>
  </si>
  <si>
    <t xml:space="preserve">  其他对事业单位补助</t>
  </si>
  <si>
    <t>对事业单位资本性补助</t>
  </si>
  <si>
    <t xml:space="preserve">  资本性支出(一)</t>
  </si>
  <si>
    <t xml:space="preserve">  资本性支出(二)</t>
  </si>
  <si>
    <t>对企业补助</t>
  </si>
  <si>
    <t xml:space="preserve">  费用补贴</t>
  </si>
  <si>
    <t xml:space="preserve">  其他对企业补助</t>
  </si>
  <si>
    <t>对企业资本性支出</t>
  </si>
  <si>
    <t xml:space="preserve">  对企业资本性支出(一)</t>
  </si>
  <si>
    <t xml:space="preserve">  对企业资本性支出(二)</t>
  </si>
  <si>
    <t>对个人和家庭的补助</t>
  </si>
  <si>
    <t xml:space="preserve">  社会福利和救助</t>
  </si>
  <si>
    <t xml:space="preserve">  助学金</t>
  </si>
  <si>
    <t xml:space="preserve">  个人农业生产补贴</t>
  </si>
  <si>
    <t xml:space="preserve">  离退休费</t>
  </si>
  <si>
    <t xml:space="preserve">  其他对个人和家庭补助</t>
  </si>
  <si>
    <t>对社会保障基金补助</t>
  </si>
  <si>
    <t xml:space="preserve">  对社会保险基金补助</t>
  </si>
  <si>
    <t>债务利息及费用支出</t>
  </si>
  <si>
    <t xml:space="preserve">  国内债务付息</t>
  </si>
  <si>
    <t>2018年宁远县政府性基金收入决算表</t>
  </si>
  <si>
    <t>表五</t>
  </si>
  <si>
    <t>一、本年收入小计</t>
  </si>
  <si>
    <t xml:space="preserve">  农业土地开发资金收入</t>
  </si>
  <si>
    <t xml:space="preserve">  国有土地使用权出让收入</t>
  </si>
  <si>
    <t xml:space="preserve">    土地出让价款收入</t>
  </si>
  <si>
    <t xml:space="preserve">    补缴的土地价款</t>
  </si>
  <si>
    <t xml:space="preserve">    划拨土地收入</t>
  </si>
  <si>
    <t xml:space="preserve">    其他土地出让收入</t>
  </si>
  <si>
    <t xml:space="preserve">  城市基础设施配套费收入</t>
  </si>
  <si>
    <t xml:space="preserve">  污水处理费收入</t>
  </si>
  <si>
    <t xml:space="preserve">  其他政府性基金收入</t>
  </si>
  <si>
    <t>二、地方政府专项债务收入</t>
  </si>
  <si>
    <t>三、上级补助收入</t>
  </si>
  <si>
    <t>四、上年结转</t>
  </si>
  <si>
    <t>政府性基金收入合计</t>
  </si>
  <si>
    <t>2018年宁远县政府性基金支出决算表</t>
  </si>
  <si>
    <t>表六</t>
  </si>
  <si>
    <t>一、本年支出</t>
  </si>
  <si>
    <t xml:space="preserve">  国家电影事业发展专项资金及对应专项债务收入安排的支出</t>
  </si>
  <si>
    <t xml:space="preserve">    资助城市影院</t>
  </si>
  <si>
    <t xml:space="preserve">    其他国家电影事业发展专项资金支出</t>
  </si>
  <si>
    <t xml:space="preserve">  大中型水库移民后期扶持基金支出</t>
  </si>
  <si>
    <t xml:space="preserve">    移民补助</t>
  </si>
  <si>
    <t xml:space="preserve">    基础设施建设和经济发展</t>
  </si>
  <si>
    <t xml:space="preserve">  小型水库移民扶助基金及对应专项债务收入安排的支出</t>
  </si>
  <si>
    <t xml:space="preserve">  国有土地使用权出让收入及对应专项债务收入安排的支出</t>
  </si>
  <si>
    <t xml:space="preserve">    征地和拆迁补偿支出</t>
  </si>
  <si>
    <t xml:space="preserve">    土地开发支出</t>
  </si>
  <si>
    <t xml:space="preserve">    棚户区改造支出</t>
  </si>
  <si>
    <t xml:space="preserve">    其他国有土地使用权出让收入安排的支出</t>
  </si>
  <si>
    <t xml:space="preserve">  城市基础设施配套费及对应专项债务收入安排的支出</t>
  </si>
  <si>
    <t xml:space="preserve">    其他城市基础设施配套费安排的支出</t>
  </si>
  <si>
    <t xml:space="preserve">  污水处理费及对应专项债务收入安排的支出</t>
  </si>
  <si>
    <t xml:space="preserve">    其他污水处理费安排的支出</t>
  </si>
  <si>
    <t xml:space="preserve">  大中型水库库区基金及对应专项债务收入安排的支出</t>
  </si>
  <si>
    <t xml:space="preserve">  旅游发展基金支出</t>
  </si>
  <si>
    <t xml:space="preserve">    地方旅游开发项目补助</t>
  </si>
  <si>
    <t>其他支出</t>
  </si>
  <si>
    <t xml:space="preserve">  其他政府性基金及对应专项债务收入安排的支出</t>
  </si>
  <si>
    <t xml:space="preserve">  彩票公益金及对应专项债务收入安排的支出</t>
  </si>
  <si>
    <t xml:space="preserve">    用于社会福利的彩票公益金支出</t>
  </si>
  <si>
    <t xml:space="preserve">    用于体育事业的彩票公益金支出</t>
  </si>
  <si>
    <t xml:space="preserve">    用于残疾人事业的彩票公益金支出</t>
  </si>
  <si>
    <t xml:space="preserve">    用于城乡医疗救助的彩票公益金支出</t>
  </si>
  <si>
    <t xml:space="preserve">    用于其他社会公益事业的彩票公益金支出</t>
  </si>
  <si>
    <t xml:space="preserve">  地方政府专项债务付息支出</t>
  </si>
  <si>
    <t xml:space="preserve">    国有土地使用权出让金债务付息支出</t>
  </si>
  <si>
    <t>四、地方政府专项债务还本支出</t>
  </si>
  <si>
    <t>五、结转下年</t>
  </si>
  <si>
    <t>政府性基金支出合计</t>
  </si>
  <si>
    <t>2018年宁远县社会保险基金收入决算表</t>
  </si>
  <si>
    <t>表七</t>
  </si>
  <si>
    <t>项    目</t>
  </si>
  <si>
    <t>一、本年收入</t>
  </si>
  <si>
    <t>企业职工基本养老保险基金</t>
  </si>
  <si>
    <t>基本养老保险费收入</t>
  </si>
  <si>
    <t>利息收入</t>
  </si>
  <si>
    <t>财政补贴收入</t>
  </si>
  <si>
    <t>其他收入</t>
  </si>
  <si>
    <t>城乡居民基本养老保险基金</t>
  </si>
  <si>
    <t>个人缴费收入</t>
  </si>
  <si>
    <t>转移收入</t>
  </si>
  <si>
    <t>机关事业单位基本养老保险基金</t>
  </si>
  <si>
    <t>职工基本医疗保险基金</t>
  </si>
  <si>
    <t>基本医疗保险费收入</t>
  </si>
  <si>
    <t>城乡居民基本医疗保险基金</t>
  </si>
  <si>
    <t>缴费收入</t>
  </si>
  <si>
    <t>失业保险基金</t>
  </si>
  <si>
    <t>失业保险费收入</t>
  </si>
  <si>
    <t>生育保险基金</t>
  </si>
  <si>
    <t>生育保险费收入</t>
  </si>
  <si>
    <t>二、上年结余</t>
  </si>
  <si>
    <t>社会保险基金收入合计</t>
  </si>
  <si>
    <t>2018年宁远县社会保险基金支出决算表</t>
  </si>
  <si>
    <t>表八</t>
  </si>
  <si>
    <t>社会保险待遇支出</t>
  </si>
  <si>
    <t>转移支出</t>
  </si>
  <si>
    <t>二、年末滚存结余</t>
  </si>
  <si>
    <t>社会保险基金支出合计</t>
  </si>
  <si>
    <t>2018年宁远县国有资本经营收入决算表</t>
  </si>
  <si>
    <t>表九</t>
  </si>
  <si>
    <t>本年收入</t>
  </si>
  <si>
    <t>股利、股息收入</t>
  </si>
  <si>
    <t xml:space="preserve">  其他国有资本经营预算企业股利、股息收入</t>
  </si>
  <si>
    <t>其他国有资本经营预算收入</t>
  </si>
  <si>
    <t>国有资本经营收入合计</t>
  </si>
  <si>
    <t>2018年宁远县国有资本经营支出决算表</t>
  </si>
  <si>
    <t>表十</t>
  </si>
  <si>
    <t xml:space="preserve">  其他国有资本经营预算支出(款)</t>
  </si>
  <si>
    <t xml:space="preserve">  其他国有资本经营预算支出(项)</t>
  </si>
  <si>
    <t>二、国有资本经营预算调出资金</t>
  </si>
  <si>
    <t>国有资本经营支出合计</t>
  </si>
  <si>
    <t>2018年宁远县地方政府债务限额和余额情况表</t>
  </si>
  <si>
    <t>表十一</t>
  </si>
  <si>
    <t>单位：亿元</t>
  </si>
  <si>
    <t>地方政府债务限额</t>
  </si>
  <si>
    <t>地方政府债务余额</t>
  </si>
  <si>
    <t>合计</t>
  </si>
  <si>
    <t>一般债务</t>
  </si>
  <si>
    <t>专项债务</t>
  </si>
  <si>
    <t xml:space="preserve">  8、基本养老保险和低保等转移支付收入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</si>
</sst>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 * #,##0.00_ ;_ * \-#,##0.00_ ;_ * &quot;-&quot;??_ ;_ @_ "/>
  </numFmts>
  <fonts count="33">
    <font>
      <sz val="12"/>
      <name val="宋体"/>
      <charset val="134"/>
    </font>
    <font>
      <sz val="10"/>
      <name val="宋体"/>
      <family val="3"/>
      <charset val="134"/>
    </font>
    <font>
      <b/>
      <sz val="16"/>
      <name val="宋体"/>
      <family val="3"/>
      <charset val="134"/>
    </font>
    <font>
      <sz val="11"/>
      <name val="宋体"/>
      <family val="3"/>
      <charset val="134"/>
    </font>
    <font>
      <b/>
      <sz val="11"/>
      <name val="宋体"/>
      <family val="3"/>
      <charset val="134"/>
    </font>
    <font>
      <sz val="11"/>
      <name val="Times New Roman"/>
      <family val="1"/>
    </font>
    <font>
      <b/>
      <sz val="18"/>
      <name val="宋体"/>
      <family val="3"/>
      <charset val="134"/>
    </font>
    <font>
      <b/>
      <sz val="11"/>
      <name val="Times New Roman"/>
      <family val="1"/>
    </font>
    <font>
      <b/>
      <sz val="18"/>
      <name val="宋体"/>
      <family val="3"/>
      <charset val="134"/>
    </font>
    <font>
      <sz val="11"/>
      <name val="宋体"/>
      <family val="3"/>
      <charset val="134"/>
    </font>
    <font>
      <sz val="10"/>
      <name val="宋体"/>
      <family val="3"/>
      <charset val="134"/>
    </font>
    <font>
      <b/>
      <sz val="10"/>
      <name val="宋体"/>
      <family val="3"/>
      <charset val="134"/>
    </font>
    <font>
      <sz val="18"/>
      <name val="方正小标宋简体"/>
      <family val="3"/>
      <charset val="134"/>
    </font>
    <font>
      <sz val="12"/>
      <name val="黑体"/>
      <family val="3"/>
      <charset val="134"/>
    </font>
    <font>
      <b/>
      <sz val="12"/>
      <name val="宋体"/>
      <family val="3"/>
      <charset val="134"/>
    </font>
    <font>
      <sz val="10"/>
      <color indexed="8"/>
      <name val="宋体"/>
      <family val="3"/>
      <charset val="134"/>
    </font>
    <font>
      <sz val="29"/>
      <color indexed="8"/>
      <name val="黑体"/>
      <family val="3"/>
      <charset val="134"/>
    </font>
    <font>
      <sz val="11"/>
      <color indexed="8"/>
      <name val="宋体"/>
      <family val="3"/>
      <charset val="134"/>
    </font>
    <font>
      <sz val="14"/>
      <name val="楷体_GB2312"/>
      <family val="3"/>
      <charset val="134"/>
    </font>
    <font>
      <sz val="12"/>
      <color indexed="0"/>
      <name val="宋体"/>
      <family val="3"/>
      <charset val="134"/>
    </font>
    <font>
      <sz val="36"/>
      <color rgb="FF000000"/>
      <name val="隶书"/>
      <charset val="134"/>
    </font>
    <font>
      <sz val="36"/>
      <color indexed="0"/>
      <name val="隶书"/>
      <charset val="134"/>
    </font>
    <font>
      <sz val="36"/>
      <color indexed="0"/>
      <name val="楷体_GB2312"/>
      <family val="3"/>
      <charset val="134"/>
    </font>
    <font>
      <sz val="28"/>
      <color indexed="0"/>
      <name val="楷体_GB2312"/>
      <family val="3"/>
      <charset val="134"/>
    </font>
    <font>
      <sz val="24"/>
      <color indexed="0"/>
      <name val="楷体_GB2312"/>
      <family val="3"/>
      <charset val="134"/>
    </font>
    <font>
      <sz val="12"/>
      <color indexed="0"/>
      <name val="黑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color indexed="8"/>
      <name val="Arial"/>
      <family val="2"/>
    </font>
    <font>
      <sz val="12"/>
      <name val="Times New Roman"/>
      <family val="1"/>
    </font>
    <font>
      <sz val="10"/>
      <name val="Arial"/>
      <family val="2"/>
    </font>
    <font>
      <sz val="36"/>
      <color rgb="FF000000"/>
      <name val="宋体"/>
      <family val="3"/>
      <charset val="134"/>
    </font>
    <font>
      <sz val="12"/>
      <name val="宋体"/>
      <family val="3"/>
      <charset val="134"/>
    </font>
    <font>
      <sz val="9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3">
    <xf numFmtId="0" fontId="0" fillId="0" borderId="0"/>
    <xf numFmtId="43" fontId="26" fillId="0" borderId="0" applyFont="0" applyFill="0" applyBorder="0" applyAlignment="0" applyProtection="0">
      <alignment vertical="center"/>
    </xf>
    <xf numFmtId="0" fontId="28" fillId="0" borderId="0"/>
    <xf numFmtId="0" fontId="27" fillId="0" borderId="0"/>
    <xf numFmtId="0" fontId="31" fillId="0" borderId="0"/>
    <xf numFmtId="0" fontId="31" fillId="0" borderId="0">
      <alignment vertical="center"/>
    </xf>
    <xf numFmtId="0" fontId="31" fillId="0" borderId="0"/>
    <xf numFmtId="0" fontId="1" fillId="0" borderId="0"/>
    <xf numFmtId="0" fontId="31" fillId="0" borderId="0">
      <alignment vertical="center"/>
    </xf>
    <xf numFmtId="0" fontId="31" fillId="0" borderId="0"/>
    <xf numFmtId="0" fontId="17" fillId="0" borderId="0">
      <alignment vertical="center"/>
    </xf>
    <xf numFmtId="0" fontId="31" fillId="0" borderId="0"/>
    <xf numFmtId="0" fontId="29" fillId="0" borderId="0"/>
  </cellStyleXfs>
  <cellXfs count="98">
    <xf numFmtId="0" fontId="0" fillId="0" borderId="0" xfId="0"/>
    <xf numFmtId="0" fontId="1" fillId="0" borderId="0" xfId="0" applyFont="1"/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Fill="1"/>
    <xf numFmtId="0" fontId="0" fillId="0" borderId="0" xfId="0" applyFill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center" vertical="center"/>
    </xf>
    <xf numFmtId="0" fontId="4" fillId="0" borderId="2" xfId="0" applyNumberFormat="1" applyFont="1" applyFill="1" applyBorder="1" applyAlignment="1" applyProtection="1">
      <alignment horizontal="center" vertical="center"/>
    </xf>
    <xf numFmtId="0" fontId="3" fillId="0" borderId="2" xfId="0" applyNumberFormat="1" applyFont="1" applyFill="1" applyBorder="1" applyAlignment="1" applyProtection="1">
      <alignment vertical="center"/>
    </xf>
    <xf numFmtId="3" fontId="5" fillId="0" borderId="2" xfId="0" applyNumberFormat="1" applyFont="1" applyFill="1" applyBorder="1" applyAlignment="1" applyProtection="1">
      <alignment horizontal="center" vertical="center"/>
    </xf>
    <xf numFmtId="0" fontId="3" fillId="0" borderId="2" xfId="0" applyNumberFormat="1" applyFont="1" applyFill="1" applyBorder="1" applyAlignment="1" applyProtection="1">
      <alignment horizontal="left" vertical="center" indent="1"/>
    </xf>
    <xf numFmtId="0" fontId="7" fillId="0" borderId="2" xfId="0" applyFont="1" applyFill="1" applyBorder="1" applyAlignment="1">
      <alignment horizontal="center" vertical="center"/>
    </xf>
    <xf numFmtId="0" fontId="0" fillId="0" borderId="0" xfId="0" applyFill="1" applyAlignment="1">
      <alignment vertical="center"/>
    </xf>
    <xf numFmtId="0" fontId="3" fillId="0" borderId="2" xfId="0" applyNumberFormat="1" applyFont="1" applyFill="1" applyBorder="1" applyAlignment="1" applyProtection="1">
      <alignment horizontal="left" vertical="center"/>
    </xf>
    <xf numFmtId="0" fontId="7" fillId="0" borderId="2" xfId="0" applyNumberFormat="1" applyFont="1" applyFill="1" applyBorder="1" applyAlignment="1" applyProtection="1">
      <alignment horizontal="center" vertical="center"/>
    </xf>
    <xf numFmtId="0" fontId="3" fillId="0" borderId="2" xfId="0" applyFont="1" applyFill="1" applyBorder="1" applyAlignment="1">
      <alignment horizontal="left" vertical="center" indent="1"/>
    </xf>
    <xf numFmtId="3" fontId="7" fillId="0" borderId="2" xfId="0" applyNumberFormat="1" applyFont="1" applyFill="1" applyBorder="1" applyAlignment="1" applyProtection="1">
      <alignment horizontal="center" vertical="center"/>
    </xf>
    <xf numFmtId="0" fontId="1" fillId="0" borderId="0" xfId="0" applyNumberFormat="1" applyFont="1" applyFill="1" applyBorder="1" applyAlignment="1">
      <alignment horizontal="center" vertical="center"/>
    </xf>
    <xf numFmtId="0" fontId="9" fillId="0" borderId="0" xfId="0" applyNumberFormat="1" applyFont="1" applyFill="1" applyBorder="1" applyAlignment="1" applyProtection="1">
      <alignment horizontal="left" vertical="center"/>
    </xf>
    <xf numFmtId="0" fontId="9" fillId="0" borderId="0" xfId="0" applyNumberFormat="1" applyFont="1" applyFill="1" applyBorder="1" applyAlignment="1" applyProtection="1">
      <alignment horizontal="right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2" xfId="0" applyNumberFormat="1" applyFont="1" applyFill="1" applyBorder="1" applyAlignment="1">
      <alignment horizontal="center" vertical="center"/>
    </xf>
    <xf numFmtId="0" fontId="3" fillId="0" borderId="2" xfId="0" applyNumberFormat="1" applyFont="1" applyFill="1" applyBorder="1" applyAlignment="1">
      <alignment horizontal="left" vertical="center"/>
    </xf>
    <xf numFmtId="0" fontId="5" fillId="0" borderId="2" xfId="0" applyNumberFormat="1" applyFont="1" applyFill="1" applyBorder="1" applyAlignment="1">
      <alignment horizontal="center" vertical="center"/>
    </xf>
    <xf numFmtId="0" fontId="3" fillId="0" borderId="2" xfId="0" applyNumberFormat="1" applyFont="1" applyFill="1" applyBorder="1" applyAlignment="1">
      <alignment horizontal="left" vertical="center" indent="1"/>
    </xf>
    <xf numFmtId="0" fontId="3" fillId="0" borderId="2" xfId="0" applyNumberFormat="1" applyFont="1" applyFill="1" applyBorder="1" applyAlignment="1">
      <alignment horizontal="left" vertical="center" indent="2"/>
    </xf>
    <xf numFmtId="0" fontId="1" fillId="0" borderId="0" xfId="0" applyNumberFormat="1" applyFont="1" applyFill="1" applyBorder="1" applyAlignment="1">
      <alignment horizontal="left" vertical="center"/>
    </xf>
    <xf numFmtId="0" fontId="7" fillId="0" borderId="2" xfId="0" applyNumberFormat="1" applyFont="1" applyFill="1" applyBorder="1" applyAlignment="1">
      <alignment horizontal="center" vertical="center"/>
    </xf>
    <xf numFmtId="0" fontId="10" fillId="0" borderId="0" xfId="0" applyNumberFormat="1" applyFont="1" applyFill="1" applyBorder="1" applyAlignment="1" applyProtection="1">
      <alignment horizontal="left" vertical="center"/>
    </xf>
    <xf numFmtId="0" fontId="10" fillId="0" borderId="0" xfId="0" applyNumberFormat="1" applyFont="1" applyFill="1" applyBorder="1" applyAlignment="1" applyProtection="1">
      <alignment horizontal="right" vertical="center"/>
    </xf>
    <xf numFmtId="0" fontId="11" fillId="0" borderId="2" xfId="0" applyFont="1" applyFill="1" applyBorder="1" applyAlignment="1">
      <alignment horizontal="center" vertical="center"/>
    </xf>
    <xf numFmtId="0" fontId="11" fillId="0" borderId="2" xfId="0" applyNumberFormat="1" applyFont="1" applyFill="1" applyBorder="1" applyAlignment="1">
      <alignment horizontal="center" vertical="center"/>
    </xf>
    <xf numFmtId="0" fontId="1" fillId="0" borderId="2" xfId="0" applyNumberFormat="1" applyFont="1" applyFill="1" applyBorder="1" applyAlignment="1">
      <alignment horizontal="left" vertical="center"/>
    </xf>
    <xf numFmtId="0" fontId="1" fillId="0" borderId="2" xfId="0" applyNumberFormat="1" applyFont="1" applyFill="1" applyBorder="1" applyAlignment="1">
      <alignment horizontal="left" vertical="center" indent="1"/>
    </xf>
    <xf numFmtId="0" fontId="1" fillId="0" borderId="2" xfId="0" applyNumberFormat="1" applyFont="1" applyFill="1" applyBorder="1" applyAlignment="1">
      <alignment horizontal="left" vertical="center" indent="2"/>
    </xf>
    <xf numFmtId="0" fontId="0" fillId="0" borderId="0" xfId="0" applyFill="1" applyAlignment="1">
      <alignment horizontal="center"/>
    </xf>
    <xf numFmtId="0" fontId="3" fillId="0" borderId="0" xfId="0" applyNumberFormat="1" applyFont="1" applyFill="1" applyBorder="1" applyAlignment="1" applyProtection="1">
      <alignment vertical="center"/>
    </xf>
    <xf numFmtId="0" fontId="3" fillId="0" borderId="0" xfId="0" applyNumberFormat="1" applyFont="1" applyFill="1" applyBorder="1" applyAlignment="1" applyProtection="1">
      <alignment horizontal="right" vertical="center"/>
    </xf>
    <xf numFmtId="0" fontId="5" fillId="0" borderId="2" xfId="0" applyNumberFormat="1" applyFont="1" applyFill="1" applyBorder="1" applyAlignment="1" applyProtection="1">
      <alignment horizontal="center" vertical="center"/>
    </xf>
    <xf numFmtId="0" fontId="3" fillId="0" borderId="2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right" vertical="center"/>
    </xf>
    <xf numFmtId="0" fontId="4" fillId="0" borderId="2" xfId="0" applyNumberFormat="1" applyFont="1" applyFill="1" applyBorder="1" applyAlignment="1" applyProtection="1">
      <alignment horizontal="center" vertical="center" wrapText="1"/>
    </xf>
    <xf numFmtId="0" fontId="1" fillId="2" borderId="2" xfId="0" applyNumberFormat="1" applyFont="1" applyFill="1" applyBorder="1" applyAlignment="1" applyProtection="1">
      <alignment horizontal="left" vertical="center"/>
    </xf>
    <xf numFmtId="0" fontId="11" fillId="2" borderId="2" xfId="0" applyNumberFormat="1" applyFont="1" applyFill="1" applyBorder="1" applyAlignment="1" applyProtection="1">
      <alignment horizontal="left" vertical="center"/>
    </xf>
    <xf numFmtId="3" fontId="1" fillId="2" borderId="2" xfId="0" applyNumberFormat="1" applyFont="1" applyFill="1" applyBorder="1" applyAlignment="1" applyProtection="1">
      <alignment horizontal="right" vertical="center"/>
    </xf>
    <xf numFmtId="0" fontId="0" fillId="0" borderId="0" xfId="0" applyFill="1" applyBorder="1" applyAlignment="1">
      <alignment vertical="center"/>
    </xf>
    <xf numFmtId="0" fontId="13" fillId="0" borderId="2" xfId="0" applyNumberFormat="1" applyFont="1" applyFill="1" applyBorder="1" applyAlignment="1" applyProtection="1">
      <alignment horizontal="center" vertical="center"/>
    </xf>
    <xf numFmtId="0" fontId="11" fillId="2" borderId="2" xfId="0" applyNumberFormat="1" applyFont="1" applyFill="1" applyBorder="1" applyAlignment="1" applyProtection="1">
      <alignment horizontal="center" vertical="center"/>
    </xf>
    <xf numFmtId="0" fontId="14" fillId="0" borderId="0" xfId="0" applyFont="1" applyFill="1" applyAlignment="1">
      <alignment wrapText="1"/>
    </xf>
    <xf numFmtId="0" fontId="14" fillId="0" borderId="0" xfId="0" applyFont="1" applyFill="1"/>
    <xf numFmtId="0" fontId="3" fillId="0" borderId="0" xfId="0" applyNumberFormat="1" applyFont="1" applyFill="1" applyAlignment="1" applyProtection="1">
      <alignment vertical="center"/>
    </xf>
    <xf numFmtId="0" fontId="3" fillId="0" borderId="0" xfId="0" applyNumberFormat="1" applyFont="1" applyFill="1" applyAlignment="1" applyProtection="1">
      <alignment horizontal="right" vertical="center"/>
    </xf>
    <xf numFmtId="0" fontId="5" fillId="0" borderId="2" xfId="1" applyNumberFormat="1" applyFont="1" applyFill="1" applyBorder="1" applyAlignment="1" applyProtection="1">
      <alignment horizontal="center" vertical="center"/>
    </xf>
    <xf numFmtId="0" fontId="4" fillId="0" borderId="2" xfId="0" applyNumberFormat="1" applyFont="1" applyFill="1" applyBorder="1" applyAlignment="1" applyProtection="1">
      <alignment vertical="center"/>
    </xf>
    <xf numFmtId="0" fontId="7" fillId="0" borderId="2" xfId="1" applyNumberFormat="1" applyFont="1" applyFill="1" applyBorder="1" applyAlignment="1" applyProtection="1">
      <alignment horizontal="center" vertical="center"/>
    </xf>
    <xf numFmtId="0" fontId="4" fillId="0" borderId="2" xfId="0" applyNumberFormat="1" applyFont="1" applyFill="1" applyBorder="1" applyAlignment="1" applyProtection="1">
      <alignment horizontal="left" vertical="center"/>
    </xf>
    <xf numFmtId="0" fontId="3" fillId="0" borderId="0" xfId="0" applyFont="1" applyFill="1"/>
    <xf numFmtId="0" fontId="1" fillId="0" borderId="0" xfId="0" applyFont="1" applyFill="1" applyAlignment="1">
      <alignment horizontal="right" vertical="center"/>
    </xf>
    <xf numFmtId="0" fontId="1" fillId="0" borderId="0" xfId="0" applyNumberFormat="1" applyFont="1" applyFill="1" applyAlignment="1" applyProtection="1">
      <alignment vertical="center"/>
    </xf>
    <xf numFmtId="0" fontId="1" fillId="0" borderId="0" xfId="0" applyNumberFormat="1" applyFont="1" applyFill="1" applyAlignment="1" applyProtection="1">
      <alignment horizontal="right" vertical="center"/>
    </xf>
    <xf numFmtId="0" fontId="11" fillId="0" borderId="2" xfId="0" applyNumberFormat="1" applyFont="1" applyFill="1" applyBorder="1" applyAlignment="1" applyProtection="1">
      <alignment horizontal="center" vertical="center"/>
    </xf>
    <xf numFmtId="0" fontId="1" fillId="0" borderId="2" xfId="0" applyNumberFormat="1" applyFont="1" applyFill="1" applyBorder="1" applyAlignment="1" applyProtection="1">
      <alignment horizontal="left" vertical="center"/>
    </xf>
    <xf numFmtId="0" fontId="0" fillId="0" borderId="2" xfId="0" applyNumberFormat="1" applyFont="1" applyFill="1" applyBorder="1" applyAlignment="1" applyProtection="1">
      <alignment vertical="center"/>
    </xf>
    <xf numFmtId="0" fontId="1" fillId="0" borderId="0" xfId="7" applyFill="1"/>
    <xf numFmtId="0" fontId="15" fillId="0" borderId="0" xfId="7" applyNumberFormat="1" applyFont="1" applyFill="1" applyBorder="1" applyAlignment="1" applyProtection="1"/>
    <xf numFmtId="0" fontId="17" fillId="0" borderId="0" xfId="7" applyNumberFormat="1" applyFont="1" applyFill="1" applyBorder="1" applyAlignment="1" applyProtection="1"/>
    <xf numFmtId="0" fontId="18" fillId="0" borderId="0" xfId="6" applyFont="1" applyFill="1" applyAlignment="1">
      <alignment horizontal="left" indent="2"/>
    </xf>
    <xf numFmtId="0" fontId="18" fillId="0" borderId="0" xfId="6" applyFont="1" applyFill="1" applyAlignment="1">
      <alignment horizontal="left" indent="1"/>
    </xf>
    <xf numFmtId="0" fontId="31" fillId="0" borderId="0" xfId="6" applyFill="1"/>
    <xf numFmtId="0" fontId="0" fillId="0" borderId="0" xfId="8" applyFont="1" applyFill="1" applyAlignment="1"/>
    <xf numFmtId="0" fontId="19" fillId="0" borderId="0" xfId="8" applyFont="1" applyFill="1" applyBorder="1" applyAlignment="1"/>
    <xf numFmtId="0" fontId="25" fillId="0" borderId="0" xfId="8" applyFont="1" applyFill="1" applyBorder="1" applyAlignment="1">
      <alignment horizontal="center" vertical="center"/>
    </xf>
    <xf numFmtId="0" fontId="19" fillId="0" borderId="0" xfId="8" applyFont="1" applyFill="1" applyBorder="1" applyAlignment="1">
      <alignment vertical="top"/>
    </xf>
    <xf numFmtId="0" fontId="20" fillId="0" borderId="0" xfId="8" applyFont="1" applyFill="1" applyBorder="1" applyAlignment="1">
      <alignment horizontal="center"/>
    </xf>
    <xf numFmtId="0" fontId="21" fillId="0" borderId="0" xfId="8" applyFont="1" applyFill="1" applyBorder="1" applyAlignment="1">
      <alignment horizontal="center"/>
    </xf>
    <xf numFmtId="0" fontId="22" fillId="0" borderId="0" xfId="8" applyFont="1" applyFill="1" applyBorder="1" applyAlignment="1">
      <alignment horizontal="center"/>
    </xf>
    <xf numFmtId="0" fontId="23" fillId="0" borderId="0" xfId="8" applyFont="1" applyFill="1" applyBorder="1" applyAlignment="1">
      <alignment horizontal="center" vertical="center"/>
    </xf>
    <xf numFmtId="57" fontId="24" fillId="0" borderId="0" xfId="8" applyNumberFormat="1" applyFont="1" applyFill="1" applyBorder="1" applyAlignment="1">
      <alignment horizontal="center"/>
    </xf>
    <xf numFmtId="0" fontId="24" fillId="0" borderId="0" xfId="8" applyFont="1" applyFill="1" applyBorder="1" applyAlignment="1">
      <alignment horizontal="center"/>
    </xf>
    <xf numFmtId="0" fontId="16" fillId="0" borderId="0" xfId="7" applyNumberFormat="1" applyFont="1" applyFill="1" applyAlignment="1" applyProtection="1">
      <alignment horizontal="center" vertical="center"/>
    </xf>
    <xf numFmtId="0" fontId="6" fillId="0" borderId="0" xfId="0" applyNumberFormat="1" applyFont="1" applyFill="1" applyAlignment="1" applyProtection="1">
      <alignment horizontal="center" vertical="center"/>
    </xf>
    <xf numFmtId="0" fontId="11" fillId="0" borderId="2" xfId="0" applyNumberFormat="1" applyFont="1" applyFill="1" applyBorder="1" applyAlignment="1" applyProtection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6" fillId="0" borderId="0" xfId="0" applyNumberFormat="1" applyFont="1" applyFill="1" applyBorder="1" applyAlignment="1" applyProtection="1">
      <alignment horizontal="center" vertical="center" wrapText="1"/>
    </xf>
    <xf numFmtId="0" fontId="4" fillId="0" borderId="6" xfId="0" applyNumberFormat="1" applyFont="1" applyFill="1" applyBorder="1" applyAlignment="1" applyProtection="1">
      <alignment horizontal="center" vertical="center" wrapText="1"/>
    </xf>
    <xf numFmtId="0" fontId="4" fillId="0" borderId="7" xfId="0" applyNumberFormat="1" applyFont="1" applyFill="1" applyBorder="1" applyAlignment="1" applyProtection="1">
      <alignment horizontal="center" vertical="center" wrapText="1"/>
    </xf>
    <xf numFmtId="0" fontId="6" fillId="0" borderId="0" xfId="0" applyNumberFormat="1" applyFont="1" applyFill="1" applyBorder="1" applyAlignment="1" applyProtection="1">
      <alignment horizontal="center" vertical="center"/>
    </xf>
    <xf numFmtId="0" fontId="8" fillId="0" borderId="0" xfId="0" applyNumberFormat="1" applyFont="1" applyFill="1" applyAlignment="1" applyProtection="1">
      <alignment horizontal="center" vertical="center"/>
    </xf>
    <xf numFmtId="0" fontId="6" fillId="0" borderId="0" xfId="0" applyFont="1" applyFill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</cellXfs>
  <cellStyles count="13">
    <cellStyle name="_ET_STYLE_NoName_00_ 2" xfId="2"/>
    <cellStyle name="常规" xfId="0" builtinId="0"/>
    <cellStyle name="常规 10" xfId="3"/>
    <cellStyle name="常规 10 2" xfId="4"/>
    <cellStyle name="常规 11" xfId="5"/>
    <cellStyle name="常规 2" xfId="7"/>
    <cellStyle name="常规 3" xfId="8"/>
    <cellStyle name="常规 4" xfId="10"/>
    <cellStyle name="常规 63" xfId="11"/>
    <cellStyle name="常规 65" xfId="9"/>
    <cellStyle name="常规_2005年市本级财政预算表（正式1.18）_2013年市本级预算草案（市人大会）" xfId="6"/>
    <cellStyle name="千位分隔" xfId="1" builtinId="3"/>
    <cellStyle name="样式 1" xfId="1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2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105.189.223\Users\Administrator\Desktop\&#29579;&#24428;&#29747;\2014&#24180;\2015&#24180;&#39044;&#31639;&#34920;&#26684;\&#21457;&#21508;&#32929;&#23460;&#39044;&#31639;&#27719;&#24635;&#34920;&#26684;\Audit\&#28165;&#21326;&#21516;&#26041;\&#27169;&#29256;04\&#21516;&#26041;2004&#38468;&#27880;&#27169;&#2649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105.189.223\&#25105;&#30340;&#25991;&#26723;\&#20849;&#20139;&#25991;&#26723;\Book3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母公司账套名称"/>
      <sheetName val="关联方一览表"/>
      <sheetName val="合并对帐表"/>
      <sheetName val="非合并关联往来"/>
      <sheetName val="非合并关联交易-资金占用"/>
      <sheetName val="非合并关联交易-销售商品"/>
      <sheetName val="非合并关联交易-提供劳务"/>
      <sheetName val="非合并关联交易-采购物资"/>
      <sheetName val="非合并关联交易-接受劳务"/>
      <sheetName val="非合并关联交易-销售商品以外其他资产"/>
      <sheetName val="非合并关联交易-购买商品以外其他资产"/>
      <sheetName val="非合并关联交易-资产租入"/>
      <sheetName val="非合并关联交易-资产出租"/>
      <sheetName val="非合并关联交易-技术转让"/>
      <sheetName val="非合并关联交易-商标许可"/>
      <sheetName val="非合并关联交易-研发项目转移"/>
      <sheetName val="非合并关联交易-综合管理服务"/>
      <sheetName val="非合并关联交易-业务合作"/>
      <sheetName val="减值准备"/>
      <sheetName val="货币资金"/>
      <sheetName val="短期投资"/>
      <sheetName val="应收票据"/>
      <sheetName val="应收票据质押"/>
      <sheetName val="应收账款"/>
      <sheetName val="应收账款前5名"/>
      <sheetName val="其他应收款"/>
      <sheetName val="其他应收款前5名"/>
      <sheetName val="预付账款"/>
      <sheetName val="存货"/>
      <sheetName val="待摊费用"/>
      <sheetName val="长期股权投资"/>
      <sheetName val="股权投资差额"/>
      <sheetName val="固定资产"/>
      <sheetName val="在建工程"/>
      <sheetName val="在建工程减值准备"/>
      <sheetName val="无形资产"/>
      <sheetName val="无形资产减值准备"/>
      <sheetName val="长期待摊费用"/>
      <sheetName val="短期借款"/>
      <sheetName val="短期借款-逾期"/>
      <sheetName val="提供担保"/>
      <sheetName val="应付票据"/>
      <sheetName val="应付账款"/>
      <sheetName val="预收账款"/>
      <sheetName val="应付股利"/>
      <sheetName val="应交税金"/>
      <sheetName val="其他应交款"/>
      <sheetName val="其他应付款"/>
      <sheetName val="预提费用"/>
      <sheetName val="一年内到期的长期负债"/>
      <sheetName val="一年内到期的长期借款-逾期"/>
      <sheetName val="长期借款"/>
      <sheetName val="专项应付款"/>
      <sheetName val="主营业务收入前5名"/>
      <sheetName val="主营业务税金及附加"/>
      <sheetName val="其他业务利润"/>
      <sheetName val="财务费用"/>
      <sheetName val="投资收益"/>
      <sheetName val="补贴收入"/>
      <sheetName val="营业外收支"/>
      <sheetName val="营业外收支03"/>
      <sheetName val="利润表补充资料"/>
      <sheetName val="非经常性损益"/>
      <sheetName val="#REF"/>
      <sheetName val="同方2004附注模板"/>
      <sheetName val="母公司报表"/>
      <sheetName val="综合成本分析01.01-0205"/>
      <sheetName val="FY02"/>
      <sheetName val=""/>
      <sheetName val="KKKKKKKK"/>
      <sheetName val="XL4Poppy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14年(2)"/>
      <sheetName val="综合成本分析01.01-0205"/>
      <sheetName val="FY02"/>
      <sheetName val="#REF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3"/>
  <sheetViews>
    <sheetView workbookViewId="0">
      <selection activeCell="L11" sqref="L11"/>
    </sheetView>
  </sheetViews>
  <sheetFormatPr defaultColWidth="8.75" defaultRowHeight="14.25"/>
  <cols>
    <col min="1" max="13" width="5.625" style="73" customWidth="1"/>
    <col min="14" max="32" width="9" style="73" customWidth="1"/>
    <col min="33" max="256" width="8.75" style="73"/>
    <col min="257" max="257" width="11" style="73" customWidth="1"/>
    <col min="258" max="288" width="9" style="73" customWidth="1"/>
    <col min="289" max="512" width="8.75" style="73"/>
    <col min="513" max="513" width="11" style="73" customWidth="1"/>
    <col min="514" max="544" width="9" style="73" customWidth="1"/>
    <col min="545" max="768" width="8.75" style="73"/>
    <col min="769" max="769" width="11" style="73" customWidth="1"/>
    <col min="770" max="800" width="9" style="73" customWidth="1"/>
    <col min="801" max="1024" width="8.75" style="73"/>
    <col min="1025" max="1025" width="11" style="73" customWidth="1"/>
    <col min="1026" max="1056" width="9" style="73" customWidth="1"/>
    <col min="1057" max="1280" width="8.75" style="73"/>
    <col min="1281" max="1281" width="11" style="73" customWidth="1"/>
    <col min="1282" max="1312" width="9" style="73" customWidth="1"/>
    <col min="1313" max="1536" width="8.75" style="73"/>
    <col min="1537" max="1537" width="11" style="73" customWidth="1"/>
    <col min="1538" max="1568" width="9" style="73" customWidth="1"/>
    <col min="1569" max="1792" width="8.75" style="73"/>
    <col min="1793" max="1793" width="11" style="73" customWidth="1"/>
    <col min="1794" max="1824" width="9" style="73" customWidth="1"/>
    <col min="1825" max="2048" width="8.75" style="73"/>
    <col min="2049" max="2049" width="11" style="73" customWidth="1"/>
    <col min="2050" max="2080" width="9" style="73" customWidth="1"/>
    <col min="2081" max="2304" width="8.75" style="73"/>
    <col min="2305" max="2305" width="11" style="73" customWidth="1"/>
    <col min="2306" max="2336" width="9" style="73" customWidth="1"/>
    <col min="2337" max="2560" width="8.75" style="73"/>
    <col min="2561" max="2561" width="11" style="73" customWidth="1"/>
    <col min="2562" max="2592" width="9" style="73" customWidth="1"/>
    <col min="2593" max="2816" width="8.75" style="73"/>
    <col min="2817" max="2817" width="11" style="73" customWidth="1"/>
    <col min="2818" max="2848" width="9" style="73" customWidth="1"/>
    <col min="2849" max="3072" width="8.75" style="73"/>
    <col min="3073" max="3073" width="11" style="73" customWidth="1"/>
    <col min="3074" max="3104" width="9" style="73" customWidth="1"/>
    <col min="3105" max="3328" width="8.75" style="73"/>
    <col min="3329" max="3329" width="11" style="73" customWidth="1"/>
    <col min="3330" max="3360" width="9" style="73" customWidth="1"/>
    <col min="3361" max="3584" width="8.75" style="73"/>
    <col min="3585" max="3585" width="11" style="73" customWidth="1"/>
    <col min="3586" max="3616" width="9" style="73" customWidth="1"/>
    <col min="3617" max="3840" width="8.75" style="73"/>
    <col min="3841" max="3841" width="11" style="73" customWidth="1"/>
    <col min="3842" max="3872" width="9" style="73" customWidth="1"/>
    <col min="3873" max="4096" width="8.75" style="73"/>
    <col min="4097" max="4097" width="11" style="73" customWidth="1"/>
    <col min="4098" max="4128" width="9" style="73" customWidth="1"/>
    <col min="4129" max="4352" width="8.75" style="73"/>
    <col min="4353" max="4353" width="11" style="73" customWidth="1"/>
    <col min="4354" max="4384" width="9" style="73" customWidth="1"/>
    <col min="4385" max="4608" width="8.75" style="73"/>
    <col min="4609" max="4609" width="11" style="73" customWidth="1"/>
    <col min="4610" max="4640" width="9" style="73" customWidth="1"/>
    <col min="4641" max="4864" width="8.75" style="73"/>
    <col min="4865" max="4865" width="11" style="73" customWidth="1"/>
    <col min="4866" max="4896" width="9" style="73" customWidth="1"/>
    <col min="4897" max="5120" width="8.75" style="73"/>
    <col min="5121" max="5121" width="11" style="73" customWidth="1"/>
    <col min="5122" max="5152" width="9" style="73" customWidth="1"/>
    <col min="5153" max="5376" width="8.75" style="73"/>
    <col min="5377" max="5377" width="11" style="73" customWidth="1"/>
    <col min="5378" max="5408" width="9" style="73" customWidth="1"/>
    <col min="5409" max="5632" width="8.75" style="73"/>
    <col min="5633" max="5633" width="11" style="73" customWidth="1"/>
    <col min="5634" max="5664" width="9" style="73" customWidth="1"/>
    <col min="5665" max="5888" width="8.75" style="73"/>
    <col min="5889" max="5889" width="11" style="73" customWidth="1"/>
    <col min="5890" max="5920" width="9" style="73" customWidth="1"/>
    <col min="5921" max="6144" width="8.75" style="73"/>
    <col min="6145" max="6145" width="11" style="73" customWidth="1"/>
    <col min="6146" max="6176" width="9" style="73" customWidth="1"/>
    <col min="6177" max="6400" width="8.75" style="73"/>
    <col min="6401" max="6401" width="11" style="73" customWidth="1"/>
    <col min="6402" max="6432" width="9" style="73" customWidth="1"/>
    <col min="6433" max="6656" width="8.75" style="73"/>
    <col min="6657" max="6657" width="11" style="73" customWidth="1"/>
    <col min="6658" max="6688" width="9" style="73" customWidth="1"/>
    <col min="6689" max="6912" width="8.75" style="73"/>
    <col min="6913" max="6913" width="11" style="73" customWidth="1"/>
    <col min="6914" max="6944" width="9" style="73" customWidth="1"/>
    <col min="6945" max="7168" width="8.75" style="73"/>
    <col min="7169" max="7169" width="11" style="73" customWidth="1"/>
    <col min="7170" max="7200" width="9" style="73" customWidth="1"/>
    <col min="7201" max="7424" width="8.75" style="73"/>
    <col min="7425" max="7425" width="11" style="73" customWidth="1"/>
    <col min="7426" max="7456" width="9" style="73" customWidth="1"/>
    <col min="7457" max="7680" width="8.75" style="73"/>
    <col min="7681" max="7681" width="11" style="73" customWidth="1"/>
    <col min="7682" max="7712" width="9" style="73" customWidth="1"/>
    <col min="7713" max="7936" width="8.75" style="73"/>
    <col min="7937" max="7937" width="11" style="73" customWidth="1"/>
    <col min="7938" max="7968" width="9" style="73" customWidth="1"/>
    <col min="7969" max="8192" width="8.75" style="73"/>
    <col min="8193" max="8193" width="11" style="73" customWidth="1"/>
    <col min="8194" max="8224" width="9" style="73" customWidth="1"/>
    <col min="8225" max="8448" width="8.75" style="73"/>
    <col min="8449" max="8449" width="11" style="73" customWidth="1"/>
    <col min="8450" max="8480" width="9" style="73" customWidth="1"/>
    <col min="8481" max="8704" width="8.75" style="73"/>
    <col min="8705" max="8705" width="11" style="73" customWidth="1"/>
    <col min="8706" max="8736" width="9" style="73" customWidth="1"/>
    <col min="8737" max="8960" width="8.75" style="73"/>
    <col min="8961" max="8961" width="11" style="73" customWidth="1"/>
    <col min="8962" max="8992" width="9" style="73" customWidth="1"/>
    <col min="8993" max="9216" width="8.75" style="73"/>
    <col min="9217" max="9217" width="11" style="73" customWidth="1"/>
    <col min="9218" max="9248" width="9" style="73" customWidth="1"/>
    <col min="9249" max="9472" width="8.75" style="73"/>
    <col min="9473" max="9473" width="11" style="73" customWidth="1"/>
    <col min="9474" max="9504" width="9" style="73" customWidth="1"/>
    <col min="9505" max="9728" width="8.75" style="73"/>
    <col min="9729" max="9729" width="11" style="73" customWidth="1"/>
    <col min="9730" max="9760" width="9" style="73" customWidth="1"/>
    <col min="9761" max="9984" width="8.75" style="73"/>
    <col min="9985" max="9985" width="11" style="73" customWidth="1"/>
    <col min="9986" max="10016" width="9" style="73" customWidth="1"/>
    <col min="10017" max="10240" width="8.75" style="73"/>
    <col min="10241" max="10241" width="11" style="73" customWidth="1"/>
    <col min="10242" max="10272" width="9" style="73" customWidth="1"/>
    <col min="10273" max="10496" width="8.75" style="73"/>
    <col min="10497" max="10497" width="11" style="73" customWidth="1"/>
    <col min="10498" max="10528" width="9" style="73" customWidth="1"/>
    <col min="10529" max="10752" width="8.75" style="73"/>
    <col min="10753" max="10753" width="11" style="73" customWidth="1"/>
    <col min="10754" max="10784" width="9" style="73" customWidth="1"/>
    <col min="10785" max="11008" width="8.75" style="73"/>
    <col min="11009" max="11009" width="11" style="73" customWidth="1"/>
    <col min="11010" max="11040" width="9" style="73" customWidth="1"/>
    <col min="11041" max="11264" width="8.75" style="73"/>
    <col min="11265" max="11265" width="11" style="73" customWidth="1"/>
    <col min="11266" max="11296" width="9" style="73" customWidth="1"/>
    <col min="11297" max="11520" width="8.75" style="73"/>
    <col min="11521" max="11521" width="11" style="73" customWidth="1"/>
    <col min="11522" max="11552" width="9" style="73" customWidth="1"/>
    <col min="11553" max="11776" width="8.75" style="73"/>
    <col min="11777" max="11777" width="11" style="73" customWidth="1"/>
    <col min="11778" max="11808" width="9" style="73" customWidth="1"/>
    <col min="11809" max="12032" width="8.75" style="73"/>
    <col min="12033" max="12033" width="11" style="73" customWidth="1"/>
    <col min="12034" max="12064" width="9" style="73" customWidth="1"/>
    <col min="12065" max="12288" width="8.75" style="73"/>
    <col min="12289" max="12289" width="11" style="73" customWidth="1"/>
    <col min="12290" max="12320" width="9" style="73" customWidth="1"/>
    <col min="12321" max="12544" width="8.75" style="73"/>
    <col min="12545" max="12545" width="11" style="73" customWidth="1"/>
    <col min="12546" max="12576" width="9" style="73" customWidth="1"/>
    <col min="12577" max="12800" width="8.75" style="73"/>
    <col min="12801" max="12801" width="11" style="73" customWidth="1"/>
    <col min="12802" max="12832" width="9" style="73" customWidth="1"/>
    <col min="12833" max="13056" width="8.75" style="73"/>
    <col min="13057" max="13057" width="11" style="73" customWidth="1"/>
    <col min="13058" max="13088" width="9" style="73" customWidth="1"/>
    <col min="13089" max="13312" width="8.75" style="73"/>
    <col min="13313" max="13313" width="11" style="73" customWidth="1"/>
    <col min="13314" max="13344" width="9" style="73" customWidth="1"/>
    <col min="13345" max="13568" width="8.75" style="73"/>
    <col min="13569" max="13569" width="11" style="73" customWidth="1"/>
    <col min="13570" max="13600" width="9" style="73" customWidth="1"/>
    <col min="13601" max="13824" width="8.75" style="73"/>
    <col min="13825" max="13825" width="11" style="73" customWidth="1"/>
    <col min="13826" max="13856" width="9" style="73" customWidth="1"/>
    <col min="13857" max="14080" width="8.75" style="73"/>
    <col min="14081" max="14081" width="11" style="73" customWidth="1"/>
    <col min="14082" max="14112" width="9" style="73" customWidth="1"/>
    <col min="14113" max="14336" width="8.75" style="73"/>
    <col min="14337" max="14337" width="11" style="73" customWidth="1"/>
    <col min="14338" max="14368" width="9" style="73" customWidth="1"/>
    <col min="14369" max="14592" width="8.75" style="73"/>
    <col min="14593" max="14593" width="11" style="73" customWidth="1"/>
    <col min="14594" max="14624" width="9" style="73" customWidth="1"/>
    <col min="14625" max="14848" width="8.75" style="73"/>
    <col min="14849" max="14849" width="11" style="73" customWidth="1"/>
    <col min="14850" max="14880" width="9" style="73" customWidth="1"/>
    <col min="14881" max="15104" width="8.75" style="73"/>
    <col min="15105" max="15105" width="11" style="73" customWidth="1"/>
    <col min="15106" max="15136" width="9" style="73" customWidth="1"/>
    <col min="15137" max="15360" width="8.75" style="73"/>
    <col min="15361" max="15361" width="11" style="73" customWidth="1"/>
    <col min="15362" max="15392" width="9" style="73" customWidth="1"/>
    <col min="15393" max="15616" width="8.75" style="73"/>
    <col min="15617" max="15617" width="11" style="73" customWidth="1"/>
    <col min="15618" max="15648" width="9" style="73" customWidth="1"/>
    <col min="15649" max="15872" width="8.75" style="73"/>
    <col min="15873" max="15873" width="11" style="73" customWidth="1"/>
    <col min="15874" max="15904" width="9" style="73" customWidth="1"/>
    <col min="15905" max="16128" width="8.75" style="73"/>
    <col min="16129" max="16129" width="11" style="73" customWidth="1"/>
    <col min="16130" max="16160" width="9" style="73" customWidth="1"/>
    <col min="16161" max="16384" width="8.75" style="73"/>
  </cols>
  <sheetData>
    <row r="1" spans="1:13" ht="21" customHeight="1">
      <c r="A1" s="74"/>
      <c r="B1" s="74"/>
      <c r="C1" s="74"/>
      <c r="D1" s="74"/>
      <c r="E1" s="74"/>
      <c r="F1" s="74"/>
      <c r="G1" s="74"/>
      <c r="H1" s="74"/>
      <c r="I1" s="74"/>
      <c r="J1" s="74"/>
      <c r="K1" s="74"/>
      <c r="L1" s="75"/>
      <c r="M1" s="76"/>
    </row>
    <row r="2" spans="1:13" ht="147.94999999999999" customHeight="1">
      <c r="A2" s="77" t="s">
        <v>0</v>
      </c>
      <c r="B2" s="78"/>
      <c r="C2" s="78"/>
      <c r="D2" s="78"/>
      <c r="E2" s="78"/>
      <c r="F2" s="78"/>
      <c r="G2" s="78"/>
      <c r="H2" s="78"/>
      <c r="I2" s="78"/>
      <c r="J2" s="78"/>
      <c r="K2" s="78"/>
      <c r="L2" s="78"/>
      <c r="M2" s="78"/>
    </row>
    <row r="3" spans="1:13" ht="51" customHeight="1">
      <c r="A3" s="79"/>
      <c r="B3" s="79"/>
      <c r="C3" s="79"/>
      <c r="D3" s="79"/>
      <c r="E3" s="79"/>
      <c r="F3" s="79"/>
      <c r="G3" s="79"/>
      <c r="H3" s="79"/>
      <c r="I3" s="79"/>
      <c r="J3" s="79"/>
      <c r="K3" s="79"/>
      <c r="L3" s="79"/>
      <c r="M3" s="79"/>
    </row>
    <row r="4" spans="1:13">
      <c r="A4" s="74"/>
      <c r="B4" s="74"/>
      <c r="C4" s="74"/>
      <c r="D4" s="74"/>
      <c r="E4" s="74"/>
      <c r="F4" s="74"/>
      <c r="G4" s="74"/>
      <c r="H4" s="74"/>
      <c r="I4" s="74"/>
      <c r="J4" s="74"/>
      <c r="K4" s="74"/>
      <c r="L4" s="74"/>
      <c r="M4" s="74"/>
    </row>
    <row r="5" spans="1:13">
      <c r="A5" s="74"/>
      <c r="B5" s="74"/>
      <c r="C5" s="74"/>
      <c r="D5" s="74"/>
      <c r="E5" s="74"/>
      <c r="F5" s="74"/>
      <c r="G5" s="74"/>
      <c r="H5" s="74"/>
      <c r="I5" s="74"/>
      <c r="J5" s="74"/>
      <c r="K5" s="74"/>
      <c r="L5" s="74"/>
      <c r="M5" s="74"/>
    </row>
    <row r="6" spans="1:13">
      <c r="A6" s="74"/>
      <c r="B6" s="74"/>
      <c r="C6" s="74"/>
      <c r="D6" s="74"/>
      <c r="E6" s="74"/>
      <c r="F6" s="74"/>
      <c r="G6" s="74"/>
      <c r="H6" s="74"/>
      <c r="I6" s="74"/>
      <c r="J6" s="74"/>
      <c r="K6" s="74"/>
      <c r="L6" s="74"/>
      <c r="M6" s="74"/>
    </row>
    <row r="7" spans="1:13">
      <c r="A7" s="74"/>
      <c r="B7" s="74"/>
      <c r="C7" s="74"/>
      <c r="D7" s="74"/>
      <c r="E7" s="74"/>
      <c r="F7" s="74"/>
      <c r="G7" s="74"/>
      <c r="H7" s="74"/>
      <c r="I7" s="74"/>
      <c r="J7" s="74"/>
      <c r="K7" s="74"/>
      <c r="L7" s="74"/>
      <c r="M7" s="74"/>
    </row>
    <row r="8" spans="1:13">
      <c r="A8" s="74"/>
      <c r="B8" s="74"/>
      <c r="C8" s="74"/>
      <c r="D8" s="74"/>
      <c r="E8" s="74"/>
      <c r="F8" s="74"/>
      <c r="G8" s="74"/>
      <c r="H8" s="74"/>
      <c r="I8" s="74" t="s">
        <v>1</v>
      </c>
      <c r="J8" s="74"/>
      <c r="K8" s="74"/>
      <c r="L8" s="74"/>
      <c r="M8" s="74"/>
    </row>
    <row r="9" spans="1:13">
      <c r="A9" s="74"/>
      <c r="B9" s="74"/>
      <c r="C9" s="74"/>
      <c r="D9" s="74"/>
      <c r="E9" s="74"/>
      <c r="F9" s="74"/>
      <c r="G9" s="74"/>
      <c r="H9" s="74"/>
      <c r="I9" s="74"/>
      <c r="J9" s="74"/>
      <c r="K9" s="74"/>
      <c r="L9" s="74"/>
      <c r="M9" s="74"/>
    </row>
    <row r="10" spans="1:13">
      <c r="A10" s="74"/>
      <c r="B10" s="74"/>
      <c r="C10" s="74"/>
      <c r="D10" s="74"/>
      <c r="E10" s="74"/>
      <c r="F10" s="74"/>
      <c r="G10" s="74"/>
      <c r="H10" s="74"/>
      <c r="I10" s="74"/>
      <c r="J10" s="74"/>
      <c r="K10" s="74"/>
      <c r="L10" s="74"/>
      <c r="M10" s="74"/>
    </row>
    <row r="11" spans="1:13" ht="210" customHeight="1">
      <c r="A11" s="74"/>
      <c r="B11" s="74"/>
      <c r="C11" s="74"/>
      <c r="D11" s="74"/>
      <c r="E11" s="74"/>
      <c r="F11" s="74"/>
      <c r="G11" s="74"/>
      <c r="H11" s="74"/>
      <c r="I11" s="74"/>
      <c r="J11" s="74"/>
      <c r="K11" s="74"/>
      <c r="L11" s="74"/>
      <c r="M11" s="74"/>
    </row>
    <row r="12" spans="1:13" ht="35.25" customHeight="1">
      <c r="A12" s="80" t="s">
        <v>2</v>
      </c>
      <c r="B12" s="80"/>
      <c r="C12" s="80"/>
      <c r="D12" s="80"/>
      <c r="E12" s="80"/>
      <c r="F12" s="80"/>
      <c r="G12" s="80"/>
      <c r="H12" s="80"/>
      <c r="I12" s="80"/>
      <c r="J12" s="80"/>
      <c r="K12" s="80"/>
      <c r="L12" s="80"/>
      <c r="M12" s="80"/>
    </row>
    <row r="13" spans="1:13" ht="31.5" customHeight="1">
      <c r="A13" s="81">
        <v>43647</v>
      </c>
      <c r="B13" s="82"/>
      <c r="C13" s="82"/>
      <c r="D13" s="82"/>
      <c r="E13" s="82"/>
      <c r="F13" s="82"/>
      <c r="G13" s="82"/>
      <c r="H13" s="82"/>
      <c r="I13" s="82"/>
      <c r="J13" s="82"/>
      <c r="K13" s="82"/>
      <c r="L13" s="82"/>
      <c r="M13" s="82"/>
    </row>
  </sheetData>
  <mergeCells count="4">
    <mergeCell ref="A2:M2"/>
    <mergeCell ref="A3:M3"/>
    <mergeCell ref="A12:M12"/>
    <mergeCell ref="A13:M13"/>
  </mergeCells>
  <phoneticPr fontId="32" type="noConversion"/>
  <printOptions horizontalCentered="1"/>
  <pageMargins left="0.75" right="0.75" top="1" bottom="1" header="0.50902777777777797" footer="0.50902777777777797"/>
  <pageSetup paperSize="9" orientation="portrait"/>
  <headerFooter scaleWithDoc="0"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22"/>
  <sheetViews>
    <sheetView showZeros="0" workbookViewId="0">
      <selection activeCell="B25" sqref="B25"/>
    </sheetView>
  </sheetViews>
  <sheetFormatPr defaultColWidth="8" defaultRowHeight="14.25" customHeight="1"/>
  <cols>
    <col min="1" max="1" width="51.375" style="21" customWidth="1"/>
    <col min="2" max="2" width="23.875" style="21" customWidth="1"/>
    <col min="3" max="16384" width="8" style="21"/>
  </cols>
  <sheetData>
    <row r="1" spans="1:3" ht="48" customHeight="1">
      <c r="A1" s="91" t="s">
        <v>626</v>
      </c>
      <c r="B1" s="91"/>
    </row>
    <row r="2" spans="1:3" ht="18" customHeight="1">
      <c r="A2" s="22" t="s">
        <v>627</v>
      </c>
      <c r="B2" s="23" t="s">
        <v>97</v>
      </c>
    </row>
    <row r="3" spans="1:3" ht="24" customHeight="1">
      <c r="A3" s="24" t="s">
        <v>605</v>
      </c>
      <c r="B3" s="25" t="s">
        <v>21</v>
      </c>
    </row>
    <row r="4" spans="1:3" ht="21" customHeight="1">
      <c r="A4" s="26" t="s">
        <v>570</v>
      </c>
      <c r="B4" s="27">
        <f>B5+B7+B10+B13+B15+B17+B19</f>
        <v>118074</v>
      </c>
    </row>
    <row r="5" spans="1:3" ht="21" customHeight="1">
      <c r="A5" s="28" t="s">
        <v>607</v>
      </c>
      <c r="B5" s="27">
        <v>17851</v>
      </c>
    </row>
    <row r="6" spans="1:3" ht="21" customHeight="1">
      <c r="A6" s="29" t="s">
        <v>628</v>
      </c>
      <c r="B6" s="27">
        <v>17851</v>
      </c>
      <c r="C6" s="30"/>
    </row>
    <row r="7" spans="1:3" ht="21" customHeight="1">
      <c r="A7" s="28" t="s">
        <v>612</v>
      </c>
      <c r="B7" s="27">
        <v>15662</v>
      </c>
    </row>
    <row r="8" spans="1:3" ht="21" customHeight="1">
      <c r="A8" s="29" t="s">
        <v>628</v>
      </c>
      <c r="B8" s="27">
        <v>15658</v>
      </c>
    </row>
    <row r="9" spans="1:3" ht="21" customHeight="1">
      <c r="A9" s="29" t="s">
        <v>629</v>
      </c>
      <c r="B9" s="27">
        <v>4</v>
      </c>
    </row>
    <row r="10" spans="1:3" ht="21" customHeight="1">
      <c r="A10" s="28" t="s">
        <v>615</v>
      </c>
      <c r="B10" s="27">
        <v>31454</v>
      </c>
    </row>
    <row r="11" spans="1:3" ht="21" customHeight="1">
      <c r="A11" s="29" t="s">
        <v>628</v>
      </c>
      <c r="B11" s="27">
        <v>31453</v>
      </c>
    </row>
    <row r="12" spans="1:3" ht="21" customHeight="1">
      <c r="A12" s="29" t="s">
        <v>629</v>
      </c>
      <c r="B12" s="27">
        <v>1</v>
      </c>
    </row>
    <row r="13" spans="1:3" ht="21" customHeight="1">
      <c r="A13" s="28" t="s">
        <v>616</v>
      </c>
      <c r="B13" s="27">
        <v>8416</v>
      </c>
    </row>
    <row r="14" spans="1:3" ht="21" customHeight="1">
      <c r="A14" s="29" t="s">
        <v>628</v>
      </c>
      <c r="B14" s="27">
        <v>8416</v>
      </c>
    </row>
    <row r="15" spans="1:3" ht="21" customHeight="1">
      <c r="A15" s="28" t="s">
        <v>618</v>
      </c>
      <c r="B15" s="27">
        <v>44439</v>
      </c>
    </row>
    <row r="16" spans="1:3" ht="21" customHeight="1">
      <c r="A16" s="29" t="s">
        <v>628</v>
      </c>
      <c r="B16" s="27">
        <v>44439</v>
      </c>
    </row>
    <row r="17" spans="1:2" ht="21" customHeight="1">
      <c r="A17" s="28" t="s">
        <v>620</v>
      </c>
      <c r="B17" s="27">
        <v>60</v>
      </c>
    </row>
    <row r="18" spans="1:2" ht="21" customHeight="1">
      <c r="A18" s="29" t="s">
        <v>628</v>
      </c>
      <c r="B18" s="27">
        <v>39</v>
      </c>
    </row>
    <row r="19" spans="1:2" ht="21" customHeight="1">
      <c r="A19" s="28" t="s">
        <v>622</v>
      </c>
      <c r="B19" s="27">
        <v>192</v>
      </c>
    </row>
    <row r="20" spans="1:2" ht="21" customHeight="1">
      <c r="A20" s="29" t="s">
        <v>628</v>
      </c>
      <c r="B20" s="27">
        <v>192</v>
      </c>
    </row>
    <row r="21" spans="1:2" ht="21" customHeight="1">
      <c r="A21" s="26" t="s">
        <v>630</v>
      </c>
      <c r="B21" s="27">
        <v>73339</v>
      </c>
    </row>
    <row r="22" spans="1:2" ht="21" customHeight="1">
      <c r="A22" s="25" t="s">
        <v>631</v>
      </c>
      <c r="B22" s="31">
        <f>B21+B4</f>
        <v>191413</v>
      </c>
    </row>
  </sheetData>
  <mergeCells count="1">
    <mergeCell ref="A1:B1"/>
  </mergeCells>
  <phoneticPr fontId="32" type="noConversion"/>
  <printOptions horizontalCentered="1"/>
  <pageMargins left="0.196527777777778" right="0.118055555555556" top="0.98402777777777795" bottom="0.98402777777777795" header="0.51180555555555596" footer="0.51180555555555596"/>
  <pageSetup paperSize="9" orientation="portrait" errors="blank"/>
  <headerFooter scaleWithDoc="0"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A3" sqref="A3"/>
    </sheetView>
  </sheetViews>
  <sheetFormatPr defaultColWidth="9" defaultRowHeight="14.25"/>
  <cols>
    <col min="1" max="1" width="58.625" style="7" customWidth="1"/>
    <col min="2" max="2" width="18.5" style="8" customWidth="1"/>
    <col min="3" max="16384" width="9" style="7"/>
  </cols>
  <sheetData>
    <row r="1" spans="1:2" ht="57.95" customHeight="1">
      <c r="A1" s="92" t="s">
        <v>632</v>
      </c>
      <c r="B1" s="92"/>
    </row>
    <row r="2" spans="1:2" ht="27" customHeight="1">
      <c r="A2" s="9" t="s">
        <v>633</v>
      </c>
      <c r="B2" s="10" t="s">
        <v>97</v>
      </c>
    </row>
    <row r="3" spans="1:2" ht="38.1" customHeight="1">
      <c r="A3" s="11" t="s">
        <v>20</v>
      </c>
      <c r="B3" s="11" t="s">
        <v>21</v>
      </c>
    </row>
    <row r="4" spans="1:2" ht="24.95" customHeight="1">
      <c r="A4" s="17" t="s">
        <v>634</v>
      </c>
      <c r="B4" s="18">
        <f>B5+B7</f>
        <v>0</v>
      </c>
    </row>
    <row r="5" spans="1:2" ht="24.95" customHeight="1">
      <c r="A5" s="14" t="s">
        <v>635</v>
      </c>
      <c r="B5" s="13">
        <v>0</v>
      </c>
    </row>
    <row r="6" spans="1:2" ht="24.95" customHeight="1">
      <c r="A6" s="14" t="s">
        <v>636</v>
      </c>
      <c r="B6" s="13">
        <v>0</v>
      </c>
    </row>
    <row r="7" spans="1:2" ht="24.95" customHeight="1">
      <c r="A7" s="19" t="s">
        <v>637</v>
      </c>
      <c r="B7" s="13">
        <v>0</v>
      </c>
    </row>
    <row r="8" spans="1:2" ht="24.95" customHeight="1">
      <c r="A8" s="11" t="s">
        <v>638</v>
      </c>
      <c r="B8" s="20">
        <v>0</v>
      </c>
    </row>
    <row r="9" spans="1:2">
      <c r="A9" s="16"/>
    </row>
  </sheetData>
  <mergeCells count="1">
    <mergeCell ref="A1:B1"/>
  </mergeCells>
  <phoneticPr fontId="32" type="noConversion"/>
  <pageMargins left="0.70763888888888904" right="0.70763888888888904" top="0.74791666666666701" bottom="0.74791666666666701" header="0.31388888888888899" footer="0.31388888888888899"/>
  <pageSetup paperSize="9" orientation="portrait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5" sqref="B5"/>
    </sheetView>
  </sheetViews>
  <sheetFormatPr defaultColWidth="9" defaultRowHeight="14.25"/>
  <cols>
    <col min="1" max="1" width="57.375" style="7" customWidth="1"/>
    <col min="2" max="2" width="19.75" style="8" customWidth="1"/>
    <col min="3" max="16384" width="9" style="7"/>
  </cols>
  <sheetData>
    <row r="1" spans="1:2" ht="54.95" customHeight="1">
      <c r="A1" s="92" t="s">
        <v>639</v>
      </c>
      <c r="B1" s="92"/>
    </row>
    <row r="2" spans="1:2" ht="27" customHeight="1">
      <c r="A2" s="9" t="s">
        <v>640</v>
      </c>
      <c r="B2" s="10" t="s">
        <v>97</v>
      </c>
    </row>
    <row r="3" spans="1:2" ht="38.1" customHeight="1">
      <c r="A3" s="11" t="s">
        <v>20</v>
      </c>
      <c r="B3" s="11" t="s">
        <v>21</v>
      </c>
    </row>
    <row r="4" spans="1:2" ht="33" customHeight="1">
      <c r="A4" s="12" t="s">
        <v>570</v>
      </c>
      <c r="B4" s="13">
        <v>0</v>
      </c>
    </row>
    <row r="5" spans="1:2" ht="33" customHeight="1">
      <c r="A5" s="12" t="s">
        <v>641</v>
      </c>
      <c r="B5" s="13">
        <v>0</v>
      </c>
    </row>
    <row r="6" spans="1:2" ht="33" customHeight="1">
      <c r="A6" s="14" t="s">
        <v>642</v>
      </c>
      <c r="B6" s="13">
        <v>0</v>
      </c>
    </row>
    <row r="7" spans="1:2" ht="33" customHeight="1">
      <c r="A7" s="12" t="s">
        <v>643</v>
      </c>
      <c r="B7" s="13">
        <v>0</v>
      </c>
    </row>
    <row r="8" spans="1:2" ht="33" customHeight="1">
      <c r="A8" s="11" t="s">
        <v>644</v>
      </c>
      <c r="B8" s="15">
        <f>B4+B7</f>
        <v>0</v>
      </c>
    </row>
    <row r="9" spans="1:2">
      <c r="A9" s="16"/>
    </row>
  </sheetData>
  <mergeCells count="1">
    <mergeCell ref="A1:B1"/>
  </mergeCells>
  <phoneticPr fontId="32" type="noConversion"/>
  <pageMargins left="0.70763888888888904" right="0.70763888888888904" top="0.74791666666666701" bottom="0.74791666666666701" header="0.31388888888888899" footer="0.31388888888888899"/>
  <pageSetup paperSize="9" orientation="portrait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"/>
  <sheetViews>
    <sheetView workbookViewId="0">
      <selection activeCell="G12" sqref="G12"/>
    </sheetView>
  </sheetViews>
  <sheetFormatPr defaultColWidth="9" defaultRowHeight="21" customHeight="1"/>
  <cols>
    <col min="1" max="6" width="11.625" style="1" customWidth="1"/>
    <col min="7" max="16384" width="9" style="1"/>
  </cols>
  <sheetData>
    <row r="1" spans="1:6" ht="60" customHeight="1">
      <c r="A1" s="93" t="s">
        <v>645</v>
      </c>
      <c r="B1" s="93"/>
      <c r="C1" s="93"/>
      <c r="D1" s="93"/>
      <c r="E1" s="93"/>
      <c r="F1" s="93"/>
    </row>
    <row r="2" spans="1:6" ht="30" customHeight="1">
      <c r="A2" s="2" t="s">
        <v>646</v>
      </c>
      <c r="B2" s="3"/>
      <c r="C2" s="3"/>
      <c r="D2" s="3"/>
      <c r="E2" s="3"/>
      <c r="F2" s="3" t="s">
        <v>647</v>
      </c>
    </row>
    <row r="3" spans="1:6" ht="42" customHeight="1">
      <c r="A3" s="94" t="s">
        <v>648</v>
      </c>
      <c r="B3" s="94"/>
      <c r="C3" s="94"/>
      <c r="D3" s="95" t="s">
        <v>649</v>
      </c>
      <c r="E3" s="96"/>
      <c r="F3" s="97"/>
    </row>
    <row r="4" spans="1:6" ht="24" customHeight="1">
      <c r="A4" s="4" t="s">
        <v>650</v>
      </c>
      <c r="B4" s="4" t="s">
        <v>651</v>
      </c>
      <c r="C4" s="4" t="s">
        <v>652</v>
      </c>
      <c r="D4" s="4" t="s">
        <v>650</v>
      </c>
      <c r="E4" s="4" t="s">
        <v>651</v>
      </c>
      <c r="F4" s="4" t="s">
        <v>652</v>
      </c>
    </row>
    <row r="5" spans="1:6" ht="24" customHeight="1">
      <c r="A5" s="5">
        <f>B5+C5</f>
        <v>24.63</v>
      </c>
      <c r="B5" s="5">
        <v>24.05</v>
      </c>
      <c r="C5" s="5">
        <v>0.57999999999999996</v>
      </c>
      <c r="D5" s="5">
        <f>E5+F5</f>
        <v>24.669999999999998</v>
      </c>
      <c r="E5" s="5">
        <v>24.09</v>
      </c>
      <c r="F5" s="5">
        <v>0.57999999999999996</v>
      </c>
    </row>
    <row r="6" spans="1:6" ht="21" customHeight="1">
      <c r="A6" s="6"/>
      <c r="B6" s="6"/>
      <c r="C6" s="6"/>
      <c r="D6" s="6"/>
      <c r="E6" s="6"/>
      <c r="F6" s="6"/>
    </row>
  </sheetData>
  <mergeCells count="3">
    <mergeCell ref="A1:F1"/>
    <mergeCell ref="A3:C3"/>
    <mergeCell ref="D3:F3"/>
  </mergeCells>
  <phoneticPr fontId="32" type="noConversion"/>
  <printOptions horizontalCentered="1"/>
  <pageMargins left="0.70069444444444495" right="0.70069444444444495" top="0.75138888888888899" bottom="0.75138888888888899" header="0.297916666666667" footer="0.297916666666667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VK14"/>
  <sheetViews>
    <sheetView workbookViewId="0">
      <selection activeCell="B6" sqref="B6"/>
    </sheetView>
  </sheetViews>
  <sheetFormatPr defaultColWidth="8" defaultRowHeight="14.25" customHeight="1"/>
  <cols>
    <col min="1" max="1" width="6.375" style="67" customWidth="1"/>
    <col min="2" max="2" width="51.5" style="67" customWidth="1"/>
    <col min="3" max="3" width="8" style="67" hidden="1" customWidth="1"/>
    <col min="4" max="4" width="12" style="67" customWidth="1"/>
    <col min="5" max="5" width="6.5" style="67" customWidth="1"/>
    <col min="6" max="6" width="3.875" style="67" customWidth="1"/>
    <col min="7" max="256" width="8" style="67"/>
    <col min="257" max="257" width="5.5" style="67" customWidth="1"/>
    <col min="258" max="258" width="70.125" style="67" customWidth="1"/>
    <col min="259" max="259" width="8" style="67" hidden="1" customWidth="1"/>
    <col min="260" max="260" width="12" style="67" customWidth="1"/>
    <col min="261" max="261" width="6.5" style="67" customWidth="1"/>
    <col min="262" max="512" width="8" style="67"/>
    <col min="513" max="513" width="5.5" style="67" customWidth="1"/>
    <col min="514" max="514" width="70.125" style="67" customWidth="1"/>
    <col min="515" max="515" width="8" style="67" hidden="1" customWidth="1"/>
    <col min="516" max="516" width="12" style="67" customWidth="1"/>
    <col min="517" max="517" width="6.5" style="67" customWidth="1"/>
    <col min="518" max="768" width="8" style="67"/>
    <col min="769" max="769" width="5.5" style="67" customWidth="1"/>
    <col min="770" max="770" width="70.125" style="67" customWidth="1"/>
    <col min="771" max="771" width="8" style="67" hidden="1" customWidth="1"/>
    <col min="772" max="772" width="12" style="67" customWidth="1"/>
    <col min="773" max="773" width="6.5" style="67" customWidth="1"/>
    <col min="774" max="1024" width="8" style="67"/>
    <col min="1025" max="1025" width="5.5" style="67" customWidth="1"/>
    <col min="1026" max="1026" width="70.125" style="67" customWidth="1"/>
    <col min="1027" max="1027" width="8" style="67" hidden="1" customWidth="1"/>
    <col min="1028" max="1028" width="12" style="67" customWidth="1"/>
    <col min="1029" max="1029" width="6.5" style="67" customWidth="1"/>
    <col min="1030" max="1280" width="8" style="67"/>
    <col min="1281" max="1281" width="5.5" style="67" customWidth="1"/>
    <col min="1282" max="1282" width="70.125" style="67" customWidth="1"/>
    <col min="1283" max="1283" width="8" style="67" hidden="1" customWidth="1"/>
    <col min="1284" max="1284" width="12" style="67" customWidth="1"/>
    <col min="1285" max="1285" width="6.5" style="67" customWidth="1"/>
    <col min="1286" max="1536" width="8" style="67"/>
    <col min="1537" max="1537" width="5.5" style="67" customWidth="1"/>
    <col min="1538" max="1538" width="70.125" style="67" customWidth="1"/>
    <col min="1539" max="1539" width="8" style="67" hidden="1" customWidth="1"/>
    <col min="1540" max="1540" width="12" style="67" customWidth="1"/>
    <col min="1541" max="1541" width="6.5" style="67" customWidth="1"/>
    <col min="1542" max="1792" width="8" style="67"/>
    <col min="1793" max="1793" width="5.5" style="67" customWidth="1"/>
    <col min="1794" max="1794" width="70.125" style="67" customWidth="1"/>
    <col min="1795" max="1795" width="8" style="67" hidden="1" customWidth="1"/>
    <col min="1796" max="1796" width="12" style="67" customWidth="1"/>
    <col min="1797" max="1797" width="6.5" style="67" customWidth="1"/>
    <col min="1798" max="2048" width="8" style="67"/>
    <col min="2049" max="2049" width="5.5" style="67" customWidth="1"/>
    <col min="2050" max="2050" width="70.125" style="67" customWidth="1"/>
    <col min="2051" max="2051" width="8" style="67" hidden="1" customWidth="1"/>
    <col min="2052" max="2052" width="12" style="67" customWidth="1"/>
    <col min="2053" max="2053" width="6.5" style="67" customWidth="1"/>
    <col min="2054" max="2304" width="8" style="67"/>
    <col min="2305" max="2305" width="5.5" style="67" customWidth="1"/>
    <col min="2306" max="2306" width="70.125" style="67" customWidth="1"/>
    <col min="2307" max="2307" width="8" style="67" hidden="1" customWidth="1"/>
    <col min="2308" max="2308" width="12" style="67" customWidth="1"/>
    <col min="2309" max="2309" width="6.5" style="67" customWidth="1"/>
    <col min="2310" max="2560" width="8" style="67"/>
    <col min="2561" max="2561" width="5.5" style="67" customWidth="1"/>
    <col min="2562" max="2562" width="70.125" style="67" customWidth="1"/>
    <col min="2563" max="2563" width="8" style="67" hidden="1" customWidth="1"/>
    <col min="2564" max="2564" width="12" style="67" customWidth="1"/>
    <col min="2565" max="2565" width="6.5" style="67" customWidth="1"/>
    <col min="2566" max="2816" width="8" style="67"/>
    <col min="2817" max="2817" width="5.5" style="67" customWidth="1"/>
    <col min="2818" max="2818" width="70.125" style="67" customWidth="1"/>
    <col min="2819" max="2819" width="8" style="67" hidden="1" customWidth="1"/>
    <col min="2820" max="2820" width="12" style="67" customWidth="1"/>
    <col min="2821" max="2821" width="6.5" style="67" customWidth="1"/>
    <col min="2822" max="3072" width="8" style="67"/>
    <col min="3073" max="3073" width="5.5" style="67" customWidth="1"/>
    <col min="3074" max="3074" width="70.125" style="67" customWidth="1"/>
    <col min="3075" max="3075" width="8" style="67" hidden="1" customWidth="1"/>
    <col min="3076" max="3076" width="12" style="67" customWidth="1"/>
    <col min="3077" max="3077" width="6.5" style="67" customWidth="1"/>
    <col min="3078" max="3328" width="8" style="67"/>
    <col min="3329" max="3329" width="5.5" style="67" customWidth="1"/>
    <col min="3330" max="3330" width="70.125" style="67" customWidth="1"/>
    <col min="3331" max="3331" width="8" style="67" hidden="1" customWidth="1"/>
    <col min="3332" max="3332" width="12" style="67" customWidth="1"/>
    <col min="3333" max="3333" width="6.5" style="67" customWidth="1"/>
    <col min="3334" max="3584" width="8" style="67"/>
    <col min="3585" max="3585" width="5.5" style="67" customWidth="1"/>
    <col min="3586" max="3586" width="70.125" style="67" customWidth="1"/>
    <col min="3587" max="3587" width="8" style="67" hidden="1" customWidth="1"/>
    <col min="3588" max="3588" width="12" style="67" customWidth="1"/>
    <col min="3589" max="3589" width="6.5" style="67" customWidth="1"/>
    <col min="3590" max="3840" width="8" style="67"/>
    <col min="3841" max="3841" width="5.5" style="67" customWidth="1"/>
    <col min="3842" max="3842" width="70.125" style="67" customWidth="1"/>
    <col min="3843" max="3843" width="8" style="67" hidden="1" customWidth="1"/>
    <col min="3844" max="3844" width="12" style="67" customWidth="1"/>
    <col min="3845" max="3845" width="6.5" style="67" customWidth="1"/>
    <col min="3846" max="4096" width="8" style="67"/>
    <col min="4097" max="4097" width="5.5" style="67" customWidth="1"/>
    <col min="4098" max="4098" width="70.125" style="67" customWidth="1"/>
    <col min="4099" max="4099" width="8" style="67" hidden="1" customWidth="1"/>
    <col min="4100" max="4100" width="12" style="67" customWidth="1"/>
    <col min="4101" max="4101" width="6.5" style="67" customWidth="1"/>
    <col min="4102" max="4352" width="8" style="67"/>
    <col min="4353" max="4353" width="5.5" style="67" customWidth="1"/>
    <col min="4354" max="4354" width="70.125" style="67" customWidth="1"/>
    <col min="4355" max="4355" width="8" style="67" hidden="1" customWidth="1"/>
    <col min="4356" max="4356" width="12" style="67" customWidth="1"/>
    <col min="4357" max="4357" width="6.5" style="67" customWidth="1"/>
    <col min="4358" max="4608" width="8" style="67"/>
    <col min="4609" max="4609" width="5.5" style="67" customWidth="1"/>
    <col min="4610" max="4610" width="70.125" style="67" customWidth="1"/>
    <col min="4611" max="4611" width="8" style="67" hidden="1" customWidth="1"/>
    <col min="4612" max="4612" width="12" style="67" customWidth="1"/>
    <col min="4613" max="4613" width="6.5" style="67" customWidth="1"/>
    <col min="4614" max="4864" width="8" style="67"/>
    <col min="4865" max="4865" width="5.5" style="67" customWidth="1"/>
    <col min="4866" max="4866" width="70.125" style="67" customWidth="1"/>
    <col min="4867" max="4867" width="8" style="67" hidden="1" customWidth="1"/>
    <col min="4868" max="4868" width="12" style="67" customWidth="1"/>
    <col min="4869" max="4869" width="6.5" style="67" customWidth="1"/>
    <col min="4870" max="5120" width="8" style="67"/>
    <col min="5121" max="5121" width="5.5" style="67" customWidth="1"/>
    <col min="5122" max="5122" width="70.125" style="67" customWidth="1"/>
    <col min="5123" max="5123" width="8" style="67" hidden="1" customWidth="1"/>
    <col min="5124" max="5124" width="12" style="67" customWidth="1"/>
    <col min="5125" max="5125" width="6.5" style="67" customWidth="1"/>
    <col min="5126" max="5376" width="8" style="67"/>
    <col min="5377" max="5377" width="5.5" style="67" customWidth="1"/>
    <col min="5378" max="5378" width="70.125" style="67" customWidth="1"/>
    <col min="5379" max="5379" width="8" style="67" hidden="1" customWidth="1"/>
    <col min="5380" max="5380" width="12" style="67" customWidth="1"/>
    <col min="5381" max="5381" width="6.5" style="67" customWidth="1"/>
    <col min="5382" max="5632" width="8" style="67"/>
    <col min="5633" max="5633" width="5.5" style="67" customWidth="1"/>
    <col min="5634" max="5634" width="70.125" style="67" customWidth="1"/>
    <col min="5635" max="5635" width="8" style="67" hidden="1" customWidth="1"/>
    <col min="5636" max="5636" width="12" style="67" customWidth="1"/>
    <col min="5637" max="5637" width="6.5" style="67" customWidth="1"/>
    <col min="5638" max="5888" width="8" style="67"/>
    <col min="5889" max="5889" width="5.5" style="67" customWidth="1"/>
    <col min="5890" max="5890" width="70.125" style="67" customWidth="1"/>
    <col min="5891" max="5891" width="8" style="67" hidden="1" customWidth="1"/>
    <col min="5892" max="5892" width="12" style="67" customWidth="1"/>
    <col min="5893" max="5893" width="6.5" style="67" customWidth="1"/>
    <col min="5894" max="6144" width="8" style="67"/>
    <col min="6145" max="6145" width="5.5" style="67" customWidth="1"/>
    <col min="6146" max="6146" width="70.125" style="67" customWidth="1"/>
    <col min="6147" max="6147" width="8" style="67" hidden="1" customWidth="1"/>
    <col min="6148" max="6148" width="12" style="67" customWidth="1"/>
    <col min="6149" max="6149" width="6.5" style="67" customWidth="1"/>
    <col min="6150" max="6400" width="8" style="67"/>
    <col min="6401" max="6401" width="5.5" style="67" customWidth="1"/>
    <col min="6402" max="6402" width="70.125" style="67" customWidth="1"/>
    <col min="6403" max="6403" width="8" style="67" hidden="1" customWidth="1"/>
    <col min="6404" max="6404" width="12" style="67" customWidth="1"/>
    <col min="6405" max="6405" width="6.5" style="67" customWidth="1"/>
    <col min="6406" max="6656" width="8" style="67"/>
    <col min="6657" max="6657" width="5.5" style="67" customWidth="1"/>
    <col min="6658" max="6658" width="70.125" style="67" customWidth="1"/>
    <col min="6659" max="6659" width="8" style="67" hidden="1" customWidth="1"/>
    <col min="6660" max="6660" width="12" style="67" customWidth="1"/>
    <col min="6661" max="6661" width="6.5" style="67" customWidth="1"/>
    <col min="6662" max="6912" width="8" style="67"/>
    <col min="6913" max="6913" width="5.5" style="67" customWidth="1"/>
    <col min="6914" max="6914" width="70.125" style="67" customWidth="1"/>
    <col min="6915" max="6915" width="8" style="67" hidden="1" customWidth="1"/>
    <col min="6916" max="6916" width="12" style="67" customWidth="1"/>
    <col min="6917" max="6917" width="6.5" style="67" customWidth="1"/>
    <col min="6918" max="7168" width="8" style="67"/>
    <col min="7169" max="7169" width="5.5" style="67" customWidth="1"/>
    <col min="7170" max="7170" width="70.125" style="67" customWidth="1"/>
    <col min="7171" max="7171" width="8" style="67" hidden="1" customWidth="1"/>
    <col min="7172" max="7172" width="12" style="67" customWidth="1"/>
    <col min="7173" max="7173" width="6.5" style="67" customWidth="1"/>
    <col min="7174" max="7424" width="8" style="67"/>
    <col min="7425" max="7425" width="5.5" style="67" customWidth="1"/>
    <col min="7426" max="7426" width="70.125" style="67" customWidth="1"/>
    <col min="7427" max="7427" width="8" style="67" hidden="1" customWidth="1"/>
    <col min="7428" max="7428" width="12" style="67" customWidth="1"/>
    <col min="7429" max="7429" width="6.5" style="67" customWidth="1"/>
    <col min="7430" max="7680" width="8" style="67"/>
    <col min="7681" max="7681" width="5.5" style="67" customWidth="1"/>
    <col min="7682" max="7682" width="70.125" style="67" customWidth="1"/>
    <col min="7683" max="7683" width="8" style="67" hidden="1" customWidth="1"/>
    <col min="7684" max="7684" width="12" style="67" customWidth="1"/>
    <col min="7685" max="7685" width="6.5" style="67" customWidth="1"/>
    <col min="7686" max="7936" width="8" style="67"/>
    <col min="7937" max="7937" width="5.5" style="67" customWidth="1"/>
    <col min="7938" max="7938" width="70.125" style="67" customWidth="1"/>
    <col min="7939" max="7939" width="8" style="67" hidden="1" customWidth="1"/>
    <col min="7940" max="7940" width="12" style="67" customWidth="1"/>
    <col min="7941" max="7941" width="6.5" style="67" customWidth="1"/>
    <col min="7942" max="8192" width="8" style="67"/>
    <col min="8193" max="8193" width="5.5" style="67" customWidth="1"/>
    <col min="8194" max="8194" width="70.125" style="67" customWidth="1"/>
    <col min="8195" max="8195" width="8" style="67" hidden="1" customWidth="1"/>
    <col min="8196" max="8196" width="12" style="67" customWidth="1"/>
    <col min="8197" max="8197" width="6.5" style="67" customWidth="1"/>
    <col min="8198" max="8448" width="8" style="67"/>
    <col min="8449" max="8449" width="5.5" style="67" customWidth="1"/>
    <col min="8450" max="8450" width="70.125" style="67" customWidth="1"/>
    <col min="8451" max="8451" width="8" style="67" hidden="1" customWidth="1"/>
    <col min="8452" max="8452" width="12" style="67" customWidth="1"/>
    <col min="8453" max="8453" width="6.5" style="67" customWidth="1"/>
    <col min="8454" max="8704" width="8" style="67"/>
    <col min="8705" max="8705" width="5.5" style="67" customWidth="1"/>
    <col min="8706" max="8706" width="70.125" style="67" customWidth="1"/>
    <col min="8707" max="8707" width="8" style="67" hidden="1" customWidth="1"/>
    <col min="8708" max="8708" width="12" style="67" customWidth="1"/>
    <col min="8709" max="8709" width="6.5" style="67" customWidth="1"/>
    <col min="8710" max="8960" width="8" style="67"/>
    <col min="8961" max="8961" width="5.5" style="67" customWidth="1"/>
    <col min="8962" max="8962" width="70.125" style="67" customWidth="1"/>
    <col min="8963" max="8963" width="8" style="67" hidden="1" customWidth="1"/>
    <col min="8964" max="8964" width="12" style="67" customWidth="1"/>
    <col min="8965" max="8965" width="6.5" style="67" customWidth="1"/>
    <col min="8966" max="9216" width="8" style="67"/>
    <col min="9217" max="9217" width="5.5" style="67" customWidth="1"/>
    <col min="9218" max="9218" width="70.125" style="67" customWidth="1"/>
    <col min="9219" max="9219" width="8" style="67" hidden="1" customWidth="1"/>
    <col min="9220" max="9220" width="12" style="67" customWidth="1"/>
    <col min="9221" max="9221" width="6.5" style="67" customWidth="1"/>
    <col min="9222" max="9472" width="8" style="67"/>
    <col min="9473" max="9473" width="5.5" style="67" customWidth="1"/>
    <col min="9474" max="9474" width="70.125" style="67" customWidth="1"/>
    <col min="9475" max="9475" width="8" style="67" hidden="1" customWidth="1"/>
    <col min="9476" max="9476" width="12" style="67" customWidth="1"/>
    <col min="9477" max="9477" width="6.5" style="67" customWidth="1"/>
    <col min="9478" max="9728" width="8" style="67"/>
    <col min="9729" max="9729" width="5.5" style="67" customWidth="1"/>
    <col min="9730" max="9730" width="70.125" style="67" customWidth="1"/>
    <col min="9731" max="9731" width="8" style="67" hidden="1" customWidth="1"/>
    <col min="9732" max="9732" width="12" style="67" customWidth="1"/>
    <col min="9733" max="9733" width="6.5" style="67" customWidth="1"/>
    <col min="9734" max="9984" width="8" style="67"/>
    <col min="9985" max="9985" width="5.5" style="67" customWidth="1"/>
    <col min="9986" max="9986" width="70.125" style="67" customWidth="1"/>
    <col min="9987" max="9987" width="8" style="67" hidden="1" customWidth="1"/>
    <col min="9988" max="9988" width="12" style="67" customWidth="1"/>
    <col min="9989" max="9989" width="6.5" style="67" customWidth="1"/>
    <col min="9990" max="10240" width="8" style="67"/>
    <col min="10241" max="10241" width="5.5" style="67" customWidth="1"/>
    <col min="10242" max="10242" width="70.125" style="67" customWidth="1"/>
    <col min="10243" max="10243" width="8" style="67" hidden="1" customWidth="1"/>
    <col min="10244" max="10244" width="12" style="67" customWidth="1"/>
    <col min="10245" max="10245" width="6.5" style="67" customWidth="1"/>
    <col min="10246" max="10496" width="8" style="67"/>
    <col min="10497" max="10497" width="5.5" style="67" customWidth="1"/>
    <col min="10498" max="10498" width="70.125" style="67" customWidth="1"/>
    <col min="10499" max="10499" width="8" style="67" hidden="1" customWidth="1"/>
    <col min="10500" max="10500" width="12" style="67" customWidth="1"/>
    <col min="10501" max="10501" width="6.5" style="67" customWidth="1"/>
    <col min="10502" max="10752" width="8" style="67"/>
    <col min="10753" max="10753" width="5.5" style="67" customWidth="1"/>
    <col min="10754" max="10754" width="70.125" style="67" customWidth="1"/>
    <col min="10755" max="10755" width="8" style="67" hidden="1" customWidth="1"/>
    <col min="10756" max="10756" width="12" style="67" customWidth="1"/>
    <col min="10757" max="10757" width="6.5" style="67" customWidth="1"/>
    <col min="10758" max="11008" width="8" style="67"/>
    <col min="11009" max="11009" width="5.5" style="67" customWidth="1"/>
    <col min="11010" max="11010" width="70.125" style="67" customWidth="1"/>
    <col min="11011" max="11011" width="8" style="67" hidden="1" customWidth="1"/>
    <col min="11012" max="11012" width="12" style="67" customWidth="1"/>
    <col min="11013" max="11013" width="6.5" style="67" customWidth="1"/>
    <col min="11014" max="11264" width="8" style="67"/>
    <col min="11265" max="11265" width="5.5" style="67" customWidth="1"/>
    <col min="11266" max="11266" width="70.125" style="67" customWidth="1"/>
    <col min="11267" max="11267" width="8" style="67" hidden="1" customWidth="1"/>
    <col min="11268" max="11268" width="12" style="67" customWidth="1"/>
    <col min="11269" max="11269" width="6.5" style="67" customWidth="1"/>
    <col min="11270" max="11520" width="8" style="67"/>
    <col min="11521" max="11521" width="5.5" style="67" customWidth="1"/>
    <col min="11522" max="11522" width="70.125" style="67" customWidth="1"/>
    <col min="11523" max="11523" width="8" style="67" hidden="1" customWidth="1"/>
    <col min="11524" max="11524" width="12" style="67" customWidth="1"/>
    <col min="11525" max="11525" width="6.5" style="67" customWidth="1"/>
    <col min="11526" max="11776" width="8" style="67"/>
    <col min="11777" max="11777" width="5.5" style="67" customWidth="1"/>
    <col min="11778" max="11778" width="70.125" style="67" customWidth="1"/>
    <col min="11779" max="11779" width="8" style="67" hidden="1" customWidth="1"/>
    <col min="11780" max="11780" width="12" style="67" customWidth="1"/>
    <col min="11781" max="11781" width="6.5" style="67" customWidth="1"/>
    <col min="11782" max="12032" width="8" style="67"/>
    <col min="12033" max="12033" width="5.5" style="67" customWidth="1"/>
    <col min="12034" max="12034" width="70.125" style="67" customWidth="1"/>
    <col min="12035" max="12035" width="8" style="67" hidden="1" customWidth="1"/>
    <col min="12036" max="12036" width="12" style="67" customWidth="1"/>
    <col min="12037" max="12037" width="6.5" style="67" customWidth="1"/>
    <col min="12038" max="12288" width="8" style="67"/>
    <col min="12289" max="12289" width="5.5" style="67" customWidth="1"/>
    <col min="12290" max="12290" width="70.125" style="67" customWidth="1"/>
    <col min="12291" max="12291" width="8" style="67" hidden="1" customWidth="1"/>
    <col min="12292" max="12292" width="12" style="67" customWidth="1"/>
    <col min="12293" max="12293" width="6.5" style="67" customWidth="1"/>
    <col min="12294" max="12544" width="8" style="67"/>
    <col min="12545" max="12545" width="5.5" style="67" customWidth="1"/>
    <col min="12546" max="12546" width="70.125" style="67" customWidth="1"/>
    <col min="12547" max="12547" width="8" style="67" hidden="1" customWidth="1"/>
    <col min="12548" max="12548" width="12" style="67" customWidth="1"/>
    <col min="12549" max="12549" width="6.5" style="67" customWidth="1"/>
    <col min="12550" max="12800" width="8" style="67"/>
    <col min="12801" max="12801" width="5.5" style="67" customWidth="1"/>
    <col min="12802" max="12802" width="70.125" style="67" customWidth="1"/>
    <col min="12803" max="12803" width="8" style="67" hidden="1" customWidth="1"/>
    <col min="12804" max="12804" width="12" style="67" customWidth="1"/>
    <col min="12805" max="12805" width="6.5" style="67" customWidth="1"/>
    <col min="12806" max="13056" width="8" style="67"/>
    <col min="13057" max="13057" width="5.5" style="67" customWidth="1"/>
    <col min="13058" max="13058" width="70.125" style="67" customWidth="1"/>
    <col min="13059" max="13059" width="8" style="67" hidden="1" customWidth="1"/>
    <col min="13060" max="13060" width="12" style="67" customWidth="1"/>
    <col min="13061" max="13061" width="6.5" style="67" customWidth="1"/>
    <col min="13062" max="13312" width="8" style="67"/>
    <col min="13313" max="13313" width="5.5" style="67" customWidth="1"/>
    <col min="13314" max="13314" width="70.125" style="67" customWidth="1"/>
    <col min="13315" max="13315" width="8" style="67" hidden="1" customWidth="1"/>
    <col min="13316" max="13316" width="12" style="67" customWidth="1"/>
    <col min="13317" max="13317" width="6.5" style="67" customWidth="1"/>
    <col min="13318" max="13568" width="8" style="67"/>
    <col min="13569" max="13569" width="5.5" style="67" customWidth="1"/>
    <col min="13570" max="13570" width="70.125" style="67" customWidth="1"/>
    <col min="13571" max="13571" width="8" style="67" hidden="1" customWidth="1"/>
    <col min="13572" max="13572" width="12" style="67" customWidth="1"/>
    <col min="13573" max="13573" width="6.5" style="67" customWidth="1"/>
    <col min="13574" max="13824" width="8" style="67"/>
    <col min="13825" max="13825" width="5.5" style="67" customWidth="1"/>
    <col min="13826" max="13826" width="70.125" style="67" customWidth="1"/>
    <col min="13827" max="13827" width="8" style="67" hidden="1" customWidth="1"/>
    <col min="13828" max="13828" width="12" style="67" customWidth="1"/>
    <col min="13829" max="13829" width="6.5" style="67" customWidth="1"/>
    <col min="13830" max="14080" width="8" style="67"/>
    <col min="14081" max="14081" width="5.5" style="67" customWidth="1"/>
    <col min="14082" max="14082" width="70.125" style="67" customWidth="1"/>
    <col min="14083" max="14083" width="8" style="67" hidden="1" customWidth="1"/>
    <col min="14084" max="14084" width="12" style="67" customWidth="1"/>
    <col min="14085" max="14085" width="6.5" style="67" customWidth="1"/>
    <col min="14086" max="14336" width="8" style="67"/>
    <col min="14337" max="14337" width="5.5" style="67" customWidth="1"/>
    <col min="14338" max="14338" width="70.125" style="67" customWidth="1"/>
    <col min="14339" max="14339" width="8" style="67" hidden="1" customWidth="1"/>
    <col min="14340" max="14340" width="12" style="67" customWidth="1"/>
    <col min="14341" max="14341" width="6.5" style="67" customWidth="1"/>
    <col min="14342" max="14592" width="8" style="67"/>
    <col min="14593" max="14593" width="5.5" style="67" customWidth="1"/>
    <col min="14594" max="14594" width="70.125" style="67" customWidth="1"/>
    <col min="14595" max="14595" width="8" style="67" hidden="1" customWidth="1"/>
    <col min="14596" max="14596" width="12" style="67" customWidth="1"/>
    <col min="14597" max="14597" width="6.5" style="67" customWidth="1"/>
    <col min="14598" max="14848" width="8" style="67"/>
    <col min="14849" max="14849" width="5.5" style="67" customWidth="1"/>
    <col min="14850" max="14850" width="70.125" style="67" customWidth="1"/>
    <col min="14851" max="14851" width="8" style="67" hidden="1" customWidth="1"/>
    <col min="14852" max="14852" width="12" style="67" customWidth="1"/>
    <col min="14853" max="14853" width="6.5" style="67" customWidth="1"/>
    <col min="14854" max="15104" width="8" style="67"/>
    <col min="15105" max="15105" width="5.5" style="67" customWidth="1"/>
    <col min="15106" max="15106" width="70.125" style="67" customWidth="1"/>
    <col min="15107" max="15107" width="8" style="67" hidden="1" customWidth="1"/>
    <col min="15108" max="15108" width="12" style="67" customWidth="1"/>
    <col min="15109" max="15109" width="6.5" style="67" customWidth="1"/>
    <col min="15110" max="15360" width="8" style="67"/>
    <col min="15361" max="15361" width="5.5" style="67" customWidth="1"/>
    <col min="15362" max="15362" width="70.125" style="67" customWidth="1"/>
    <col min="15363" max="15363" width="8" style="67" hidden="1" customWidth="1"/>
    <col min="15364" max="15364" width="12" style="67" customWidth="1"/>
    <col min="15365" max="15365" width="6.5" style="67" customWidth="1"/>
    <col min="15366" max="15616" width="8" style="67"/>
    <col min="15617" max="15617" width="5.5" style="67" customWidth="1"/>
    <col min="15618" max="15618" width="70.125" style="67" customWidth="1"/>
    <col min="15619" max="15619" width="8" style="67" hidden="1" customWidth="1"/>
    <col min="15620" max="15620" width="12" style="67" customWidth="1"/>
    <col min="15621" max="15621" width="6.5" style="67" customWidth="1"/>
    <col min="15622" max="15872" width="8" style="67"/>
    <col min="15873" max="15873" width="5.5" style="67" customWidth="1"/>
    <col min="15874" max="15874" width="70.125" style="67" customWidth="1"/>
    <col min="15875" max="15875" width="8" style="67" hidden="1" customWidth="1"/>
    <col min="15876" max="15876" width="12" style="67" customWidth="1"/>
    <col min="15877" max="15877" width="6.5" style="67" customWidth="1"/>
    <col min="15878" max="16128" width="8" style="67"/>
    <col min="16129" max="16129" width="5.5" style="67" customWidth="1"/>
    <col min="16130" max="16130" width="70.125" style="67" customWidth="1"/>
    <col min="16131" max="16131" width="8" style="67" hidden="1" customWidth="1"/>
    <col min="16132" max="16132" width="12" style="67" customWidth="1"/>
    <col min="16133" max="16133" width="6.5" style="67" customWidth="1"/>
    <col min="16134" max="16384" width="8" style="67"/>
  </cols>
  <sheetData>
    <row r="1" spans="1:8" ht="22.5" customHeight="1">
      <c r="A1" s="68"/>
      <c r="B1" s="68"/>
      <c r="C1" s="68"/>
      <c r="D1" s="68"/>
      <c r="E1" s="68"/>
    </row>
    <row r="2" spans="1:8" ht="45" customHeight="1">
      <c r="A2" s="83" t="s">
        <v>3</v>
      </c>
      <c r="B2" s="83"/>
      <c r="C2" s="83"/>
      <c r="D2" s="83"/>
      <c r="E2" s="83"/>
      <c r="F2" s="83"/>
    </row>
    <row r="3" spans="1:8" ht="26.25" customHeight="1">
      <c r="A3" s="69"/>
      <c r="B3" s="69"/>
      <c r="C3" s="69"/>
      <c r="D3" s="69"/>
      <c r="E3" s="69"/>
    </row>
    <row r="4" spans="1:8" ht="32.1" customHeight="1">
      <c r="A4" s="69"/>
      <c r="B4" s="70" t="s">
        <v>4</v>
      </c>
      <c r="C4" s="71"/>
      <c r="D4" s="71"/>
      <c r="E4" s="71"/>
      <c r="F4" s="71"/>
      <c r="G4" s="71"/>
      <c r="H4" s="71"/>
    </row>
    <row r="5" spans="1:8" ht="32.1" customHeight="1">
      <c r="A5" s="69"/>
      <c r="B5" s="70" t="s">
        <v>5</v>
      </c>
      <c r="C5" s="71"/>
      <c r="D5" s="71"/>
      <c r="E5" s="71"/>
      <c r="F5" s="71"/>
      <c r="G5" s="71"/>
      <c r="H5" s="71"/>
    </row>
    <row r="6" spans="1:8" ht="32.1" customHeight="1">
      <c r="A6" s="69"/>
      <c r="B6" s="70" t="s">
        <v>6</v>
      </c>
      <c r="C6" s="71"/>
      <c r="D6" s="71"/>
      <c r="E6" s="71"/>
      <c r="F6" s="71"/>
      <c r="G6" s="71"/>
      <c r="H6" s="71"/>
    </row>
    <row r="7" spans="1:8" ht="32.1" customHeight="1">
      <c r="A7" s="69"/>
      <c r="B7" s="70" t="s">
        <v>7</v>
      </c>
      <c r="C7" s="71"/>
      <c r="D7" s="71"/>
      <c r="E7" s="71"/>
      <c r="F7" s="71"/>
      <c r="G7" s="71"/>
      <c r="H7" s="71"/>
    </row>
    <row r="8" spans="1:8" ht="32.1" customHeight="1">
      <c r="A8" s="69"/>
      <c r="B8" s="70" t="s">
        <v>8</v>
      </c>
      <c r="C8" s="71"/>
      <c r="D8" s="71"/>
      <c r="E8" s="71"/>
      <c r="F8" s="71"/>
      <c r="G8" s="71"/>
      <c r="H8" s="71"/>
    </row>
    <row r="9" spans="1:8" ht="32.1" customHeight="1">
      <c r="A9" s="69"/>
      <c r="B9" s="70" t="s">
        <v>9</v>
      </c>
      <c r="C9" s="72"/>
      <c r="D9" s="72"/>
      <c r="E9" s="72"/>
      <c r="F9" s="72"/>
      <c r="G9" s="72"/>
      <c r="H9" s="72"/>
    </row>
    <row r="10" spans="1:8" ht="32.1" customHeight="1">
      <c r="A10" s="68"/>
      <c r="B10" s="70" t="s">
        <v>10</v>
      </c>
      <c r="C10" s="72"/>
      <c r="D10" s="72"/>
      <c r="E10" s="72"/>
      <c r="F10" s="72"/>
      <c r="G10" s="72"/>
      <c r="H10" s="72"/>
    </row>
    <row r="11" spans="1:8" ht="32.1" customHeight="1">
      <c r="A11" s="68"/>
      <c r="B11" s="70" t="s">
        <v>11</v>
      </c>
      <c r="C11" s="72"/>
      <c r="D11" s="72"/>
      <c r="E11" s="72"/>
      <c r="F11" s="72"/>
      <c r="G11" s="72"/>
      <c r="H11" s="72"/>
    </row>
    <row r="12" spans="1:8" ht="32.1" customHeight="1">
      <c r="B12" s="70" t="s">
        <v>12</v>
      </c>
      <c r="C12" s="72"/>
      <c r="D12" s="72"/>
      <c r="E12" s="72"/>
      <c r="F12" s="72"/>
      <c r="G12" s="72"/>
      <c r="H12" s="72"/>
    </row>
    <row r="13" spans="1:8" ht="32.1" customHeight="1">
      <c r="B13" s="70" t="s">
        <v>13</v>
      </c>
      <c r="C13" s="72"/>
      <c r="D13" s="72"/>
      <c r="E13" s="72"/>
      <c r="F13" s="72"/>
      <c r="G13" s="72"/>
      <c r="H13" s="72"/>
    </row>
    <row r="14" spans="1:8" ht="32.1" customHeight="1">
      <c r="B14" s="70" t="s">
        <v>14</v>
      </c>
      <c r="C14" s="49"/>
      <c r="D14" s="49"/>
      <c r="E14" s="49"/>
      <c r="F14" s="49"/>
      <c r="G14" s="49"/>
      <c r="H14" s="49"/>
    </row>
  </sheetData>
  <mergeCells count="1">
    <mergeCell ref="A2:F2"/>
  </mergeCells>
  <phoneticPr fontId="32" type="noConversion"/>
  <printOptions horizontalCentered="1"/>
  <pageMargins left="0.75" right="0.75" top="0.97916666666666696" bottom="0.97916666666666696" header="0.50902777777777797" footer="0.50902777777777797"/>
  <pageSetup paperSize="9" orientation="portrait" errors="blank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</sheetPr>
  <dimension ref="A1:D64"/>
  <sheetViews>
    <sheetView showGridLines="0" showZeros="0" tabSelected="1" workbookViewId="0">
      <selection activeCell="A21" sqref="A21"/>
    </sheetView>
  </sheetViews>
  <sheetFormatPr defaultColWidth="9.125" defaultRowHeight="14.25"/>
  <cols>
    <col min="1" max="1" width="32.75" style="7" customWidth="1"/>
    <col min="2" max="2" width="9.5" style="39" customWidth="1"/>
    <col min="3" max="3" width="32.75" style="7" customWidth="1"/>
    <col min="4" max="4" width="9.5" style="39" customWidth="1"/>
    <col min="5" max="5" width="9.125" style="7" customWidth="1"/>
    <col min="6" max="16384" width="9.125" style="7"/>
  </cols>
  <sheetData>
    <row r="1" spans="1:4">
      <c r="D1" s="61"/>
    </row>
    <row r="2" spans="1:4" ht="33.950000000000003" customHeight="1">
      <c r="A2" s="84" t="s">
        <v>15</v>
      </c>
      <c r="B2" s="84"/>
      <c r="C2" s="84"/>
      <c r="D2" s="84"/>
    </row>
    <row r="3" spans="1:4" ht="17.100000000000001" customHeight="1">
      <c r="A3" s="62" t="s">
        <v>16</v>
      </c>
      <c r="B3" s="62"/>
      <c r="C3" s="62"/>
      <c r="D3" s="63" t="s">
        <v>17</v>
      </c>
    </row>
    <row r="4" spans="1:4" s="53" customFormat="1" ht="17.100000000000001" customHeight="1">
      <c r="A4" s="85" t="s">
        <v>18</v>
      </c>
      <c r="B4" s="85"/>
      <c r="C4" s="85" t="s">
        <v>19</v>
      </c>
      <c r="D4" s="85"/>
    </row>
    <row r="5" spans="1:4" s="53" customFormat="1" ht="17.100000000000001" customHeight="1">
      <c r="A5" s="64" t="s">
        <v>20</v>
      </c>
      <c r="B5" s="64" t="s">
        <v>21</v>
      </c>
      <c r="C5" s="64" t="s">
        <v>20</v>
      </c>
      <c r="D5" s="64" t="s">
        <v>21</v>
      </c>
    </row>
    <row r="6" spans="1:4" ht="17.100000000000001" customHeight="1">
      <c r="A6" s="65" t="s">
        <v>22</v>
      </c>
      <c r="B6" s="42">
        <v>126900</v>
      </c>
      <c r="C6" s="65" t="s">
        <v>23</v>
      </c>
      <c r="D6" s="42">
        <v>507153</v>
      </c>
    </row>
    <row r="7" spans="1:4" ht="17.100000000000001" customHeight="1">
      <c r="A7" s="65" t="s">
        <v>24</v>
      </c>
      <c r="B7" s="42">
        <v>319459</v>
      </c>
      <c r="C7" s="65" t="s">
        <v>25</v>
      </c>
      <c r="D7" s="42">
        <v>4167</v>
      </c>
    </row>
    <row r="8" spans="1:4" ht="17.100000000000001" customHeight="1">
      <c r="A8" s="65" t="s">
        <v>26</v>
      </c>
      <c r="B8" s="42">
        <v>8523</v>
      </c>
      <c r="C8" s="65" t="s">
        <v>27</v>
      </c>
      <c r="D8" s="42">
        <v>0</v>
      </c>
    </row>
    <row r="9" spans="1:4" ht="17.100000000000001" customHeight="1">
      <c r="A9" s="65" t="s">
        <v>28</v>
      </c>
      <c r="B9" s="42">
        <v>5629</v>
      </c>
      <c r="C9" s="65" t="s">
        <v>29</v>
      </c>
      <c r="D9" s="42">
        <v>14737</v>
      </c>
    </row>
    <row r="10" spans="1:4" ht="17.100000000000001" customHeight="1">
      <c r="A10" s="65" t="s">
        <v>30</v>
      </c>
      <c r="B10" s="42">
        <v>591</v>
      </c>
      <c r="C10" s="65" t="s">
        <v>31</v>
      </c>
      <c r="D10" s="42"/>
    </row>
    <row r="11" spans="1:4" ht="17.100000000000001" customHeight="1">
      <c r="A11" s="65" t="s">
        <v>32</v>
      </c>
      <c r="B11" s="42">
        <v>1766</v>
      </c>
      <c r="C11" s="65" t="s">
        <v>33</v>
      </c>
      <c r="D11" s="42">
        <v>0</v>
      </c>
    </row>
    <row r="12" spans="1:4" ht="17.100000000000001" customHeight="1">
      <c r="A12" s="65" t="s">
        <v>34</v>
      </c>
      <c r="B12" s="42">
        <v>537</v>
      </c>
      <c r="C12" s="65" t="s">
        <v>35</v>
      </c>
      <c r="D12" s="42">
        <v>0</v>
      </c>
    </row>
    <row r="13" spans="1:4" ht="17.100000000000001" customHeight="1">
      <c r="A13" s="65" t="s">
        <v>36</v>
      </c>
      <c r="B13" s="42">
        <v>243428</v>
      </c>
      <c r="C13" s="65" t="s">
        <v>37</v>
      </c>
      <c r="D13" s="42">
        <v>0</v>
      </c>
    </row>
    <row r="14" spans="1:4" ht="17.100000000000001" customHeight="1">
      <c r="A14" s="65" t="s">
        <v>38</v>
      </c>
      <c r="B14" s="42">
        <v>600</v>
      </c>
      <c r="C14" s="65" t="s">
        <v>39</v>
      </c>
      <c r="D14" s="42">
        <v>0</v>
      </c>
    </row>
    <row r="15" spans="1:4" ht="17.100000000000001" customHeight="1">
      <c r="A15" s="65" t="s">
        <v>40</v>
      </c>
      <c r="B15" s="42">
        <v>57855</v>
      </c>
      <c r="C15" s="65" t="s">
        <v>41</v>
      </c>
      <c r="D15" s="42">
        <v>0</v>
      </c>
    </row>
    <row r="16" spans="1:4" ht="17.100000000000001" customHeight="1">
      <c r="A16" s="65" t="s">
        <v>42</v>
      </c>
      <c r="B16" s="42">
        <v>19270</v>
      </c>
      <c r="C16" s="65" t="s">
        <v>43</v>
      </c>
      <c r="D16" s="42">
        <v>129</v>
      </c>
    </row>
    <row r="17" spans="1:4" ht="17.100000000000001" customHeight="1">
      <c r="A17" s="65" t="s">
        <v>44</v>
      </c>
      <c r="B17" s="42">
        <v>4222</v>
      </c>
      <c r="C17" s="65" t="s">
        <v>45</v>
      </c>
      <c r="D17" s="42">
        <v>129</v>
      </c>
    </row>
    <row r="18" spans="1:4" ht="17.100000000000001" customHeight="1">
      <c r="A18" s="65" t="s">
        <v>46</v>
      </c>
      <c r="B18" s="42">
        <v>93</v>
      </c>
      <c r="C18" s="66"/>
      <c r="D18" s="42"/>
    </row>
    <row r="19" spans="1:4" ht="17.100000000000001" customHeight="1">
      <c r="A19" s="65" t="s">
        <v>47</v>
      </c>
      <c r="B19" s="42">
        <v>1078</v>
      </c>
      <c r="C19" s="66"/>
      <c r="D19" s="42"/>
    </row>
    <row r="20" spans="1:4" ht="17.100000000000001" customHeight="1">
      <c r="A20" s="65" t="s">
        <v>48</v>
      </c>
      <c r="B20" s="42">
        <v>30767</v>
      </c>
      <c r="C20" s="66"/>
      <c r="D20" s="42"/>
    </row>
    <row r="21" spans="1:4" ht="17.100000000000001" customHeight="1">
      <c r="A21" s="65" t="s">
        <v>653</v>
      </c>
      <c r="B21" s="42">
        <v>24532</v>
      </c>
      <c r="C21" s="66"/>
      <c r="D21" s="42"/>
    </row>
    <row r="22" spans="1:4" ht="17.100000000000001" customHeight="1">
      <c r="A22" s="65" t="s">
        <v>49</v>
      </c>
      <c r="B22" s="42">
        <v>31969</v>
      </c>
      <c r="C22" s="66"/>
      <c r="D22" s="42"/>
    </row>
    <row r="23" spans="1:4" ht="17.100000000000001" customHeight="1">
      <c r="A23" s="65" t="s">
        <v>50</v>
      </c>
      <c r="B23" s="42">
        <v>4285</v>
      </c>
      <c r="C23" s="66"/>
      <c r="D23" s="42"/>
    </row>
    <row r="24" spans="1:4" ht="17.100000000000001" customHeight="1">
      <c r="A24" s="65" t="s">
        <v>51</v>
      </c>
      <c r="B24" s="42">
        <v>1736</v>
      </c>
      <c r="C24" s="66"/>
      <c r="D24" s="42"/>
    </row>
    <row r="25" spans="1:4" ht="17.100000000000001" customHeight="1">
      <c r="A25" s="65" t="s">
        <v>52</v>
      </c>
      <c r="B25" s="42">
        <v>13100</v>
      </c>
      <c r="C25" s="66"/>
      <c r="D25" s="42"/>
    </row>
    <row r="26" spans="1:4" ht="17.100000000000001" customHeight="1">
      <c r="A26" s="65" t="s">
        <v>53</v>
      </c>
      <c r="B26" s="42">
        <v>19314</v>
      </c>
      <c r="C26" s="66"/>
      <c r="D26" s="42"/>
    </row>
    <row r="27" spans="1:4" ht="17.100000000000001" customHeight="1">
      <c r="A27" s="65" t="s">
        <v>54</v>
      </c>
      <c r="B27" s="42">
        <v>200</v>
      </c>
      <c r="C27" s="66"/>
      <c r="D27" s="42"/>
    </row>
    <row r="28" spans="1:4" ht="17.100000000000001" customHeight="1">
      <c r="A28" s="65" t="s">
        <v>55</v>
      </c>
      <c r="B28" s="42">
        <v>8310</v>
      </c>
      <c r="C28" s="66"/>
      <c r="D28" s="42"/>
    </row>
    <row r="29" spans="1:4" ht="17.100000000000001" customHeight="1">
      <c r="A29" s="65" t="s">
        <v>56</v>
      </c>
      <c r="B29" s="42">
        <v>26097</v>
      </c>
      <c r="C29" s="66"/>
      <c r="D29" s="42"/>
    </row>
    <row r="30" spans="1:4" ht="17.100000000000001" customHeight="1">
      <c r="A30" s="65" t="s">
        <v>57</v>
      </c>
      <c r="B30" s="42">
        <v>67508</v>
      </c>
      <c r="C30" s="66"/>
      <c r="D30" s="42"/>
    </row>
    <row r="31" spans="1:4" ht="17.100000000000001" customHeight="1">
      <c r="A31" s="65" t="s">
        <v>58</v>
      </c>
      <c r="B31" s="42">
        <v>390</v>
      </c>
      <c r="C31" s="66"/>
      <c r="D31" s="42"/>
    </row>
    <row r="32" spans="1:4" ht="17.100000000000001" customHeight="1">
      <c r="A32" s="65" t="s">
        <v>59</v>
      </c>
      <c r="B32" s="42">
        <v>33700</v>
      </c>
      <c r="C32" s="66"/>
      <c r="D32" s="42"/>
    </row>
    <row r="33" spans="1:4" ht="17.100000000000001" customHeight="1">
      <c r="A33" s="65" t="s">
        <v>60</v>
      </c>
      <c r="B33" s="42">
        <v>45737</v>
      </c>
      <c r="C33" s="66"/>
      <c r="D33" s="42"/>
    </row>
    <row r="34" spans="1:4" ht="17.100000000000001" customHeight="1">
      <c r="A34" s="65" t="s">
        <v>61</v>
      </c>
      <c r="B34" s="42">
        <v>14737</v>
      </c>
      <c r="C34" s="66"/>
      <c r="D34" s="42"/>
    </row>
    <row r="35" spans="1:4" ht="17.100000000000001" customHeight="1">
      <c r="A35" s="65" t="s">
        <v>62</v>
      </c>
      <c r="B35" s="42">
        <v>29600</v>
      </c>
      <c r="C35" s="66"/>
      <c r="D35" s="42"/>
    </row>
    <row r="36" spans="1:4" ht="17.100000000000001" customHeight="1">
      <c r="A36" s="65" t="s">
        <v>63</v>
      </c>
      <c r="B36" s="42">
        <v>1400</v>
      </c>
      <c r="C36" s="66"/>
      <c r="D36" s="42"/>
    </row>
    <row r="37" spans="1:4" ht="15" customHeight="1">
      <c r="A37" s="65" t="s">
        <v>64</v>
      </c>
      <c r="B37" s="42">
        <v>0</v>
      </c>
      <c r="C37" s="66"/>
      <c r="D37" s="42"/>
    </row>
    <row r="38" spans="1:4" ht="409.5" hidden="1" customHeight="1">
      <c r="A38" s="65"/>
      <c r="B38" s="42"/>
      <c r="C38" s="65"/>
      <c r="D38" s="42"/>
    </row>
    <row r="39" spans="1:4" ht="409.5" hidden="1" customHeight="1">
      <c r="A39" s="65"/>
      <c r="B39" s="42"/>
      <c r="C39" s="65"/>
      <c r="D39" s="42"/>
    </row>
    <row r="40" spans="1:4" ht="409.5" hidden="1" customHeight="1">
      <c r="A40" s="65"/>
      <c r="B40" s="42"/>
      <c r="C40" s="65"/>
      <c r="D40" s="42"/>
    </row>
    <row r="41" spans="1:4" ht="409.5" hidden="1" customHeight="1">
      <c r="A41" s="65"/>
      <c r="B41" s="42"/>
      <c r="C41" s="65"/>
      <c r="D41" s="42"/>
    </row>
    <row r="42" spans="1:4" ht="409.5" hidden="1" customHeight="1">
      <c r="A42" s="65"/>
      <c r="B42" s="42"/>
      <c r="C42" s="65"/>
      <c r="D42" s="42"/>
    </row>
    <row r="43" spans="1:4" ht="409.5" hidden="1" customHeight="1">
      <c r="A43" s="65"/>
      <c r="B43" s="42"/>
      <c r="C43" s="65"/>
      <c r="D43" s="42"/>
    </row>
    <row r="44" spans="1:4" ht="409.5" hidden="1" customHeight="1">
      <c r="A44" s="65"/>
      <c r="B44" s="42"/>
      <c r="C44" s="65"/>
      <c r="D44" s="42"/>
    </row>
    <row r="45" spans="1:4" ht="409.5" hidden="1" customHeight="1">
      <c r="A45" s="65"/>
      <c r="B45" s="42"/>
      <c r="C45" s="65"/>
      <c r="D45" s="42"/>
    </row>
    <row r="46" spans="1:4" ht="409.5" hidden="1" customHeight="1">
      <c r="A46" s="65"/>
      <c r="B46" s="42"/>
      <c r="C46" s="65"/>
      <c r="D46" s="42"/>
    </row>
    <row r="47" spans="1:4" ht="409.5" hidden="1" customHeight="1">
      <c r="A47" s="65"/>
      <c r="B47" s="42"/>
      <c r="C47" s="65"/>
      <c r="D47" s="42"/>
    </row>
    <row r="48" spans="1:4" ht="409.5" hidden="1" customHeight="1">
      <c r="A48" s="65"/>
      <c r="B48" s="42"/>
      <c r="C48" s="65"/>
      <c r="D48" s="42"/>
    </row>
    <row r="49" spans="1:4" ht="409.5" hidden="1" customHeight="1">
      <c r="A49" s="65"/>
      <c r="B49" s="42"/>
      <c r="C49" s="65"/>
      <c r="D49" s="42"/>
    </row>
    <row r="50" spans="1:4" ht="409.5" hidden="1" customHeight="1">
      <c r="A50" s="65"/>
      <c r="B50" s="42"/>
      <c r="C50" s="65"/>
      <c r="D50" s="42"/>
    </row>
    <row r="51" spans="1:4" ht="409.5" hidden="1" customHeight="1">
      <c r="A51" s="65"/>
      <c r="B51" s="42"/>
      <c r="C51" s="65"/>
      <c r="D51" s="42"/>
    </row>
    <row r="52" spans="1:4" ht="409.5" hidden="1" customHeight="1">
      <c r="A52" s="65"/>
      <c r="B52" s="42"/>
      <c r="C52" s="65"/>
      <c r="D52" s="42"/>
    </row>
    <row r="53" spans="1:4" ht="409.5" hidden="1" customHeight="1">
      <c r="A53" s="65"/>
      <c r="B53" s="42"/>
      <c r="C53" s="65"/>
      <c r="D53" s="42"/>
    </row>
    <row r="54" spans="1:4" ht="409.5" hidden="1" customHeight="1">
      <c r="A54" s="65"/>
      <c r="B54" s="42"/>
      <c r="C54" s="65"/>
      <c r="D54" s="42"/>
    </row>
    <row r="55" spans="1:4" ht="409.5" hidden="1" customHeight="1">
      <c r="A55" s="65"/>
      <c r="B55" s="42"/>
      <c r="C55" s="65"/>
      <c r="D55" s="42"/>
    </row>
    <row r="56" spans="1:4" ht="409.5" hidden="1" customHeight="1">
      <c r="A56" s="65"/>
      <c r="B56" s="42"/>
      <c r="C56" s="65"/>
      <c r="D56" s="42"/>
    </row>
    <row r="57" spans="1:4" ht="409.5" hidden="1" customHeight="1">
      <c r="A57" s="65"/>
      <c r="B57" s="42"/>
      <c r="C57" s="65"/>
      <c r="D57" s="42"/>
    </row>
    <row r="58" spans="1:4" ht="409.5" hidden="1" customHeight="1">
      <c r="A58" s="65"/>
      <c r="B58" s="42"/>
      <c r="C58" s="65"/>
      <c r="D58" s="42"/>
    </row>
    <row r="59" spans="1:4" ht="409.5" hidden="1" customHeight="1">
      <c r="A59" s="65"/>
      <c r="B59" s="42"/>
      <c r="C59" s="65"/>
      <c r="D59" s="42"/>
    </row>
    <row r="60" spans="1:4" ht="409.5" hidden="1" customHeight="1">
      <c r="A60" s="65"/>
      <c r="B60" s="42"/>
      <c r="C60" s="65"/>
      <c r="D60" s="42"/>
    </row>
    <row r="61" spans="1:4" ht="409.5" hidden="1" customHeight="1">
      <c r="A61" s="65"/>
      <c r="B61" s="42"/>
      <c r="C61" s="65"/>
      <c r="D61" s="42"/>
    </row>
    <row r="62" spans="1:4" ht="409.5" hidden="1" customHeight="1">
      <c r="A62" s="65"/>
      <c r="B62" s="42"/>
      <c r="C62" s="65"/>
      <c r="D62" s="42"/>
    </row>
    <row r="63" spans="1:4" ht="15" hidden="1">
      <c r="A63" s="65"/>
      <c r="B63" s="42"/>
      <c r="C63" s="65"/>
      <c r="D63" s="42"/>
    </row>
    <row r="64" spans="1:4" s="53" customFormat="1" ht="17.100000000000001" customHeight="1">
      <c r="A64" s="64" t="s">
        <v>65</v>
      </c>
      <c r="B64" s="42">
        <v>526186</v>
      </c>
      <c r="C64" s="64" t="s">
        <v>66</v>
      </c>
      <c r="D64" s="42">
        <v>526186</v>
      </c>
    </row>
  </sheetData>
  <mergeCells count="3">
    <mergeCell ref="A2:D2"/>
    <mergeCell ref="A4:B4"/>
    <mergeCell ref="C4:D4"/>
  </mergeCells>
  <phoneticPr fontId="32" type="noConversion"/>
  <printOptions horizontalCentered="1"/>
  <pageMargins left="0.23611111111111099" right="0.118055555555556" top="0.66874999999999996" bottom="0.39305555555555599" header="0.39305555555555599" footer="0.39305555555555599"/>
  <pageSetup paperSize="9" firstPageNumber="0" pageOrder="overThenDown" orientation="portrait" useFirstPageNumber="1"/>
  <headerFooter scaleWithDoc="0"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B30"/>
  <sheetViews>
    <sheetView showGridLines="0" showZeros="0" workbookViewId="0">
      <selection activeCell="B30" sqref="B30"/>
    </sheetView>
  </sheetViews>
  <sheetFormatPr defaultColWidth="9.125" defaultRowHeight="14.25"/>
  <cols>
    <col min="1" max="1" width="63.5" style="7" customWidth="1"/>
    <col min="2" max="2" width="20" style="8" customWidth="1"/>
    <col min="3" max="16384" width="9.125" style="7"/>
  </cols>
  <sheetData>
    <row r="1" spans="1:2" ht="12.95" customHeight="1"/>
    <row r="2" spans="1:2" ht="21" customHeight="1">
      <c r="A2" s="84" t="s">
        <v>67</v>
      </c>
      <c r="B2" s="84"/>
    </row>
    <row r="3" spans="1:2" ht="17.100000000000001" customHeight="1">
      <c r="A3" s="54" t="s">
        <v>68</v>
      </c>
      <c r="B3" s="55" t="s">
        <v>17</v>
      </c>
    </row>
    <row r="4" spans="1:2" s="52" customFormat="1" ht="21" customHeight="1">
      <c r="A4" s="45" t="s">
        <v>69</v>
      </c>
      <c r="B4" s="45" t="s">
        <v>21</v>
      </c>
    </row>
    <row r="5" spans="1:2" ht="24" customHeight="1">
      <c r="A5" s="17" t="s">
        <v>70</v>
      </c>
      <c r="B5" s="56">
        <f>SUM(B6:B19)</f>
        <v>97739</v>
      </c>
    </row>
    <row r="6" spans="1:2" ht="24" customHeight="1">
      <c r="A6" s="17" t="s">
        <v>71</v>
      </c>
      <c r="B6" s="56">
        <v>22658</v>
      </c>
    </row>
    <row r="7" spans="1:2" ht="24" customHeight="1">
      <c r="A7" s="17" t="s">
        <v>72</v>
      </c>
      <c r="B7" s="56">
        <v>4309</v>
      </c>
    </row>
    <row r="8" spans="1:2" ht="24" customHeight="1">
      <c r="A8" s="17" t="s">
        <v>73</v>
      </c>
      <c r="B8" s="56">
        <v>2184</v>
      </c>
    </row>
    <row r="9" spans="1:2" ht="24" customHeight="1">
      <c r="A9" s="17" t="s">
        <v>74</v>
      </c>
      <c r="B9" s="56">
        <v>601</v>
      </c>
    </row>
    <row r="10" spans="1:2" ht="24" customHeight="1">
      <c r="A10" s="17" t="s">
        <v>75</v>
      </c>
      <c r="B10" s="56">
        <v>2944</v>
      </c>
    </row>
    <row r="11" spans="1:2" ht="24" customHeight="1">
      <c r="A11" s="17" t="s">
        <v>76</v>
      </c>
      <c r="B11" s="56">
        <v>2182</v>
      </c>
    </row>
    <row r="12" spans="1:2" ht="24" customHeight="1">
      <c r="A12" s="17" t="s">
        <v>77</v>
      </c>
      <c r="B12" s="56">
        <v>639</v>
      </c>
    </row>
    <row r="13" spans="1:2" ht="24" customHeight="1">
      <c r="A13" s="17" t="s">
        <v>78</v>
      </c>
      <c r="B13" s="56">
        <v>1528</v>
      </c>
    </row>
    <row r="14" spans="1:2" ht="24" customHeight="1">
      <c r="A14" s="17" t="s">
        <v>79</v>
      </c>
      <c r="B14" s="56">
        <v>38013</v>
      </c>
    </row>
    <row r="15" spans="1:2" ht="24" customHeight="1">
      <c r="A15" s="17" t="s">
        <v>80</v>
      </c>
      <c r="B15" s="56">
        <v>1047</v>
      </c>
    </row>
    <row r="16" spans="1:2" ht="24" customHeight="1">
      <c r="A16" s="17" t="s">
        <v>81</v>
      </c>
      <c r="B16" s="56">
        <v>5117</v>
      </c>
    </row>
    <row r="17" spans="1:2" ht="24" customHeight="1">
      <c r="A17" s="17" t="s">
        <v>82</v>
      </c>
      <c r="B17" s="56">
        <v>11856</v>
      </c>
    </row>
    <row r="18" spans="1:2" ht="24" customHeight="1">
      <c r="A18" s="17" t="s">
        <v>83</v>
      </c>
      <c r="B18" s="56">
        <v>4615</v>
      </c>
    </row>
    <row r="19" spans="1:2" ht="24" customHeight="1">
      <c r="A19" s="17" t="s">
        <v>84</v>
      </c>
      <c r="B19" s="56">
        <v>46</v>
      </c>
    </row>
    <row r="20" spans="1:2" ht="24" customHeight="1">
      <c r="A20" s="17" t="s">
        <v>85</v>
      </c>
      <c r="B20" s="56">
        <f>SUM(B21:B25)</f>
        <v>29161</v>
      </c>
    </row>
    <row r="21" spans="1:2" ht="24" customHeight="1">
      <c r="A21" s="17" t="s">
        <v>86</v>
      </c>
      <c r="B21" s="56">
        <v>6827</v>
      </c>
    </row>
    <row r="22" spans="1:2" ht="24" customHeight="1">
      <c r="A22" s="17" t="s">
        <v>87</v>
      </c>
      <c r="B22" s="56">
        <v>4984</v>
      </c>
    </row>
    <row r="23" spans="1:2" ht="24" customHeight="1">
      <c r="A23" s="17" t="s">
        <v>88</v>
      </c>
      <c r="B23" s="56">
        <v>7668</v>
      </c>
    </row>
    <row r="24" spans="1:2" ht="24" customHeight="1">
      <c r="A24" s="17" t="s">
        <v>89</v>
      </c>
      <c r="B24" s="56">
        <v>4184</v>
      </c>
    </row>
    <row r="25" spans="1:2" ht="24" customHeight="1">
      <c r="A25" s="17" t="s">
        <v>90</v>
      </c>
      <c r="B25" s="56">
        <v>5498</v>
      </c>
    </row>
    <row r="26" spans="1:2" s="53" customFormat="1" ht="24" customHeight="1">
      <c r="A26" s="57" t="s">
        <v>91</v>
      </c>
      <c r="B26" s="58">
        <f>B5+B20</f>
        <v>126900</v>
      </c>
    </row>
    <row r="27" spans="1:2" s="53" customFormat="1" ht="24" customHeight="1">
      <c r="A27" s="59" t="s">
        <v>92</v>
      </c>
      <c r="B27" s="58">
        <v>44164</v>
      </c>
    </row>
    <row r="28" spans="1:2" s="53" customFormat="1" ht="24" customHeight="1">
      <c r="A28" s="59" t="s">
        <v>93</v>
      </c>
      <c r="B28" s="58">
        <v>11210</v>
      </c>
    </row>
    <row r="29" spans="1:2" s="53" customFormat="1" ht="24" customHeight="1">
      <c r="A29" s="11" t="s">
        <v>94</v>
      </c>
      <c r="B29" s="58">
        <f>B26+B27+B28</f>
        <v>182274</v>
      </c>
    </row>
    <row r="30" spans="1:2" ht="18.95" customHeight="1">
      <c r="A30" s="60"/>
    </row>
  </sheetData>
  <mergeCells count="1">
    <mergeCell ref="A2:B2"/>
  </mergeCells>
  <phoneticPr fontId="32" type="noConversion"/>
  <printOptions horizontalCentered="1"/>
  <pageMargins left="0.66805555555555596" right="0.31388888888888899" top="0.78680555555555598" bottom="0.15625" header="0.59027777777777801" footer="0.31388888888888899"/>
  <pageSetup paperSize="9" firstPageNumber="0" pageOrder="overThenDown" orientation="portrait" useFirstPageNumber="1"/>
  <headerFooter scaleWithDoc="0"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67"/>
  <sheetViews>
    <sheetView workbookViewId="0">
      <pane xSplit="1" ySplit="4" topLeftCell="B5" activePane="bottomRight" state="frozen"/>
      <selection pane="topRight"/>
      <selection pane="bottomLeft"/>
      <selection pane="bottomRight" activeCell="B14" sqref="B14"/>
    </sheetView>
  </sheetViews>
  <sheetFormatPr defaultColWidth="8.75" defaultRowHeight="14.25"/>
  <cols>
    <col min="1" max="1" width="56.375" style="49" customWidth="1"/>
    <col min="2" max="2" width="18.75" style="49" customWidth="1"/>
    <col min="3" max="32" width="9" style="49"/>
    <col min="33" max="16384" width="8.75" style="49"/>
  </cols>
  <sheetData>
    <row r="1" spans="1:2" ht="35.1" customHeight="1">
      <c r="A1" s="86" t="s">
        <v>95</v>
      </c>
      <c r="B1" s="86"/>
    </row>
    <row r="2" spans="1:2" ht="20.100000000000001" customHeight="1">
      <c r="A2" s="9" t="s">
        <v>96</v>
      </c>
      <c r="B2" s="44" t="s">
        <v>97</v>
      </c>
    </row>
    <row r="3" spans="1:2" ht="30" customHeight="1">
      <c r="A3" s="50" t="s">
        <v>98</v>
      </c>
      <c r="B3" s="50" t="s">
        <v>21</v>
      </c>
    </row>
    <row r="4" spans="1:2" ht="18" customHeight="1">
      <c r="A4" s="51" t="s">
        <v>99</v>
      </c>
      <c r="B4" s="48">
        <v>507153</v>
      </c>
    </row>
    <row r="5" spans="1:2" ht="18" customHeight="1">
      <c r="A5" s="47" t="s">
        <v>100</v>
      </c>
      <c r="B5" s="48">
        <v>54940</v>
      </c>
    </row>
    <row r="6" spans="1:2" ht="18" customHeight="1">
      <c r="A6" s="47" t="s">
        <v>101</v>
      </c>
      <c r="B6" s="48">
        <v>1054</v>
      </c>
    </row>
    <row r="7" spans="1:2" ht="18" customHeight="1">
      <c r="A7" s="46" t="s">
        <v>102</v>
      </c>
      <c r="B7" s="48">
        <v>526</v>
      </c>
    </row>
    <row r="8" spans="1:2" ht="18" customHeight="1">
      <c r="A8" s="46" t="s">
        <v>103</v>
      </c>
      <c r="B8" s="48">
        <v>157</v>
      </c>
    </row>
    <row r="9" spans="1:2" ht="18" customHeight="1">
      <c r="A9" s="46" t="s">
        <v>104</v>
      </c>
      <c r="B9" s="48">
        <v>50</v>
      </c>
    </row>
    <row r="10" spans="1:2" ht="18" customHeight="1">
      <c r="A10" s="46" t="s">
        <v>105</v>
      </c>
      <c r="B10" s="48">
        <v>321</v>
      </c>
    </row>
    <row r="11" spans="1:2" ht="18" customHeight="1">
      <c r="A11" s="47" t="s">
        <v>106</v>
      </c>
      <c r="B11" s="48">
        <v>648</v>
      </c>
    </row>
    <row r="12" spans="1:2" ht="18" customHeight="1">
      <c r="A12" s="46" t="s">
        <v>102</v>
      </c>
      <c r="B12" s="48">
        <v>648</v>
      </c>
    </row>
    <row r="13" spans="1:2" ht="18" customHeight="1">
      <c r="A13" s="47" t="s">
        <v>107</v>
      </c>
      <c r="B13" s="48">
        <v>25590</v>
      </c>
    </row>
    <row r="14" spans="1:2" ht="18" customHeight="1">
      <c r="A14" s="46" t="s">
        <v>102</v>
      </c>
      <c r="B14" s="48">
        <v>10628</v>
      </c>
    </row>
    <row r="15" spans="1:2" ht="18" customHeight="1">
      <c r="A15" s="46" t="s">
        <v>108</v>
      </c>
      <c r="B15" s="48">
        <v>296</v>
      </c>
    </row>
    <row r="16" spans="1:2" ht="18" customHeight="1">
      <c r="A16" s="46" t="s">
        <v>109</v>
      </c>
      <c r="B16" s="48">
        <v>1599</v>
      </c>
    </row>
    <row r="17" spans="1:2" ht="18" customHeight="1">
      <c r="A17" s="46" t="s">
        <v>110</v>
      </c>
      <c r="B17" s="48">
        <v>517</v>
      </c>
    </row>
    <row r="18" spans="1:2" ht="18" customHeight="1">
      <c r="A18" s="46" t="s">
        <v>111</v>
      </c>
      <c r="B18" s="48">
        <v>12550</v>
      </c>
    </row>
    <row r="19" spans="1:2" ht="18" customHeight="1">
      <c r="A19" s="47" t="s">
        <v>112</v>
      </c>
      <c r="B19" s="48">
        <v>1055</v>
      </c>
    </row>
    <row r="20" spans="1:2" ht="18" customHeight="1">
      <c r="A20" s="46" t="s">
        <v>102</v>
      </c>
      <c r="B20" s="48">
        <v>380</v>
      </c>
    </row>
    <row r="21" spans="1:2" ht="18" customHeight="1">
      <c r="A21" s="46" t="s">
        <v>113</v>
      </c>
      <c r="B21" s="48">
        <v>1</v>
      </c>
    </row>
    <row r="22" spans="1:2" ht="18" customHeight="1">
      <c r="A22" s="46" t="s">
        <v>114</v>
      </c>
      <c r="B22" s="48">
        <v>674</v>
      </c>
    </row>
    <row r="23" spans="1:2" ht="18" customHeight="1">
      <c r="A23" s="47" t="s">
        <v>115</v>
      </c>
      <c r="B23" s="48">
        <v>518</v>
      </c>
    </row>
    <row r="24" spans="1:2" ht="18" customHeight="1">
      <c r="A24" s="46" t="s">
        <v>102</v>
      </c>
      <c r="B24" s="48">
        <v>176</v>
      </c>
    </row>
    <row r="25" spans="1:2" ht="18" customHeight="1">
      <c r="A25" s="46" t="s">
        <v>108</v>
      </c>
      <c r="B25" s="48">
        <v>12</v>
      </c>
    </row>
    <row r="26" spans="1:2" ht="18" customHeight="1">
      <c r="A26" s="46" t="s">
        <v>116</v>
      </c>
      <c r="B26" s="48">
        <v>330</v>
      </c>
    </row>
    <row r="27" spans="1:2" ht="18" customHeight="1">
      <c r="A27" s="47" t="s">
        <v>117</v>
      </c>
      <c r="B27" s="48">
        <v>2312</v>
      </c>
    </row>
    <row r="28" spans="1:2" ht="18" customHeight="1">
      <c r="A28" s="46" t="s">
        <v>102</v>
      </c>
      <c r="B28" s="48">
        <v>1699</v>
      </c>
    </row>
    <row r="29" spans="1:2" ht="18" customHeight="1">
      <c r="A29" s="46" t="s">
        <v>108</v>
      </c>
      <c r="B29" s="48">
        <v>80</v>
      </c>
    </row>
    <row r="30" spans="1:2" ht="18" customHeight="1">
      <c r="A30" s="46" t="s">
        <v>118</v>
      </c>
      <c r="B30" s="48">
        <v>26</v>
      </c>
    </row>
    <row r="31" spans="1:2" ht="18" customHeight="1">
      <c r="A31" s="46" t="s">
        <v>119</v>
      </c>
      <c r="B31" s="48">
        <v>507</v>
      </c>
    </row>
    <row r="32" spans="1:2" ht="18" customHeight="1">
      <c r="A32" s="47" t="s">
        <v>120</v>
      </c>
      <c r="B32" s="48">
        <v>3129</v>
      </c>
    </row>
    <row r="33" spans="1:2" ht="18" customHeight="1">
      <c r="A33" s="46" t="s">
        <v>121</v>
      </c>
      <c r="B33" s="48">
        <v>3129</v>
      </c>
    </row>
    <row r="34" spans="1:2" ht="18" customHeight="1">
      <c r="A34" s="47" t="s">
        <v>122</v>
      </c>
      <c r="B34" s="48">
        <v>865</v>
      </c>
    </row>
    <row r="35" spans="1:2" ht="18" customHeight="1">
      <c r="A35" s="46" t="s">
        <v>102</v>
      </c>
      <c r="B35" s="48">
        <v>268</v>
      </c>
    </row>
    <row r="36" spans="1:2" ht="18" customHeight="1">
      <c r="A36" s="46" t="s">
        <v>108</v>
      </c>
      <c r="B36" s="48">
        <v>9</v>
      </c>
    </row>
    <row r="37" spans="1:2" ht="18" customHeight="1">
      <c r="A37" s="46" t="s">
        <v>123</v>
      </c>
      <c r="B37" s="48">
        <v>588</v>
      </c>
    </row>
    <row r="38" spans="1:2" ht="18" customHeight="1">
      <c r="A38" s="47" t="s">
        <v>124</v>
      </c>
      <c r="B38" s="48">
        <v>335</v>
      </c>
    </row>
    <row r="39" spans="1:2" ht="18" customHeight="1">
      <c r="A39" s="46" t="s">
        <v>102</v>
      </c>
      <c r="B39" s="48">
        <v>106</v>
      </c>
    </row>
    <row r="40" spans="1:2" ht="18" customHeight="1">
      <c r="A40" s="46" t="s">
        <v>125</v>
      </c>
      <c r="B40" s="48">
        <v>5</v>
      </c>
    </row>
    <row r="41" spans="1:2" ht="18" customHeight="1">
      <c r="A41" s="46" t="s">
        <v>126</v>
      </c>
      <c r="B41" s="48">
        <v>224</v>
      </c>
    </row>
    <row r="42" spans="1:2" ht="18" customHeight="1">
      <c r="A42" s="47" t="s">
        <v>127</v>
      </c>
      <c r="B42" s="48">
        <v>778</v>
      </c>
    </row>
    <row r="43" spans="1:2" ht="18" customHeight="1">
      <c r="A43" s="46" t="s">
        <v>102</v>
      </c>
      <c r="B43" s="48">
        <v>443</v>
      </c>
    </row>
    <row r="44" spans="1:2" ht="18" customHeight="1">
      <c r="A44" s="46" t="s">
        <v>128</v>
      </c>
      <c r="B44" s="48">
        <v>335</v>
      </c>
    </row>
    <row r="45" spans="1:2" ht="18" customHeight="1">
      <c r="A45" s="47" t="s">
        <v>129</v>
      </c>
      <c r="B45" s="48">
        <v>1369</v>
      </c>
    </row>
    <row r="46" spans="1:2" ht="18" customHeight="1">
      <c r="A46" s="46" t="s">
        <v>102</v>
      </c>
      <c r="B46" s="48">
        <v>563</v>
      </c>
    </row>
    <row r="47" spans="1:2" ht="18" customHeight="1">
      <c r="A47" s="46" t="s">
        <v>130</v>
      </c>
      <c r="B47" s="48">
        <v>806</v>
      </c>
    </row>
    <row r="48" spans="1:2" ht="18" customHeight="1">
      <c r="A48" s="47" t="s">
        <v>131</v>
      </c>
      <c r="B48" s="48">
        <v>3490</v>
      </c>
    </row>
    <row r="49" spans="1:2" ht="18" customHeight="1">
      <c r="A49" s="46" t="s">
        <v>102</v>
      </c>
      <c r="B49" s="48">
        <v>2619</v>
      </c>
    </row>
    <row r="50" spans="1:2" ht="18" customHeight="1">
      <c r="A50" s="46" t="s">
        <v>132</v>
      </c>
      <c r="B50" s="48">
        <v>55</v>
      </c>
    </row>
    <row r="51" spans="1:2" ht="18" customHeight="1">
      <c r="A51" s="46" t="s">
        <v>133</v>
      </c>
      <c r="B51" s="48">
        <v>816</v>
      </c>
    </row>
    <row r="52" spans="1:2" ht="18" customHeight="1">
      <c r="A52" s="47" t="s">
        <v>134</v>
      </c>
      <c r="B52" s="48">
        <v>166</v>
      </c>
    </row>
    <row r="53" spans="1:2" ht="18" customHeight="1">
      <c r="A53" s="46" t="s">
        <v>102</v>
      </c>
      <c r="B53" s="48">
        <v>154</v>
      </c>
    </row>
    <row r="54" spans="1:2" ht="18" customHeight="1">
      <c r="A54" s="46" t="s">
        <v>135</v>
      </c>
      <c r="B54" s="48">
        <v>12</v>
      </c>
    </row>
    <row r="55" spans="1:2" ht="18" customHeight="1">
      <c r="A55" s="47" t="s">
        <v>136</v>
      </c>
      <c r="B55" s="48">
        <v>70</v>
      </c>
    </row>
    <row r="56" spans="1:2" ht="18" customHeight="1">
      <c r="A56" s="46" t="s">
        <v>137</v>
      </c>
      <c r="B56" s="48">
        <v>70</v>
      </c>
    </row>
    <row r="57" spans="1:2" ht="18" customHeight="1">
      <c r="A57" s="47" t="s">
        <v>138</v>
      </c>
      <c r="B57" s="48">
        <v>92</v>
      </c>
    </row>
    <row r="58" spans="1:2" ht="18" customHeight="1">
      <c r="A58" s="46" t="s">
        <v>102</v>
      </c>
      <c r="B58" s="48">
        <v>62</v>
      </c>
    </row>
    <row r="59" spans="1:2" ht="18" customHeight="1">
      <c r="A59" s="46" t="s">
        <v>139</v>
      </c>
      <c r="B59" s="48">
        <v>19</v>
      </c>
    </row>
    <row r="60" spans="1:2" ht="18" customHeight="1">
      <c r="A60" s="46" t="s">
        <v>140</v>
      </c>
      <c r="B60" s="48">
        <v>11</v>
      </c>
    </row>
    <row r="61" spans="1:2" ht="18" customHeight="1">
      <c r="A61" s="47" t="s">
        <v>141</v>
      </c>
      <c r="B61" s="48">
        <v>474</v>
      </c>
    </row>
    <row r="62" spans="1:2" ht="18" customHeight="1">
      <c r="A62" s="46" t="s">
        <v>102</v>
      </c>
      <c r="B62" s="48">
        <v>130</v>
      </c>
    </row>
    <row r="63" spans="1:2" ht="18" customHeight="1">
      <c r="A63" s="46" t="s">
        <v>142</v>
      </c>
      <c r="B63" s="48">
        <v>230</v>
      </c>
    </row>
    <row r="64" spans="1:2" ht="18" customHeight="1">
      <c r="A64" s="46" t="s">
        <v>143</v>
      </c>
      <c r="B64" s="48">
        <v>114</v>
      </c>
    </row>
    <row r="65" spans="1:2" ht="18" customHeight="1">
      <c r="A65" s="47" t="s">
        <v>144</v>
      </c>
      <c r="B65" s="48">
        <v>33</v>
      </c>
    </row>
    <row r="66" spans="1:2" ht="18" customHeight="1">
      <c r="A66" s="46" t="s">
        <v>102</v>
      </c>
      <c r="B66" s="48">
        <v>19</v>
      </c>
    </row>
    <row r="67" spans="1:2" ht="18" customHeight="1">
      <c r="A67" s="46" t="s">
        <v>145</v>
      </c>
      <c r="B67" s="48">
        <v>14</v>
      </c>
    </row>
    <row r="68" spans="1:2" ht="18" customHeight="1">
      <c r="A68" s="47" t="s">
        <v>146</v>
      </c>
      <c r="B68" s="48">
        <v>450</v>
      </c>
    </row>
    <row r="69" spans="1:2" ht="18" customHeight="1">
      <c r="A69" s="46" t="s">
        <v>102</v>
      </c>
      <c r="B69" s="48">
        <v>107</v>
      </c>
    </row>
    <row r="70" spans="1:2" ht="18" customHeight="1">
      <c r="A70" s="46" t="s">
        <v>108</v>
      </c>
      <c r="B70" s="48">
        <v>38</v>
      </c>
    </row>
    <row r="71" spans="1:2" ht="18" customHeight="1">
      <c r="A71" s="46" t="s">
        <v>147</v>
      </c>
      <c r="B71" s="48">
        <v>305</v>
      </c>
    </row>
    <row r="72" spans="1:2" ht="18" customHeight="1">
      <c r="A72" s="47" t="s">
        <v>148</v>
      </c>
      <c r="B72" s="48">
        <v>2078</v>
      </c>
    </row>
    <row r="73" spans="1:2" ht="18" customHeight="1">
      <c r="A73" s="46" t="s">
        <v>102</v>
      </c>
      <c r="B73" s="48">
        <v>553</v>
      </c>
    </row>
    <row r="74" spans="1:2" ht="18" customHeight="1">
      <c r="A74" s="46" t="s">
        <v>149</v>
      </c>
      <c r="B74" s="48">
        <v>1525</v>
      </c>
    </row>
    <row r="75" spans="1:2" ht="18" customHeight="1">
      <c r="A75" s="47" t="s">
        <v>150</v>
      </c>
      <c r="B75" s="48">
        <v>841</v>
      </c>
    </row>
    <row r="76" spans="1:2" ht="18" customHeight="1">
      <c r="A76" s="46" t="s">
        <v>102</v>
      </c>
      <c r="B76" s="48">
        <v>841</v>
      </c>
    </row>
    <row r="77" spans="1:2" ht="18" customHeight="1">
      <c r="A77" s="47" t="s">
        <v>151</v>
      </c>
      <c r="B77" s="48">
        <v>1203</v>
      </c>
    </row>
    <row r="78" spans="1:2" ht="18" customHeight="1">
      <c r="A78" s="46" t="s">
        <v>102</v>
      </c>
      <c r="B78" s="48">
        <v>204</v>
      </c>
    </row>
    <row r="79" spans="1:2" ht="18" customHeight="1">
      <c r="A79" s="46" t="s">
        <v>152</v>
      </c>
      <c r="B79" s="48">
        <v>999</v>
      </c>
    </row>
    <row r="80" spans="1:2" ht="18" customHeight="1">
      <c r="A80" s="47" t="s">
        <v>153</v>
      </c>
      <c r="B80" s="48">
        <v>163</v>
      </c>
    </row>
    <row r="81" spans="1:2" ht="18" customHeight="1">
      <c r="A81" s="46" t="s">
        <v>102</v>
      </c>
      <c r="B81" s="48">
        <v>75</v>
      </c>
    </row>
    <row r="82" spans="1:2" ht="18" customHeight="1">
      <c r="A82" s="46" t="s">
        <v>154</v>
      </c>
      <c r="B82" s="48">
        <v>88</v>
      </c>
    </row>
    <row r="83" spans="1:2" ht="18" customHeight="1">
      <c r="A83" s="47" t="s">
        <v>155</v>
      </c>
      <c r="B83" s="48">
        <v>675</v>
      </c>
    </row>
    <row r="84" spans="1:2" ht="18" customHeight="1">
      <c r="A84" s="46" t="s">
        <v>102</v>
      </c>
      <c r="B84" s="48">
        <v>417</v>
      </c>
    </row>
    <row r="85" spans="1:2" ht="18" customHeight="1">
      <c r="A85" s="46" t="s">
        <v>156</v>
      </c>
      <c r="B85" s="48">
        <v>258</v>
      </c>
    </row>
    <row r="86" spans="1:2" ht="18" customHeight="1">
      <c r="A86" s="47" t="s">
        <v>157</v>
      </c>
      <c r="B86" s="48">
        <v>7552</v>
      </c>
    </row>
    <row r="87" spans="1:2" ht="18" customHeight="1">
      <c r="A87" s="46" t="s">
        <v>158</v>
      </c>
      <c r="B87" s="48">
        <v>7552</v>
      </c>
    </row>
    <row r="88" spans="1:2" ht="18" customHeight="1">
      <c r="A88" s="47" t="s">
        <v>159</v>
      </c>
      <c r="B88" s="48">
        <v>200</v>
      </c>
    </row>
    <row r="89" spans="1:2" ht="18" customHeight="1">
      <c r="A89" s="47" t="s">
        <v>160</v>
      </c>
      <c r="B89" s="48">
        <v>200</v>
      </c>
    </row>
    <row r="90" spans="1:2" ht="18" customHeight="1">
      <c r="A90" s="46" t="s">
        <v>161</v>
      </c>
      <c r="B90" s="48">
        <v>200</v>
      </c>
    </row>
    <row r="91" spans="1:2" ht="18" customHeight="1">
      <c r="A91" s="47" t="s">
        <v>162</v>
      </c>
      <c r="B91" s="48">
        <v>20102</v>
      </c>
    </row>
    <row r="92" spans="1:2" ht="18" customHeight="1">
      <c r="A92" s="47" t="s">
        <v>163</v>
      </c>
      <c r="B92" s="48">
        <v>1500</v>
      </c>
    </row>
    <row r="93" spans="1:2" ht="18" customHeight="1">
      <c r="A93" s="46" t="s">
        <v>164</v>
      </c>
      <c r="B93" s="48">
        <v>1464</v>
      </c>
    </row>
    <row r="94" spans="1:2" ht="18" customHeight="1">
      <c r="A94" s="46" t="s">
        <v>165</v>
      </c>
      <c r="B94" s="48">
        <v>36</v>
      </c>
    </row>
    <row r="95" spans="1:2" ht="18" customHeight="1">
      <c r="A95" s="47" t="s">
        <v>166</v>
      </c>
      <c r="B95" s="48">
        <v>12146</v>
      </c>
    </row>
    <row r="96" spans="1:2" ht="18" customHeight="1">
      <c r="A96" s="46" t="s">
        <v>102</v>
      </c>
      <c r="B96" s="48">
        <v>3651</v>
      </c>
    </row>
    <row r="97" spans="1:2" ht="18" customHeight="1">
      <c r="A97" s="46" t="s">
        <v>108</v>
      </c>
      <c r="B97" s="48">
        <v>25</v>
      </c>
    </row>
    <row r="98" spans="1:2" ht="18" customHeight="1">
      <c r="A98" s="46" t="s">
        <v>167</v>
      </c>
      <c r="B98" s="48">
        <v>171</v>
      </c>
    </row>
    <row r="99" spans="1:2" ht="18" customHeight="1">
      <c r="A99" s="46" t="s">
        <v>168</v>
      </c>
      <c r="B99" s="48">
        <v>81</v>
      </c>
    </row>
    <row r="100" spans="1:2" ht="18" customHeight="1">
      <c r="A100" s="46" t="s">
        <v>169</v>
      </c>
      <c r="B100" s="48">
        <v>1610</v>
      </c>
    </row>
    <row r="101" spans="1:2" ht="18" customHeight="1">
      <c r="A101" s="46" t="s">
        <v>170</v>
      </c>
      <c r="B101" s="48">
        <v>63</v>
      </c>
    </row>
    <row r="102" spans="1:2" ht="18" customHeight="1">
      <c r="A102" s="46" t="s">
        <v>171</v>
      </c>
      <c r="B102" s="48">
        <v>55</v>
      </c>
    </row>
    <row r="103" spans="1:2" ht="18" customHeight="1">
      <c r="A103" s="46" t="s">
        <v>172</v>
      </c>
      <c r="B103" s="48">
        <v>6490</v>
      </c>
    </row>
    <row r="104" spans="1:2" ht="18" customHeight="1">
      <c r="A104" s="47" t="s">
        <v>173</v>
      </c>
      <c r="B104" s="48">
        <v>243</v>
      </c>
    </row>
    <row r="105" spans="1:2" ht="18" customHeight="1">
      <c r="A105" s="46" t="s">
        <v>102</v>
      </c>
      <c r="B105" s="48">
        <v>7</v>
      </c>
    </row>
    <row r="106" spans="1:2" ht="18" customHeight="1">
      <c r="A106" s="46" t="s">
        <v>174</v>
      </c>
      <c r="B106" s="48">
        <v>236</v>
      </c>
    </row>
    <row r="107" spans="1:2" ht="18" customHeight="1">
      <c r="A107" s="47" t="s">
        <v>175</v>
      </c>
      <c r="B107" s="48">
        <v>864</v>
      </c>
    </row>
    <row r="108" spans="1:2" ht="18" customHeight="1">
      <c r="A108" s="46" t="s">
        <v>102</v>
      </c>
      <c r="B108" s="48">
        <v>9</v>
      </c>
    </row>
    <row r="109" spans="1:2" ht="18" customHeight="1">
      <c r="A109" s="46" t="s">
        <v>176</v>
      </c>
      <c r="B109" s="48">
        <v>280</v>
      </c>
    </row>
    <row r="110" spans="1:2" ht="18" customHeight="1">
      <c r="A110" s="46" t="s">
        <v>177</v>
      </c>
      <c r="B110" s="48">
        <v>575</v>
      </c>
    </row>
    <row r="111" spans="1:2" ht="18" customHeight="1">
      <c r="A111" s="47" t="s">
        <v>178</v>
      </c>
      <c r="B111" s="48">
        <v>1225</v>
      </c>
    </row>
    <row r="112" spans="1:2" ht="18" customHeight="1">
      <c r="A112" s="46" t="s">
        <v>102</v>
      </c>
      <c r="B112" s="48">
        <v>567</v>
      </c>
    </row>
    <row r="113" spans="1:2" ht="18" customHeight="1">
      <c r="A113" s="46" t="s">
        <v>108</v>
      </c>
      <c r="B113" s="48">
        <v>109</v>
      </c>
    </row>
    <row r="114" spans="1:2" ht="18" customHeight="1">
      <c r="A114" s="46" t="s">
        <v>179</v>
      </c>
      <c r="B114" s="48">
        <v>50</v>
      </c>
    </row>
    <row r="115" spans="1:2" ht="18" customHeight="1">
      <c r="A115" s="46" t="s">
        <v>180</v>
      </c>
      <c r="B115" s="48">
        <v>20</v>
      </c>
    </row>
    <row r="116" spans="1:2" ht="18" customHeight="1">
      <c r="A116" s="46" t="s">
        <v>181</v>
      </c>
      <c r="B116" s="48">
        <v>479</v>
      </c>
    </row>
    <row r="117" spans="1:2" ht="18" customHeight="1">
      <c r="A117" s="47" t="s">
        <v>182</v>
      </c>
      <c r="B117" s="48">
        <v>185</v>
      </c>
    </row>
    <row r="118" spans="1:2" ht="18" customHeight="1">
      <c r="A118" s="46" t="s">
        <v>102</v>
      </c>
      <c r="B118" s="48">
        <v>16</v>
      </c>
    </row>
    <row r="119" spans="1:2" ht="18" customHeight="1">
      <c r="A119" s="46" t="s">
        <v>183</v>
      </c>
      <c r="B119" s="48">
        <v>169</v>
      </c>
    </row>
    <row r="120" spans="1:2" ht="18" customHeight="1">
      <c r="A120" s="47" t="s">
        <v>184</v>
      </c>
      <c r="B120" s="48">
        <v>3939</v>
      </c>
    </row>
    <row r="121" spans="1:2" ht="18" customHeight="1">
      <c r="A121" s="46" t="s">
        <v>185</v>
      </c>
      <c r="B121" s="48">
        <v>3765</v>
      </c>
    </row>
    <row r="122" spans="1:2" ht="18" customHeight="1">
      <c r="A122" s="46" t="s">
        <v>186</v>
      </c>
      <c r="B122" s="48">
        <v>174</v>
      </c>
    </row>
    <row r="123" spans="1:2" ht="18" customHeight="1">
      <c r="A123" s="47" t="s">
        <v>187</v>
      </c>
      <c r="B123" s="48">
        <v>109584</v>
      </c>
    </row>
    <row r="124" spans="1:2" ht="18" customHeight="1">
      <c r="A124" s="47" t="s">
        <v>188</v>
      </c>
      <c r="B124" s="48">
        <v>3472</v>
      </c>
    </row>
    <row r="125" spans="1:2" ht="18" customHeight="1">
      <c r="A125" s="46" t="s">
        <v>102</v>
      </c>
      <c r="B125" s="48">
        <v>807</v>
      </c>
    </row>
    <row r="126" spans="1:2" ht="18" customHeight="1">
      <c r="A126" s="46" t="s">
        <v>189</v>
      </c>
      <c r="B126" s="48">
        <v>2665</v>
      </c>
    </row>
    <row r="127" spans="1:2" ht="18" customHeight="1">
      <c r="A127" s="47" t="s">
        <v>190</v>
      </c>
      <c r="B127" s="48">
        <v>100635</v>
      </c>
    </row>
    <row r="128" spans="1:2" ht="18" customHeight="1">
      <c r="A128" s="46" t="s">
        <v>191</v>
      </c>
      <c r="B128" s="48">
        <v>3504</v>
      </c>
    </row>
    <row r="129" spans="1:2" ht="18" customHeight="1">
      <c r="A129" s="46" t="s">
        <v>192</v>
      </c>
      <c r="B129" s="48">
        <v>57595</v>
      </c>
    </row>
    <row r="130" spans="1:2" ht="18" customHeight="1">
      <c r="A130" s="46" t="s">
        <v>193</v>
      </c>
      <c r="B130" s="48">
        <v>30532</v>
      </c>
    </row>
    <row r="131" spans="1:2" ht="18" customHeight="1">
      <c r="A131" s="46" t="s">
        <v>194</v>
      </c>
      <c r="B131" s="48">
        <v>8670</v>
      </c>
    </row>
    <row r="132" spans="1:2" ht="18" customHeight="1">
      <c r="A132" s="46" t="s">
        <v>195</v>
      </c>
      <c r="B132" s="48">
        <v>134</v>
      </c>
    </row>
    <row r="133" spans="1:2" ht="18" customHeight="1">
      <c r="A133" s="46" t="s">
        <v>196</v>
      </c>
      <c r="B133" s="48">
        <v>200</v>
      </c>
    </row>
    <row r="134" spans="1:2" ht="18" customHeight="1">
      <c r="A134" s="47" t="s">
        <v>197</v>
      </c>
      <c r="B134" s="48">
        <v>2352</v>
      </c>
    </row>
    <row r="135" spans="1:2" ht="18" customHeight="1">
      <c r="A135" s="46" t="s">
        <v>198</v>
      </c>
      <c r="B135" s="48">
        <v>2183</v>
      </c>
    </row>
    <row r="136" spans="1:2" ht="18" customHeight="1">
      <c r="A136" s="46" t="s">
        <v>199</v>
      </c>
      <c r="B136" s="48">
        <v>169</v>
      </c>
    </row>
    <row r="137" spans="1:2" ht="18" customHeight="1">
      <c r="A137" s="47" t="s">
        <v>200</v>
      </c>
      <c r="B137" s="48">
        <v>295</v>
      </c>
    </row>
    <row r="138" spans="1:2" ht="18" customHeight="1">
      <c r="A138" s="46" t="s">
        <v>201</v>
      </c>
      <c r="B138" s="48">
        <v>280</v>
      </c>
    </row>
    <row r="139" spans="1:2" ht="18" customHeight="1">
      <c r="A139" s="46" t="s">
        <v>202</v>
      </c>
      <c r="B139" s="48">
        <v>15</v>
      </c>
    </row>
    <row r="140" spans="1:2" ht="18" customHeight="1">
      <c r="A140" s="47" t="s">
        <v>203</v>
      </c>
      <c r="B140" s="48">
        <v>480</v>
      </c>
    </row>
    <row r="141" spans="1:2" ht="18" customHeight="1">
      <c r="A141" s="46" t="s">
        <v>204</v>
      </c>
      <c r="B141" s="48">
        <v>242</v>
      </c>
    </row>
    <row r="142" spans="1:2" ht="18" customHeight="1">
      <c r="A142" s="46" t="s">
        <v>205</v>
      </c>
      <c r="B142" s="48">
        <v>238</v>
      </c>
    </row>
    <row r="143" spans="1:2" ht="18" customHeight="1">
      <c r="A143" s="47" t="s">
        <v>206</v>
      </c>
      <c r="B143" s="48">
        <v>1950</v>
      </c>
    </row>
    <row r="144" spans="1:2" ht="18" customHeight="1">
      <c r="A144" s="46" t="s">
        <v>207</v>
      </c>
      <c r="B144" s="48">
        <v>900</v>
      </c>
    </row>
    <row r="145" spans="1:2" ht="18" customHeight="1">
      <c r="A145" s="46" t="s">
        <v>208</v>
      </c>
      <c r="B145" s="48">
        <v>500</v>
      </c>
    </row>
    <row r="146" spans="1:2" ht="18" customHeight="1">
      <c r="A146" s="46" t="s">
        <v>209</v>
      </c>
      <c r="B146" s="48">
        <v>550</v>
      </c>
    </row>
    <row r="147" spans="1:2" ht="18" customHeight="1">
      <c r="A147" s="47" t="s">
        <v>210</v>
      </c>
      <c r="B147" s="48">
        <v>400</v>
      </c>
    </row>
    <row r="148" spans="1:2" ht="18" customHeight="1">
      <c r="A148" s="46" t="s">
        <v>211</v>
      </c>
      <c r="B148" s="48">
        <v>400</v>
      </c>
    </row>
    <row r="149" spans="1:2" ht="18" customHeight="1">
      <c r="A149" s="47" t="s">
        <v>212</v>
      </c>
      <c r="B149" s="48">
        <v>6448</v>
      </c>
    </row>
    <row r="150" spans="1:2" ht="18" customHeight="1">
      <c r="A150" s="47" t="s">
        <v>213</v>
      </c>
      <c r="B150" s="48">
        <v>263</v>
      </c>
    </row>
    <row r="151" spans="1:2" ht="18" customHeight="1">
      <c r="A151" s="46" t="s">
        <v>102</v>
      </c>
      <c r="B151" s="48">
        <v>119</v>
      </c>
    </row>
    <row r="152" spans="1:2" ht="18" customHeight="1">
      <c r="A152" s="46" t="s">
        <v>214</v>
      </c>
      <c r="B152" s="48">
        <v>144</v>
      </c>
    </row>
    <row r="153" spans="1:2" ht="18" customHeight="1">
      <c r="A153" s="47" t="s">
        <v>215</v>
      </c>
      <c r="B153" s="48">
        <v>5497</v>
      </c>
    </row>
    <row r="154" spans="1:2" ht="18" customHeight="1">
      <c r="A154" s="46" t="s">
        <v>216</v>
      </c>
      <c r="B154" s="48">
        <v>35</v>
      </c>
    </row>
    <row r="155" spans="1:2" ht="18" customHeight="1">
      <c r="A155" s="46" t="s">
        <v>217</v>
      </c>
      <c r="B155" s="48">
        <v>420</v>
      </c>
    </row>
    <row r="156" spans="1:2" ht="18" customHeight="1">
      <c r="A156" s="46" t="s">
        <v>218</v>
      </c>
      <c r="B156" s="48">
        <v>45</v>
      </c>
    </row>
    <row r="157" spans="1:2" ht="18" customHeight="1">
      <c r="A157" s="46" t="s">
        <v>219</v>
      </c>
      <c r="B157" s="48">
        <v>4997</v>
      </c>
    </row>
    <row r="158" spans="1:2" ht="18" customHeight="1">
      <c r="A158" s="47" t="s">
        <v>220</v>
      </c>
      <c r="B158" s="48">
        <v>75</v>
      </c>
    </row>
    <row r="159" spans="1:2" ht="18" customHeight="1">
      <c r="A159" s="46" t="s">
        <v>221</v>
      </c>
      <c r="B159" s="48">
        <v>67</v>
      </c>
    </row>
    <row r="160" spans="1:2" ht="18" customHeight="1">
      <c r="A160" s="46" t="s">
        <v>222</v>
      </c>
      <c r="B160" s="48">
        <v>8</v>
      </c>
    </row>
    <row r="161" spans="1:2" ht="18" customHeight="1">
      <c r="A161" s="47" t="s">
        <v>223</v>
      </c>
      <c r="B161" s="48">
        <v>613</v>
      </c>
    </row>
    <row r="162" spans="1:2" ht="18" customHeight="1">
      <c r="A162" s="46" t="s">
        <v>224</v>
      </c>
      <c r="B162" s="48">
        <v>613</v>
      </c>
    </row>
    <row r="163" spans="1:2" ht="18" customHeight="1">
      <c r="A163" s="47" t="s">
        <v>225</v>
      </c>
      <c r="B163" s="48">
        <v>14350</v>
      </c>
    </row>
    <row r="164" spans="1:2" ht="18" customHeight="1">
      <c r="A164" s="47" t="s">
        <v>226</v>
      </c>
      <c r="B164" s="48">
        <v>4994</v>
      </c>
    </row>
    <row r="165" spans="1:2" ht="18" customHeight="1">
      <c r="A165" s="46" t="s">
        <v>102</v>
      </c>
      <c r="B165" s="48">
        <v>840</v>
      </c>
    </row>
    <row r="166" spans="1:2" ht="18" customHeight="1">
      <c r="A166" s="46" t="s">
        <v>227</v>
      </c>
      <c r="B166" s="48">
        <v>138</v>
      </c>
    </row>
    <row r="167" spans="1:2" ht="18" customHeight="1">
      <c r="A167" s="46" t="s">
        <v>228</v>
      </c>
      <c r="B167" s="48">
        <v>60</v>
      </c>
    </row>
    <row r="168" spans="1:2" ht="18" customHeight="1">
      <c r="A168" s="46" t="s">
        <v>229</v>
      </c>
      <c r="B168" s="48">
        <v>55</v>
      </c>
    </row>
    <row r="169" spans="1:2" ht="18" customHeight="1">
      <c r="A169" s="46" t="s">
        <v>230</v>
      </c>
      <c r="B169" s="48">
        <v>3901</v>
      </c>
    </row>
    <row r="170" spans="1:2" ht="18" customHeight="1">
      <c r="A170" s="47" t="s">
        <v>231</v>
      </c>
      <c r="B170" s="48">
        <v>4097</v>
      </c>
    </row>
    <row r="171" spans="1:2" ht="18" customHeight="1">
      <c r="A171" s="46" t="s">
        <v>102</v>
      </c>
      <c r="B171" s="48">
        <v>244</v>
      </c>
    </row>
    <row r="172" spans="1:2" ht="18" customHeight="1">
      <c r="A172" s="46" t="s">
        <v>232</v>
      </c>
      <c r="B172" s="48">
        <v>100</v>
      </c>
    </row>
    <row r="173" spans="1:2" ht="18" customHeight="1">
      <c r="A173" s="46" t="s">
        <v>233</v>
      </c>
      <c r="B173" s="48">
        <v>3753</v>
      </c>
    </row>
    <row r="174" spans="1:2" ht="18" customHeight="1">
      <c r="A174" s="47" t="s">
        <v>234</v>
      </c>
      <c r="B174" s="48">
        <v>495</v>
      </c>
    </row>
    <row r="175" spans="1:2" ht="18" customHeight="1">
      <c r="A175" s="46" t="s">
        <v>102</v>
      </c>
      <c r="B175" s="48">
        <v>122</v>
      </c>
    </row>
    <row r="176" spans="1:2" ht="18" customHeight="1">
      <c r="A176" s="46" t="s">
        <v>235</v>
      </c>
      <c r="B176" s="48">
        <v>3</v>
      </c>
    </row>
    <row r="177" spans="1:2" ht="18" customHeight="1">
      <c r="A177" s="46" t="s">
        <v>236</v>
      </c>
      <c r="B177" s="48">
        <v>370</v>
      </c>
    </row>
    <row r="178" spans="1:2" ht="18" customHeight="1">
      <c r="A178" s="47" t="s">
        <v>237</v>
      </c>
      <c r="B178" s="48">
        <v>1438</v>
      </c>
    </row>
    <row r="179" spans="1:2" ht="18" customHeight="1">
      <c r="A179" s="46" t="s">
        <v>238</v>
      </c>
      <c r="B179" s="48">
        <v>133</v>
      </c>
    </row>
    <row r="180" spans="1:2" ht="18" customHeight="1">
      <c r="A180" s="46" t="s">
        <v>239</v>
      </c>
      <c r="B180" s="48">
        <v>846</v>
      </c>
    </row>
    <row r="181" spans="1:2" ht="18" customHeight="1">
      <c r="A181" s="46" t="s">
        <v>240</v>
      </c>
      <c r="B181" s="48">
        <v>188</v>
      </c>
    </row>
    <row r="182" spans="1:2" ht="18" customHeight="1">
      <c r="A182" s="46" t="s">
        <v>241</v>
      </c>
      <c r="B182" s="48">
        <v>271</v>
      </c>
    </row>
    <row r="183" spans="1:2" ht="18" customHeight="1">
      <c r="A183" s="47" t="s">
        <v>242</v>
      </c>
      <c r="B183" s="48">
        <v>3326</v>
      </c>
    </row>
    <row r="184" spans="1:2" ht="18" customHeight="1">
      <c r="A184" s="46" t="s">
        <v>243</v>
      </c>
      <c r="B184" s="48">
        <v>1300</v>
      </c>
    </row>
    <row r="185" spans="1:2" ht="18" customHeight="1">
      <c r="A185" s="46" t="s">
        <v>244</v>
      </c>
      <c r="B185" s="48">
        <v>1100</v>
      </c>
    </row>
    <row r="186" spans="1:2" ht="18" customHeight="1">
      <c r="A186" s="46" t="s">
        <v>245</v>
      </c>
      <c r="B186" s="48">
        <v>926</v>
      </c>
    </row>
    <row r="187" spans="1:2" ht="18" customHeight="1">
      <c r="A187" s="47" t="s">
        <v>246</v>
      </c>
      <c r="B187" s="48">
        <v>82846</v>
      </c>
    </row>
    <row r="188" spans="1:2" ht="18" customHeight="1">
      <c r="A188" s="47" t="s">
        <v>247</v>
      </c>
      <c r="B188" s="48">
        <v>1886</v>
      </c>
    </row>
    <row r="189" spans="1:2" ht="18" customHeight="1">
      <c r="A189" s="46" t="s">
        <v>102</v>
      </c>
      <c r="B189" s="48">
        <v>1050</v>
      </c>
    </row>
    <row r="190" spans="1:2" ht="18" customHeight="1">
      <c r="A190" s="46" t="s">
        <v>248</v>
      </c>
      <c r="B190" s="48">
        <v>60</v>
      </c>
    </row>
    <row r="191" spans="1:2" ht="18" customHeight="1">
      <c r="A191" s="46" t="s">
        <v>249</v>
      </c>
      <c r="B191" s="48">
        <v>492</v>
      </c>
    </row>
    <row r="192" spans="1:2" ht="18" customHeight="1">
      <c r="A192" s="46" t="s">
        <v>250</v>
      </c>
      <c r="B192" s="48">
        <v>284</v>
      </c>
    </row>
    <row r="193" spans="1:2" ht="18" customHeight="1">
      <c r="A193" s="47" t="s">
        <v>251</v>
      </c>
      <c r="B193" s="48">
        <v>1052</v>
      </c>
    </row>
    <row r="194" spans="1:2" ht="18" customHeight="1">
      <c r="A194" s="46" t="s">
        <v>102</v>
      </c>
      <c r="B194" s="48">
        <v>823</v>
      </c>
    </row>
    <row r="195" spans="1:2" ht="18" customHeight="1">
      <c r="A195" s="46" t="s">
        <v>252</v>
      </c>
      <c r="B195" s="48">
        <v>4</v>
      </c>
    </row>
    <row r="196" spans="1:2" ht="18" customHeight="1">
      <c r="A196" s="46" t="s">
        <v>253</v>
      </c>
      <c r="B196" s="48">
        <v>3</v>
      </c>
    </row>
    <row r="197" spans="1:2" ht="18" customHeight="1">
      <c r="A197" s="46" t="s">
        <v>254</v>
      </c>
      <c r="B197" s="48">
        <v>55</v>
      </c>
    </row>
    <row r="198" spans="1:2" ht="18" customHeight="1">
      <c r="A198" s="46" t="s">
        <v>255</v>
      </c>
      <c r="B198" s="48">
        <v>167</v>
      </c>
    </row>
    <row r="199" spans="1:2" ht="18" customHeight="1">
      <c r="A199" s="47" t="s">
        <v>256</v>
      </c>
      <c r="B199" s="48">
        <v>14500</v>
      </c>
    </row>
    <row r="200" spans="1:2" ht="18" customHeight="1">
      <c r="A200" s="46" t="s">
        <v>257</v>
      </c>
      <c r="B200" s="48">
        <v>6200</v>
      </c>
    </row>
    <row r="201" spans="1:2" ht="18" customHeight="1">
      <c r="A201" s="46" t="s">
        <v>258</v>
      </c>
      <c r="B201" s="48">
        <v>8300</v>
      </c>
    </row>
    <row r="202" spans="1:2" ht="18" customHeight="1">
      <c r="A202" s="47" t="s">
        <v>259</v>
      </c>
      <c r="B202" s="48">
        <v>4467</v>
      </c>
    </row>
    <row r="203" spans="1:2" ht="18" customHeight="1">
      <c r="A203" s="46" t="s">
        <v>260</v>
      </c>
      <c r="B203" s="48">
        <v>660</v>
      </c>
    </row>
    <row r="204" spans="1:2" ht="18" customHeight="1">
      <c r="A204" s="46" t="s">
        <v>261</v>
      </c>
      <c r="B204" s="48">
        <v>3807</v>
      </c>
    </row>
    <row r="205" spans="1:2" ht="18" customHeight="1">
      <c r="A205" s="47" t="s">
        <v>262</v>
      </c>
      <c r="B205" s="48">
        <v>5818</v>
      </c>
    </row>
    <row r="206" spans="1:2" ht="18" customHeight="1">
      <c r="A206" s="46" t="s">
        <v>263</v>
      </c>
      <c r="B206" s="48">
        <v>93</v>
      </c>
    </row>
    <row r="207" spans="1:2" ht="18" customHeight="1">
      <c r="A207" s="46" t="s">
        <v>264</v>
      </c>
      <c r="B207" s="48">
        <v>600</v>
      </c>
    </row>
    <row r="208" spans="1:2" ht="18" customHeight="1">
      <c r="A208" s="46" t="s">
        <v>265</v>
      </c>
      <c r="B208" s="48">
        <v>5125</v>
      </c>
    </row>
    <row r="209" spans="1:2" ht="18" customHeight="1">
      <c r="A209" s="47" t="s">
        <v>266</v>
      </c>
      <c r="B209" s="48">
        <v>743</v>
      </c>
    </row>
    <row r="210" spans="1:2" ht="18" customHeight="1">
      <c r="A210" s="46" t="s">
        <v>267</v>
      </c>
      <c r="B210" s="48">
        <v>424</v>
      </c>
    </row>
    <row r="211" spans="1:2" ht="18" customHeight="1">
      <c r="A211" s="46" t="s">
        <v>268</v>
      </c>
      <c r="B211" s="48">
        <v>202</v>
      </c>
    </row>
    <row r="212" spans="1:2" ht="18" customHeight="1">
      <c r="A212" s="46" t="s">
        <v>269</v>
      </c>
      <c r="B212" s="48">
        <v>15</v>
      </c>
    </row>
    <row r="213" spans="1:2" ht="18" customHeight="1">
      <c r="A213" s="46" t="s">
        <v>270</v>
      </c>
      <c r="B213" s="48">
        <v>102</v>
      </c>
    </row>
    <row r="214" spans="1:2" ht="18" customHeight="1">
      <c r="A214" s="47" t="s">
        <v>271</v>
      </c>
      <c r="B214" s="48">
        <v>1590</v>
      </c>
    </row>
    <row r="215" spans="1:2" ht="18" customHeight="1">
      <c r="A215" s="46" t="s">
        <v>272</v>
      </c>
      <c r="B215" s="48">
        <v>1094</v>
      </c>
    </row>
    <row r="216" spans="1:2" ht="18" customHeight="1">
      <c r="A216" s="46" t="s">
        <v>273</v>
      </c>
      <c r="B216" s="48">
        <v>346</v>
      </c>
    </row>
    <row r="217" spans="1:2" ht="18" customHeight="1">
      <c r="A217" s="46" t="s">
        <v>274</v>
      </c>
      <c r="B217" s="48">
        <v>40</v>
      </c>
    </row>
    <row r="218" spans="1:2" ht="18" customHeight="1">
      <c r="A218" s="46" t="s">
        <v>275</v>
      </c>
      <c r="B218" s="48">
        <v>110</v>
      </c>
    </row>
    <row r="219" spans="1:2" ht="18" customHeight="1">
      <c r="A219" s="47" t="s">
        <v>276</v>
      </c>
      <c r="B219" s="48">
        <v>889</v>
      </c>
    </row>
    <row r="220" spans="1:2" ht="18" customHeight="1">
      <c r="A220" s="46" t="s">
        <v>102</v>
      </c>
      <c r="B220" s="48">
        <v>160</v>
      </c>
    </row>
    <row r="221" spans="1:2" ht="18" customHeight="1">
      <c r="A221" s="46" t="s">
        <v>277</v>
      </c>
      <c r="B221" s="48">
        <v>43</v>
      </c>
    </row>
    <row r="222" spans="1:2" ht="18" customHeight="1">
      <c r="A222" s="46" t="s">
        <v>278</v>
      </c>
      <c r="B222" s="48">
        <v>63</v>
      </c>
    </row>
    <row r="223" spans="1:2" ht="18" customHeight="1">
      <c r="A223" s="46" t="s">
        <v>279</v>
      </c>
      <c r="B223" s="48">
        <v>623</v>
      </c>
    </row>
    <row r="224" spans="1:2" ht="18" customHeight="1">
      <c r="A224" s="47" t="s">
        <v>280</v>
      </c>
      <c r="B224" s="48">
        <v>1205</v>
      </c>
    </row>
    <row r="225" spans="1:2" ht="18" customHeight="1">
      <c r="A225" s="46" t="s">
        <v>281</v>
      </c>
      <c r="B225" s="48">
        <v>600</v>
      </c>
    </row>
    <row r="226" spans="1:2" ht="18" customHeight="1">
      <c r="A226" s="46" t="s">
        <v>282</v>
      </c>
      <c r="B226" s="48">
        <v>50</v>
      </c>
    </row>
    <row r="227" spans="1:2" ht="18" customHeight="1">
      <c r="A227" s="46" t="s">
        <v>283</v>
      </c>
      <c r="B227" s="48">
        <v>500</v>
      </c>
    </row>
    <row r="228" spans="1:2" ht="18" customHeight="1">
      <c r="A228" s="46" t="s">
        <v>284</v>
      </c>
      <c r="B228" s="48">
        <v>55</v>
      </c>
    </row>
    <row r="229" spans="1:2" ht="18" customHeight="1">
      <c r="A229" s="47" t="s">
        <v>285</v>
      </c>
      <c r="B229" s="48">
        <v>69</v>
      </c>
    </row>
    <row r="230" spans="1:2" ht="18" customHeight="1">
      <c r="A230" s="46" t="s">
        <v>102</v>
      </c>
      <c r="B230" s="48">
        <v>54</v>
      </c>
    </row>
    <row r="231" spans="1:2" ht="18" customHeight="1">
      <c r="A231" s="46" t="s">
        <v>286</v>
      </c>
      <c r="B231" s="48">
        <v>15</v>
      </c>
    </row>
    <row r="232" spans="1:2" ht="18" customHeight="1">
      <c r="A232" s="47" t="s">
        <v>287</v>
      </c>
      <c r="B232" s="48">
        <v>11397</v>
      </c>
    </row>
    <row r="233" spans="1:2" ht="18" customHeight="1">
      <c r="A233" s="46" t="s">
        <v>288</v>
      </c>
      <c r="B233" s="48">
        <v>7063</v>
      </c>
    </row>
    <row r="234" spans="1:2" ht="18" customHeight="1">
      <c r="A234" s="46" t="s">
        <v>289</v>
      </c>
      <c r="B234" s="48">
        <v>4334</v>
      </c>
    </row>
    <row r="235" spans="1:2" ht="18" customHeight="1">
      <c r="A235" s="47" t="s">
        <v>290</v>
      </c>
      <c r="B235" s="48">
        <v>520</v>
      </c>
    </row>
    <row r="236" spans="1:2" ht="18" customHeight="1">
      <c r="A236" s="46" t="s">
        <v>291</v>
      </c>
      <c r="B236" s="48">
        <v>400</v>
      </c>
    </row>
    <row r="237" spans="1:2" ht="18" customHeight="1">
      <c r="A237" s="46" t="s">
        <v>292</v>
      </c>
      <c r="B237" s="48">
        <v>120</v>
      </c>
    </row>
    <row r="238" spans="1:2" ht="18" customHeight="1">
      <c r="A238" s="47" t="s">
        <v>293</v>
      </c>
      <c r="B238" s="48">
        <v>2563</v>
      </c>
    </row>
    <row r="239" spans="1:2" ht="18" customHeight="1">
      <c r="A239" s="46" t="s">
        <v>294</v>
      </c>
      <c r="B239" s="48">
        <v>200</v>
      </c>
    </row>
    <row r="240" spans="1:2" ht="18" customHeight="1">
      <c r="A240" s="46" t="s">
        <v>295</v>
      </c>
      <c r="B240" s="48">
        <v>2363</v>
      </c>
    </row>
    <row r="241" spans="1:2" ht="18" customHeight="1">
      <c r="A241" s="47" t="s">
        <v>296</v>
      </c>
      <c r="B241" s="48">
        <v>54</v>
      </c>
    </row>
    <row r="242" spans="1:2" ht="18" customHeight="1">
      <c r="A242" s="46" t="s">
        <v>297</v>
      </c>
      <c r="B242" s="48">
        <v>54</v>
      </c>
    </row>
    <row r="243" spans="1:2" ht="18" customHeight="1">
      <c r="A243" s="47" t="s">
        <v>298</v>
      </c>
      <c r="B243" s="48">
        <v>25670</v>
      </c>
    </row>
    <row r="244" spans="1:2" ht="18" customHeight="1">
      <c r="A244" s="46" t="s">
        <v>299</v>
      </c>
      <c r="B244" s="48">
        <v>9508</v>
      </c>
    </row>
    <row r="245" spans="1:2" ht="18" customHeight="1">
      <c r="A245" s="46" t="s">
        <v>300</v>
      </c>
      <c r="B245" s="48">
        <v>16162</v>
      </c>
    </row>
    <row r="246" spans="1:2" ht="18" customHeight="1">
      <c r="A246" s="47" t="s">
        <v>301</v>
      </c>
      <c r="B246" s="48">
        <v>576</v>
      </c>
    </row>
    <row r="247" spans="1:2" ht="18" customHeight="1">
      <c r="A247" s="46" t="s">
        <v>302</v>
      </c>
      <c r="B247" s="48">
        <v>576</v>
      </c>
    </row>
    <row r="248" spans="1:2" ht="18" customHeight="1">
      <c r="A248" s="47" t="s">
        <v>303</v>
      </c>
      <c r="B248" s="48">
        <v>9847</v>
      </c>
    </row>
    <row r="249" spans="1:2" ht="18" customHeight="1">
      <c r="A249" s="46" t="s">
        <v>304</v>
      </c>
      <c r="B249" s="48">
        <v>9847</v>
      </c>
    </row>
    <row r="250" spans="1:2" ht="18" customHeight="1">
      <c r="A250" s="47" t="s">
        <v>305</v>
      </c>
      <c r="B250" s="48">
        <v>59140</v>
      </c>
    </row>
    <row r="251" spans="1:2" ht="18" customHeight="1">
      <c r="A251" s="47" t="s">
        <v>306</v>
      </c>
      <c r="B251" s="48">
        <v>1120</v>
      </c>
    </row>
    <row r="252" spans="1:2" ht="18" customHeight="1">
      <c r="A252" s="46" t="s">
        <v>102</v>
      </c>
      <c r="B252" s="48">
        <v>558</v>
      </c>
    </row>
    <row r="253" spans="1:2" ht="18" customHeight="1">
      <c r="A253" s="46" t="s">
        <v>307</v>
      </c>
      <c r="B253" s="48">
        <v>562</v>
      </c>
    </row>
    <row r="254" spans="1:2" ht="18" customHeight="1">
      <c r="A254" s="47" t="s">
        <v>308</v>
      </c>
      <c r="B254" s="48">
        <v>706</v>
      </c>
    </row>
    <row r="255" spans="1:2" ht="18" customHeight="1">
      <c r="A255" s="46" t="s">
        <v>309</v>
      </c>
      <c r="B255" s="48">
        <v>100</v>
      </c>
    </row>
    <row r="256" spans="1:2" ht="18" customHeight="1">
      <c r="A256" s="46" t="s">
        <v>310</v>
      </c>
      <c r="B256" s="48">
        <v>20</v>
      </c>
    </row>
    <row r="257" spans="1:2" ht="18" customHeight="1">
      <c r="A257" s="46" t="s">
        <v>311</v>
      </c>
      <c r="B257" s="48">
        <v>586</v>
      </c>
    </row>
    <row r="258" spans="1:2" ht="18" customHeight="1">
      <c r="A258" s="47" t="s">
        <v>312</v>
      </c>
      <c r="B258" s="48">
        <v>5510</v>
      </c>
    </row>
    <row r="259" spans="1:2" ht="18" customHeight="1">
      <c r="A259" s="46" t="s">
        <v>313</v>
      </c>
      <c r="B259" s="48">
        <v>2821</v>
      </c>
    </row>
    <row r="260" spans="1:2" ht="18" customHeight="1">
      <c r="A260" s="46" t="s">
        <v>314</v>
      </c>
      <c r="B260" s="48">
        <v>2689</v>
      </c>
    </row>
    <row r="261" spans="1:2" ht="18" customHeight="1">
      <c r="A261" s="47" t="s">
        <v>315</v>
      </c>
      <c r="B261" s="48">
        <v>8180</v>
      </c>
    </row>
    <row r="262" spans="1:2" ht="18" customHeight="1">
      <c r="A262" s="46" t="s">
        <v>316</v>
      </c>
      <c r="B262" s="48">
        <v>1414</v>
      </c>
    </row>
    <row r="263" spans="1:2" ht="18" customHeight="1">
      <c r="A263" s="46" t="s">
        <v>317</v>
      </c>
      <c r="B263" s="48">
        <v>283</v>
      </c>
    </row>
    <row r="264" spans="1:2" ht="18" customHeight="1">
      <c r="A264" s="46" t="s">
        <v>318</v>
      </c>
      <c r="B264" s="48">
        <v>408</v>
      </c>
    </row>
    <row r="265" spans="1:2" ht="18" customHeight="1">
      <c r="A265" s="46" t="s">
        <v>319</v>
      </c>
      <c r="B265" s="48">
        <v>4978</v>
      </c>
    </row>
    <row r="266" spans="1:2" ht="18" customHeight="1">
      <c r="A266" s="46" t="s">
        <v>320</v>
      </c>
      <c r="B266" s="48">
        <v>921</v>
      </c>
    </row>
    <row r="267" spans="1:2" ht="18" customHeight="1">
      <c r="A267" s="46" t="s">
        <v>321</v>
      </c>
      <c r="B267" s="48">
        <v>176</v>
      </c>
    </row>
    <row r="268" spans="1:2" ht="18" customHeight="1">
      <c r="A268" s="47" t="s">
        <v>322</v>
      </c>
      <c r="B268" s="48">
        <v>20</v>
      </c>
    </row>
    <row r="269" spans="1:2" ht="18" customHeight="1">
      <c r="A269" s="46" t="s">
        <v>323</v>
      </c>
      <c r="B269" s="48">
        <v>20</v>
      </c>
    </row>
    <row r="270" spans="1:2" ht="18" customHeight="1">
      <c r="A270" s="47" t="s">
        <v>324</v>
      </c>
      <c r="B270" s="48">
        <v>1127</v>
      </c>
    </row>
    <row r="271" spans="1:2" ht="18" customHeight="1">
      <c r="A271" s="46" t="s">
        <v>325</v>
      </c>
      <c r="B271" s="48">
        <v>204</v>
      </c>
    </row>
    <row r="272" spans="1:2" ht="18" customHeight="1">
      <c r="A272" s="46" t="s">
        <v>326</v>
      </c>
      <c r="B272" s="48">
        <v>687</v>
      </c>
    </row>
    <row r="273" spans="1:2" ht="18" customHeight="1">
      <c r="A273" s="46" t="s">
        <v>327</v>
      </c>
      <c r="B273" s="48">
        <v>236</v>
      </c>
    </row>
    <row r="274" spans="1:2" ht="18" customHeight="1">
      <c r="A274" s="47" t="s">
        <v>328</v>
      </c>
      <c r="B274" s="48">
        <v>138</v>
      </c>
    </row>
    <row r="275" spans="1:2" ht="18" customHeight="1">
      <c r="A275" s="46" t="s">
        <v>102</v>
      </c>
      <c r="B275" s="48">
        <v>30</v>
      </c>
    </row>
    <row r="276" spans="1:2" ht="18" customHeight="1">
      <c r="A276" s="46" t="s">
        <v>329</v>
      </c>
      <c r="B276" s="48">
        <v>50</v>
      </c>
    </row>
    <row r="277" spans="1:2" ht="18" customHeight="1">
      <c r="A277" s="46" t="s">
        <v>330</v>
      </c>
      <c r="B277" s="48">
        <v>58</v>
      </c>
    </row>
    <row r="278" spans="1:2" ht="18" customHeight="1">
      <c r="A278" s="47" t="s">
        <v>331</v>
      </c>
      <c r="B278" s="48">
        <v>35296</v>
      </c>
    </row>
    <row r="279" spans="1:2" ht="18" customHeight="1">
      <c r="A279" s="46" t="s">
        <v>332</v>
      </c>
      <c r="B279" s="48">
        <v>34575</v>
      </c>
    </row>
    <row r="280" spans="1:2" ht="18" customHeight="1">
      <c r="A280" s="46" t="s">
        <v>333</v>
      </c>
      <c r="B280" s="48">
        <v>721</v>
      </c>
    </row>
    <row r="281" spans="1:2" ht="18" customHeight="1">
      <c r="A281" s="47" t="s">
        <v>334</v>
      </c>
      <c r="B281" s="48">
        <v>2672</v>
      </c>
    </row>
    <row r="282" spans="1:2" ht="18" customHeight="1">
      <c r="A282" s="46" t="s">
        <v>335</v>
      </c>
      <c r="B282" s="48">
        <v>2672</v>
      </c>
    </row>
    <row r="283" spans="1:2" ht="18" customHeight="1">
      <c r="A283" s="47" t="s">
        <v>336</v>
      </c>
      <c r="B283" s="48">
        <v>259</v>
      </c>
    </row>
    <row r="284" spans="1:2" ht="18" customHeight="1">
      <c r="A284" s="46" t="s">
        <v>337</v>
      </c>
      <c r="B284" s="48">
        <v>259</v>
      </c>
    </row>
    <row r="285" spans="1:2" ht="18" customHeight="1">
      <c r="A285" s="47" t="s">
        <v>338</v>
      </c>
      <c r="B285" s="48">
        <v>4112</v>
      </c>
    </row>
    <row r="286" spans="1:2" ht="18" customHeight="1">
      <c r="A286" s="46" t="s">
        <v>339</v>
      </c>
      <c r="B286" s="48">
        <v>4112</v>
      </c>
    </row>
    <row r="287" spans="1:2" ht="18" customHeight="1">
      <c r="A287" s="47" t="s">
        <v>340</v>
      </c>
      <c r="B287" s="48">
        <v>15870</v>
      </c>
    </row>
    <row r="288" spans="1:2" ht="18" customHeight="1">
      <c r="A288" s="47" t="s">
        <v>341</v>
      </c>
      <c r="B288" s="48">
        <v>1318</v>
      </c>
    </row>
    <row r="289" spans="1:2" ht="18" customHeight="1">
      <c r="A289" s="46" t="s">
        <v>102</v>
      </c>
      <c r="B289" s="48">
        <v>427</v>
      </c>
    </row>
    <row r="290" spans="1:2" ht="18" customHeight="1">
      <c r="A290" s="46" t="s">
        <v>342</v>
      </c>
      <c r="B290" s="48">
        <v>891</v>
      </c>
    </row>
    <row r="291" spans="1:2" ht="18" customHeight="1">
      <c r="A291" s="47" t="s">
        <v>343</v>
      </c>
      <c r="B291" s="48">
        <v>419</v>
      </c>
    </row>
    <row r="292" spans="1:2" ht="18" customHeight="1">
      <c r="A292" s="46" t="s">
        <v>344</v>
      </c>
      <c r="B292" s="48">
        <v>419</v>
      </c>
    </row>
    <row r="293" spans="1:2" ht="18" customHeight="1">
      <c r="A293" s="47" t="s">
        <v>345</v>
      </c>
      <c r="B293" s="48">
        <v>4980</v>
      </c>
    </row>
    <row r="294" spans="1:2" ht="18" customHeight="1">
      <c r="A294" s="46" t="s">
        <v>346</v>
      </c>
      <c r="B294" s="48">
        <v>3730</v>
      </c>
    </row>
    <row r="295" spans="1:2" ht="18" customHeight="1">
      <c r="A295" s="46" t="s">
        <v>347</v>
      </c>
      <c r="B295" s="48">
        <v>460</v>
      </c>
    </row>
    <row r="296" spans="1:2" ht="18" customHeight="1">
      <c r="A296" s="46" t="s">
        <v>348</v>
      </c>
      <c r="B296" s="48">
        <v>790</v>
      </c>
    </row>
    <row r="297" spans="1:2" ht="18" customHeight="1">
      <c r="A297" s="47" t="s">
        <v>349</v>
      </c>
      <c r="B297" s="48">
        <v>1021</v>
      </c>
    </row>
    <row r="298" spans="1:2" ht="18" customHeight="1">
      <c r="A298" s="46" t="s">
        <v>350</v>
      </c>
      <c r="B298" s="48">
        <v>1021</v>
      </c>
    </row>
    <row r="299" spans="1:2" ht="18" customHeight="1">
      <c r="A299" s="47" t="s">
        <v>351</v>
      </c>
      <c r="B299" s="48">
        <v>99</v>
      </c>
    </row>
    <row r="300" spans="1:2" ht="18" customHeight="1">
      <c r="A300" s="46" t="s">
        <v>352</v>
      </c>
      <c r="B300" s="48">
        <v>55</v>
      </c>
    </row>
    <row r="301" spans="1:2" ht="18" customHeight="1">
      <c r="A301" s="46" t="s">
        <v>353</v>
      </c>
      <c r="B301" s="48">
        <v>44</v>
      </c>
    </row>
    <row r="302" spans="1:2" ht="18" customHeight="1">
      <c r="A302" s="47" t="s">
        <v>354</v>
      </c>
      <c r="B302" s="48">
        <v>650</v>
      </c>
    </row>
    <row r="303" spans="1:2" ht="18" customHeight="1">
      <c r="A303" s="46" t="s">
        <v>355</v>
      </c>
      <c r="B303" s="48">
        <v>644</v>
      </c>
    </row>
    <row r="304" spans="1:2" ht="18" customHeight="1">
      <c r="A304" s="46" t="s">
        <v>356</v>
      </c>
      <c r="B304" s="48">
        <v>6</v>
      </c>
    </row>
    <row r="305" spans="1:2" ht="18" customHeight="1">
      <c r="A305" s="47" t="s">
        <v>357</v>
      </c>
      <c r="B305" s="48">
        <v>50</v>
      </c>
    </row>
    <row r="306" spans="1:2" ht="18" customHeight="1">
      <c r="A306" s="46" t="s">
        <v>358</v>
      </c>
      <c r="B306" s="48">
        <v>50</v>
      </c>
    </row>
    <row r="307" spans="1:2" ht="18" customHeight="1">
      <c r="A307" s="47" t="s">
        <v>359</v>
      </c>
      <c r="B307" s="48">
        <v>1250</v>
      </c>
    </row>
    <row r="308" spans="1:2" ht="18" customHeight="1">
      <c r="A308" s="46" t="s">
        <v>360</v>
      </c>
      <c r="B308" s="48">
        <v>1250</v>
      </c>
    </row>
    <row r="309" spans="1:2" ht="18" customHeight="1">
      <c r="A309" s="47" t="s">
        <v>361</v>
      </c>
      <c r="B309" s="48">
        <v>342</v>
      </c>
    </row>
    <row r="310" spans="1:2" ht="18" customHeight="1">
      <c r="A310" s="46" t="s">
        <v>362</v>
      </c>
      <c r="B310" s="48">
        <v>342</v>
      </c>
    </row>
    <row r="311" spans="1:2" ht="18" customHeight="1">
      <c r="A311" s="47" t="s">
        <v>363</v>
      </c>
      <c r="B311" s="48">
        <v>68</v>
      </c>
    </row>
    <row r="312" spans="1:2" ht="18" customHeight="1">
      <c r="A312" s="46" t="s">
        <v>102</v>
      </c>
      <c r="B312" s="48">
        <v>68</v>
      </c>
    </row>
    <row r="313" spans="1:2" ht="18" customHeight="1">
      <c r="A313" s="47" t="s">
        <v>364</v>
      </c>
      <c r="B313" s="48">
        <v>5673</v>
      </c>
    </row>
    <row r="314" spans="1:2" ht="18" customHeight="1">
      <c r="A314" s="46" t="s">
        <v>365</v>
      </c>
      <c r="B314" s="48">
        <v>5673</v>
      </c>
    </row>
    <row r="315" spans="1:2" ht="18" customHeight="1">
      <c r="A315" s="47" t="s">
        <v>366</v>
      </c>
      <c r="B315" s="48">
        <v>9203</v>
      </c>
    </row>
    <row r="316" spans="1:2" ht="18" customHeight="1">
      <c r="A316" s="47" t="s">
        <v>367</v>
      </c>
      <c r="B316" s="48">
        <v>4440</v>
      </c>
    </row>
    <row r="317" spans="1:2" ht="18" customHeight="1">
      <c r="A317" s="46" t="s">
        <v>102</v>
      </c>
      <c r="B317" s="48">
        <v>2588</v>
      </c>
    </row>
    <row r="318" spans="1:2" ht="18" customHeight="1">
      <c r="A318" s="46" t="s">
        <v>368</v>
      </c>
      <c r="B318" s="48">
        <v>1852</v>
      </c>
    </row>
    <row r="319" spans="1:2" ht="18" customHeight="1">
      <c r="A319" s="47" t="s">
        <v>369</v>
      </c>
      <c r="B319" s="48">
        <v>223</v>
      </c>
    </row>
    <row r="320" spans="1:2" ht="18" customHeight="1">
      <c r="A320" s="46" t="s">
        <v>370</v>
      </c>
      <c r="B320" s="48">
        <v>223</v>
      </c>
    </row>
    <row r="321" spans="1:2" ht="18" customHeight="1">
      <c r="A321" s="47" t="s">
        <v>371</v>
      </c>
      <c r="B321" s="48">
        <v>2360</v>
      </c>
    </row>
    <row r="322" spans="1:2" ht="18" customHeight="1">
      <c r="A322" s="46" t="s">
        <v>372</v>
      </c>
      <c r="B322" s="48">
        <v>30</v>
      </c>
    </row>
    <row r="323" spans="1:2" ht="18" customHeight="1">
      <c r="A323" s="46" t="s">
        <v>373</v>
      </c>
      <c r="B323" s="48">
        <v>2330</v>
      </c>
    </row>
    <row r="324" spans="1:2" ht="18" customHeight="1">
      <c r="A324" s="47" t="s">
        <v>374</v>
      </c>
      <c r="B324" s="48">
        <v>1298</v>
      </c>
    </row>
    <row r="325" spans="1:2" ht="18" customHeight="1">
      <c r="A325" s="46" t="s">
        <v>375</v>
      </c>
      <c r="B325" s="48">
        <v>1298</v>
      </c>
    </row>
    <row r="326" spans="1:2" ht="18" customHeight="1">
      <c r="A326" s="47" t="s">
        <v>376</v>
      </c>
      <c r="B326" s="48">
        <v>95</v>
      </c>
    </row>
    <row r="327" spans="1:2" ht="18" customHeight="1">
      <c r="A327" s="46" t="s">
        <v>377</v>
      </c>
      <c r="B327" s="48">
        <v>95</v>
      </c>
    </row>
    <row r="328" spans="1:2" ht="18" customHeight="1">
      <c r="A328" s="47" t="s">
        <v>378</v>
      </c>
      <c r="B328" s="48">
        <v>787</v>
      </c>
    </row>
    <row r="329" spans="1:2" ht="18" customHeight="1">
      <c r="A329" s="46" t="s">
        <v>379</v>
      </c>
      <c r="B329" s="48">
        <v>787</v>
      </c>
    </row>
    <row r="330" spans="1:2" ht="18" customHeight="1">
      <c r="A330" s="47" t="s">
        <v>380</v>
      </c>
      <c r="B330" s="48">
        <v>63343</v>
      </c>
    </row>
    <row r="331" spans="1:2" ht="18" customHeight="1">
      <c r="A331" s="47" t="s">
        <v>381</v>
      </c>
      <c r="B331" s="48">
        <v>14997</v>
      </c>
    </row>
    <row r="332" spans="1:2" ht="18" customHeight="1">
      <c r="A332" s="46" t="s">
        <v>102</v>
      </c>
      <c r="B332" s="48">
        <v>1834</v>
      </c>
    </row>
    <row r="333" spans="1:2" ht="18" customHeight="1">
      <c r="A333" s="46" t="s">
        <v>382</v>
      </c>
      <c r="B333" s="48">
        <v>274</v>
      </c>
    </row>
    <row r="334" spans="1:2" ht="18" customHeight="1">
      <c r="A334" s="46" t="s">
        <v>383</v>
      </c>
      <c r="B334" s="48">
        <v>325</v>
      </c>
    </row>
    <row r="335" spans="1:2" ht="18" customHeight="1">
      <c r="A335" s="46" t="s">
        <v>384</v>
      </c>
      <c r="B335" s="48">
        <v>131</v>
      </c>
    </row>
    <row r="336" spans="1:2" ht="18" customHeight="1">
      <c r="A336" s="46" t="s">
        <v>385</v>
      </c>
      <c r="B336" s="48">
        <v>9</v>
      </c>
    </row>
    <row r="337" spans="1:2" ht="18" customHeight="1">
      <c r="A337" s="46" t="s">
        <v>386</v>
      </c>
      <c r="B337" s="48">
        <v>68</v>
      </c>
    </row>
    <row r="338" spans="1:2" ht="18" customHeight="1">
      <c r="A338" s="46" t="s">
        <v>387</v>
      </c>
      <c r="B338" s="48">
        <v>580</v>
      </c>
    </row>
    <row r="339" spans="1:2" ht="18" customHeight="1">
      <c r="A339" s="46" t="s">
        <v>388</v>
      </c>
      <c r="B339" s="48">
        <v>225</v>
      </c>
    </row>
    <row r="340" spans="1:2" ht="18" customHeight="1">
      <c r="A340" s="46" t="s">
        <v>389</v>
      </c>
      <c r="B340" s="48">
        <v>410</v>
      </c>
    </row>
    <row r="341" spans="1:2" ht="18" customHeight="1">
      <c r="A341" s="46" t="s">
        <v>390</v>
      </c>
      <c r="B341" s="48">
        <v>3000</v>
      </c>
    </row>
    <row r="342" spans="1:2" ht="18" customHeight="1">
      <c r="A342" s="46" t="s">
        <v>391</v>
      </c>
      <c r="B342" s="48">
        <v>54</v>
      </c>
    </row>
    <row r="343" spans="1:2" ht="18" customHeight="1">
      <c r="A343" s="46" t="s">
        <v>392</v>
      </c>
      <c r="B343" s="48">
        <v>20</v>
      </c>
    </row>
    <row r="344" spans="1:2" ht="18" customHeight="1">
      <c r="A344" s="46" t="s">
        <v>393</v>
      </c>
      <c r="B344" s="48">
        <v>8067</v>
      </c>
    </row>
    <row r="345" spans="1:2" ht="18" customHeight="1">
      <c r="A345" s="47" t="s">
        <v>394</v>
      </c>
      <c r="B345" s="48">
        <v>7915</v>
      </c>
    </row>
    <row r="346" spans="1:2" ht="18" customHeight="1">
      <c r="A346" s="46" t="s">
        <v>102</v>
      </c>
      <c r="B346" s="48">
        <v>2348</v>
      </c>
    </row>
    <row r="347" spans="1:2" ht="18" customHeight="1">
      <c r="A347" s="46" t="s">
        <v>395</v>
      </c>
      <c r="B347" s="48">
        <v>1821</v>
      </c>
    </row>
    <row r="348" spans="1:2" ht="18" customHeight="1">
      <c r="A348" s="46" t="s">
        <v>396</v>
      </c>
      <c r="B348" s="48">
        <v>11</v>
      </c>
    </row>
    <row r="349" spans="1:2" ht="18" customHeight="1">
      <c r="A349" s="46" t="s">
        <v>397</v>
      </c>
      <c r="B349" s="48">
        <v>630</v>
      </c>
    </row>
    <row r="350" spans="1:2" ht="18" customHeight="1">
      <c r="A350" s="46" t="s">
        <v>398</v>
      </c>
      <c r="B350" s="48">
        <v>1310</v>
      </c>
    </row>
    <row r="351" spans="1:2" ht="18" customHeight="1">
      <c r="A351" s="46" t="s">
        <v>399</v>
      </c>
      <c r="B351" s="48">
        <v>23</v>
      </c>
    </row>
    <row r="352" spans="1:2" ht="18" customHeight="1">
      <c r="A352" s="46" t="s">
        <v>400</v>
      </c>
      <c r="B352" s="48">
        <v>14</v>
      </c>
    </row>
    <row r="353" spans="1:2" ht="18" customHeight="1">
      <c r="A353" s="46" t="s">
        <v>401</v>
      </c>
      <c r="B353" s="48">
        <v>183</v>
      </c>
    </row>
    <row r="354" spans="1:2" ht="18" customHeight="1">
      <c r="A354" s="46" t="s">
        <v>402</v>
      </c>
      <c r="B354" s="48">
        <v>123</v>
      </c>
    </row>
    <row r="355" spans="1:2" ht="18" customHeight="1">
      <c r="A355" s="46" t="s">
        <v>403</v>
      </c>
      <c r="B355" s="48">
        <v>15</v>
      </c>
    </row>
    <row r="356" spans="1:2" ht="18" customHeight="1">
      <c r="A356" s="46" t="s">
        <v>404</v>
      </c>
      <c r="B356" s="48">
        <v>1</v>
      </c>
    </row>
    <row r="357" spans="1:2" ht="18" customHeight="1">
      <c r="A357" s="46" t="s">
        <v>405</v>
      </c>
      <c r="B357" s="48">
        <v>112</v>
      </c>
    </row>
    <row r="358" spans="1:2" ht="18" customHeight="1">
      <c r="A358" s="46" t="s">
        <v>406</v>
      </c>
      <c r="B358" s="48">
        <v>1324</v>
      </c>
    </row>
    <row r="359" spans="1:2" ht="18" customHeight="1">
      <c r="A359" s="47" t="s">
        <v>407</v>
      </c>
      <c r="B359" s="48">
        <v>8066</v>
      </c>
    </row>
    <row r="360" spans="1:2" ht="18" customHeight="1">
      <c r="A360" s="46" t="s">
        <v>102</v>
      </c>
      <c r="B360" s="48">
        <v>1123</v>
      </c>
    </row>
    <row r="361" spans="1:2" ht="18" customHeight="1">
      <c r="A361" s="46" t="s">
        <v>408</v>
      </c>
      <c r="B361" s="48">
        <v>4819</v>
      </c>
    </row>
    <row r="362" spans="1:2" ht="18" customHeight="1">
      <c r="A362" s="46" t="s">
        <v>409</v>
      </c>
      <c r="B362" s="48">
        <v>148</v>
      </c>
    </row>
    <row r="363" spans="1:2" ht="18" customHeight="1">
      <c r="A363" s="46" t="s">
        <v>410</v>
      </c>
      <c r="B363" s="48">
        <v>20</v>
      </c>
    </row>
    <row r="364" spans="1:2" ht="18" customHeight="1">
      <c r="A364" s="46" t="s">
        <v>411</v>
      </c>
      <c r="B364" s="48">
        <v>157</v>
      </c>
    </row>
    <row r="365" spans="1:2" ht="18" customHeight="1">
      <c r="A365" s="46" t="s">
        <v>412</v>
      </c>
      <c r="B365" s="48">
        <v>324</v>
      </c>
    </row>
    <row r="366" spans="1:2" ht="18" customHeight="1">
      <c r="A366" s="46" t="s">
        <v>413</v>
      </c>
      <c r="B366" s="48">
        <v>61</v>
      </c>
    </row>
    <row r="367" spans="1:2" ht="18" customHeight="1">
      <c r="A367" s="46" t="s">
        <v>414</v>
      </c>
      <c r="B367" s="48">
        <v>1100</v>
      </c>
    </row>
    <row r="368" spans="1:2" ht="18" customHeight="1">
      <c r="A368" s="46" t="s">
        <v>415</v>
      </c>
      <c r="B368" s="48">
        <v>314</v>
      </c>
    </row>
    <row r="369" spans="1:2" ht="18" customHeight="1">
      <c r="A369" s="47" t="s">
        <v>416</v>
      </c>
      <c r="B369" s="48">
        <v>12550</v>
      </c>
    </row>
    <row r="370" spans="1:2" ht="18" customHeight="1">
      <c r="A370" s="46" t="s">
        <v>102</v>
      </c>
      <c r="B370" s="48">
        <v>298</v>
      </c>
    </row>
    <row r="371" spans="1:2" ht="18" customHeight="1">
      <c r="A371" s="46" t="s">
        <v>417</v>
      </c>
      <c r="B371" s="48">
        <v>1330</v>
      </c>
    </row>
    <row r="372" spans="1:2" ht="18" customHeight="1">
      <c r="A372" s="46" t="s">
        <v>418</v>
      </c>
      <c r="B372" s="48">
        <v>10922</v>
      </c>
    </row>
    <row r="373" spans="1:2" ht="18" customHeight="1">
      <c r="A373" s="47" t="s">
        <v>419</v>
      </c>
      <c r="B373" s="48">
        <v>2543</v>
      </c>
    </row>
    <row r="374" spans="1:2" ht="18" customHeight="1">
      <c r="A374" s="46" t="s">
        <v>420</v>
      </c>
      <c r="B374" s="48">
        <v>123</v>
      </c>
    </row>
    <row r="375" spans="1:2" ht="18" customHeight="1">
      <c r="A375" s="46" t="s">
        <v>421</v>
      </c>
      <c r="B375" s="48">
        <v>2420</v>
      </c>
    </row>
    <row r="376" spans="1:2" ht="18" customHeight="1">
      <c r="A376" s="47" t="s">
        <v>422</v>
      </c>
      <c r="B376" s="48">
        <v>12614</v>
      </c>
    </row>
    <row r="377" spans="1:2" ht="18" customHeight="1">
      <c r="A377" s="46" t="s">
        <v>423</v>
      </c>
      <c r="B377" s="48">
        <v>3534</v>
      </c>
    </row>
    <row r="378" spans="1:2" ht="18" customHeight="1">
      <c r="A378" s="46" t="s">
        <v>424</v>
      </c>
      <c r="B378" s="48">
        <v>8836</v>
      </c>
    </row>
    <row r="379" spans="1:2" ht="18" customHeight="1">
      <c r="A379" s="46" t="s">
        <v>425</v>
      </c>
      <c r="B379" s="48">
        <v>200</v>
      </c>
    </row>
    <row r="380" spans="1:2" ht="18" customHeight="1">
      <c r="A380" s="46" t="s">
        <v>426</v>
      </c>
      <c r="B380" s="48">
        <v>44</v>
      </c>
    </row>
    <row r="381" spans="1:2" ht="18" customHeight="1">
      <c r="A381" s="47" t="s">
        <v>427</v>
      </c>
      <c r="B381" s="48">
        <v>4383</v>
      </c>
    </row>
    <row r="382" spans="1:2" ht="18" customHeight="1">
      <c r="A382" s="46" t="s">
        <v>428</v>
      </c>
      <c r="B382" s="48">
        <v>500</v>
      </c>
    </row>
    <row r="383" spans="1:2" ht="18" customHeight="1">
      <c r="A383" s="46" t="s">
        <v>429</v>
      </c>
      <c r="B383" s="48">
        <v>2577</v>
      </c>
    </row>
    <row r="384" spans="1:2" ht="18" customHeight="1">
      <c r="A384" s="46" t="s">
        <v>430</v>
      </c>
      <c r="B384" s="48">
        <v>1306</v>
      </c>
    </row>
    <row r="385" spans="1:2" ht="18" customHeight="1">
      <c r="A385" s="47" t="s">
        <v>431</v>
      </c>
      <c r="B385" s="48">
        <v>275</v>
      </c>
    </row>
    <row r="386" spans="1:2" ht="18" customHeight="1">
      <c r="A386" s="46" t="s">
        <v>432</v>
      </c>
      <c r="B386" s="48">
        <v>275</v>
      </c>
    </row>
    <row r="387" spans="1:2" ht="18" customHeight="1">
      <c r="A387" s="47" t="s">
        <v>433</v>
      </c>
      <c r="B387" s="48">
        <v>14203</v>
      </c>
    </row>
    <row r="388" spans="1:2" ht="18" customHeight="1">
      <c r="A388" s="47" t="s">
        <v>434</v>
      </c>
      <c r="B388" s="48">
        <v>11056</v>
      </c>
    </row>
    <row r="389" spans="1:2" ht="18" customHeight="1">
      <c r="A389" s="46" t="s">
        <v>102</v>
      </c>
      <c r="B389" s="48">
        <v>1713</v>
      </c>
    </row>
    <row r="390" spans="1:2" ht="18" customHeight="1">
      <c r="A390" s="46" t="s">
        <v>435</v>
      </c>
      <c r="B390" s="48">
        <v>7455</v>
      </c>
    </row>
    <row r="391" spans="1:2" ht="18" customHeight="1">
      <c r="A391" s="46" t="s">
        <v>436</v>
      </c>
      <c r="B391" s="48">
        <v>668</v>
      </c>
    </row>
    <row r="392" spans="1:2" ht="18" customHeight="1">
      <c r="A392" s="46" t="s">
        <v>437</v>
      </c>
      <c r="B392" s="48">
        <v>1220</v>
      </c>
    </row>
    <row r="393" spans="1:2" ht="18" customHeight="1">
      <c r="A393" s="47" t="s">
        <v>438</v>
      </c>
      <c r="B393" s="48">
        <v>2560</v>
      </c>
    </row>
    <row r="394" spans="1:2" ht="18" customHeight="1">
      <c r="A394" s="46" t="s">
        <v>439</v>
      </c>
      <c r="B394" s="48">
        <v>308</v>
      </c>
    </row>
    <row r="395" spans="1:2" ht="18" customHeight="1">
      <c r="A395" s="46" t="s">
        <v>440</v>
      </c>
      <c r="B395" s="48">
        <v>916</v>
      </c>
    </row>
    <row r="396" spans="1:2" ht="18" customHeight="1">
      <c r="A396" s="46" t="s">
        <v>441</v>
      </c>
      <c r="B396" s="48">
        <v>117</v>
      </c>
    </row>
    <row r="397" spans="1:2" ht="18" customHeight="1">
      <c r="A397" s="46" t="s">
        <v>442</v>
      </c>
      <c r="B397" s="48">
        <v>1219</v>
      </c>
    </row>
    <row r="398" spans="1:2" ht="18" customHeight="1">
      <c r="A398" s="47" t="s">
        <v>443</v>
      </c>
      <c r="B398" s="48">
        <v>562</v>
      </c>
    </row>
    <row r="399" spans="1:2" ht="18" customHeight="1">
      <c r="A399" s="46" t="s">
        <v>444</v>
      </c>
      <c r="B399" s="48">
        <v>562</v>
      </c>
    </row>
    <row r="400" spans="1:2" ht="18" customHeight="1">
      <c r="A400" s="47" t="s">
        <v>445</v>
      </c>
      <c r="B400" s="48">
        <v>25</v>
      </c>
    </row>
    <row r="401" spans="1:2" ht="18" customHeight="1">
      <c r="A401" s="46" t="s">
        <v>446</v>
      </c>
      <c r="B401" s="48">
        <v>25</v>
      </c>
    </row>
    <row r="402" spans="1:2" ht="18" customHeight="1">
      <c r="A402" s="47" t="s">
        <v>447</v>
      </c>
      <c r="B402" s="48">
        <v>3739</v>
      </c>
    </row>
    <row r="403" spans="1:2" ht="18" customHeight="1">
      <c r="A403" s="47" t="s">
        <v>448</v>
      </c>
      <c r="B403" s="48">
        <v>6</v>
      </c>
    </row>
    <row r="404" spans="1:2" ht="18" customHeight="1">
      <c r="A404" s="46" t="s">
        <v>449</v>
      </c>
      <c r="B404" s="48">
        <v>6</v>
      </c>
    </row>
    <row r="405" spans="1:2" ht="18" customHeight="1">
      <c r="A405" s="47" t="s">
        <v>450</v>
      </c>
      <c r="B405" s="48">
        <v>432</v>
      </c>
    </row>
    <row r="406" spans="1:2" ht="18" customHeight="1">
      <c r="A406" s="46" t="s">
        <v>102</v>
      </c>
      <c r="B406" s="48">
        <v>333</v>
      </c>
    </row>
    <row r="407" spans="1:2" ht="18" customHeight="1">
      <c r="A407" s="46" t="s">
        <v>451</v>
      </c>
      <c r="B407" s="48">
        <v>99</v>
      </c>
    </row>
    <row r="408" spans="1:2" ht="18" customHeight="1">
      <c r="A408" s="47" t="s">
        <v>452</v>
      </c>
      <c r="B408" s="48">
        <v>405</v>
      </c>
    </row>
    <row r="409" spans="1:2" ht="18" customHeight="1">
      <c r="A409" s="46" t="s">
        <v>102</v>
      </c>
      <c r="B409" s="48">
        <v>312</v>
      </c>
    </row>
    <row r="410" spans="1:2" ht="18" customHeight="1">
      <c r="A410" s="46" t="s">
        <v>453</v>
      </c>
      <c r="B410" s="48">
        <v>93</v>
      </c>
    </row>
    <row r="411" spans="1:2" ht="18" customHeight="1">
      <c r="A411" s="47" t="s">
        <v>454</v>
      </c>
      <c r="B411" s="48">
        <v>468</v>
      </c>
    </row>
    <row r="412" spans="1:2" ht="18" customHeight="1">
      <c r="A412" s="46" t="s">
        <v>102</v>
      </c>
      <c r="B412" s="48">
        <v>229</v>
      </c>
    </row>
    <row r="413" spans="1:2" ht="18" customHeight="1">
      <c r="A413" s="46" t="s">
        <v>455</v>
      </c>
      <c r="B413" s="48">
        <v>239</v>
      </c>
    </row>
    <row r="414" spans="1:2" ht="18" customHeight="1">
      <c r="A414" s="47" t="s">
        <v>456</v>
      </c>
      <c r="B414" s="48">
        <v>1825</v>
      </c>
    </row>
    <row r="415" spans="1:2" ht="18" customHeight="1">
      <c r="A415" s="46" t="s">
        <v>102</v>
      </c>
      <c r="B415" s="48">
        <v>126</v>
      </c>
    </row>
    <row r="416" spans="1:2" ht="18" customHeight="1">
      <c r="A416" s="46" t="s">
        <v>457</v>
      </c>
      <c r="B416" s="48">
        <v>79</v>
      </c>
    </row>
    <row r="417" spans="1:2" ht="18" customHeight="1">
      <c r="A417" s="46" t="s">
        <v>458</v>
      </c>
      <c r="B417" s="48">
        <v>1620</v>
      </c>
    </row>
    <row r="418" spans="1:2" ht="18" customHeight="1">
      <c r="A418" s="47" t="s">
        <v>459</v>
      </c>
      <c r="B418" s="48">
        <v>603</v>
      </c>
    </row>
    <row r="419" spans="1:2" ht="18" customHeight="1">
      <c r="A419" s="46" t="s">
        <v>460</v>
      </c>
      <c r="B419" s="48">
        <v>100</v>
      </c>
    </row>
    <row r="420" spans="1:2" ht="18" customHeight="1">
      <c r="A420" s="46" t="s">
        <v>461</v>
      </c>
      <c r="B420" s="48">
        <v>503</v>
      </c>
    </row>
    <row r="421" spans="1:2" ht="18" customHeight="1">
      <c r="A421" s="47" t="s">
        <v>462</v>
      </c>
      <c r="B421" s="48">
        <v>8207</v>
      </c>
    </row>
    <row r="422" spans="1:2" ht="18" customHeight="1">
      <c r="A422" s="47" t="s">
        <v>463</v>
      </c>
      <c r="B422" s="48">
        <v>893</v>
      </c>
    </row>
    <row r="423" spans="1:2" ht="18" customHeight="1">
      <c r="A423" s="46" t="s">
        <v>102</v>
      </c>
      <c r="B423" s="48">
        <v>170</v>
      </c>
    </row>
    <row r="424" spans="1:2" ht="18" customHeight="1">
      <c r="A424" s="46" t="s">
        <v>464</v>
      </c>
      <c r="B424" s="48">
        <v>723</v>
      </c>
    </row>
    <row r="425" spans="1:2" ht="18" customHeight="1">
      <c r="A425" s="47" t="s">
        <v>465</v>
      </c>
      <c r="B425" s="48">
        <v>6890</v>
      </c>
    </row>
    <row r="426" spans="1:2" ht="18" customHeight="1">
      <c r="A426" s="46" t="s">
        <v>102</v>
      </c>
      <c r="B426" s="48">
        <v>151</v>
      </c>
    </row>
    <row r="427" spans="1:2" ht="18" customHeight="1">
      <c r="A427" s="46" t="s">
        <v>466</v>
      </c>
      <c r="B427" s="48">
        <v>6739</v>
      </c>
    </row>
    <row r="428" spans="1:2" ht="18" customHeight="1">
      <c r="A428" s="47" t="s">
        <v>467</v>
      </c>
      <c r="B428" s="48">
        <v>239</v>
      </c>
    </row>
    <row r="429" spans="1:2" ht="18" customHeight="1">
      <c r="A429" s="46" t="s">
        <v>468</v>
      </c>
      <c r="B429" s="48">
        <v>239</v>
      </c>
    </row>
    <row r="430" spans="1:2" ht="18" customHeight="1">
      <c r="A430" s="47" t="s">
        <v>469</v>
      </c>
      <c r="B430" s="48">
        <v>185</v>
      </c>
    </row>
    <row r="431" spans="1:2" ht="18" customHeight="1">
      <c r="A431" s="46" t="s">
        <v>470</v>
      </c>
      <c r="B431" s="48">
        <v>185</v>
      </c>
    </row>
    <row r="432" spans="1:2" ht="18" customHeight="1">
      <c r="A432" s="47" t="s">
        <v>471</v>
      </c>
      <c r="B432" s="48">
        <v>59</v>
      </c>
    </row>
    <row r="433" spans="1:2" ht="18" customHeight="1">
      <c r="A433" s="47" t="s">
        <v>472</v>
      </c>
      <c r="B433" s="48">
        <v>59</v>
      </c>
    </row>
    <row r="434" spans="1:2" ht="18" customHeight="1">
      <c r="A434" s="46" t="s">
        <v>473</v>
      </c>
      <c r="B434" s="48">
        <v>59</v>
      </c>
    </row>
    <row r="435" spans="1:2" ht="18" customHeight="1">
      <c r="A435" s="47" t="s">
        <v>474</v>
      </c>
      <c r="B435" s="48">
        <v>18940</v>
      </c>
    </row>
    <row r="436" spans="1:2" ht="18" customHeight="1">
      <c r="A436" s="47" t="s">
        <v>475</v>
      </c>
      <c r="B436" s="48">
        <v>18684</v>
      </c>
    </row>
    <row r="437" spans="1:2" ht="18" customHeight="1">
      <c r="A437" s="46" t="s">
        <v>102</v>
      </c>
      <c r="B437" s="48">
        <v>1437</v>
      </c>
    </row>
    <row r="438" spans="1:2" ht="18" customHeight="1">
      <c r="A438" s="46" t="s">
        <v>476</v>
      </c>
      <c r="B438" s="48">
        <v>12433</v>
      </c>
    </row>
    <row r="439" spans="1:2" ht="18" customHeight="1">
      <c r="A439" s="46" t="s">
        <v>477</v>
      </c>
      <c r="B439" s="48">
        <v>1283</v>
      </c>
    </row>
    <row r="440" spans="1:2" ht="18" customHeight="1">
      <c r="A440" s="46" t="s">
        <v>478</v>
      </c>
      <c r="B440" s="48">
        <v>3531</v>
      </c>
    </row>
    <row r="441" spans="1:2" ht="18" customHeight="1">
      <c r="A441" s="47" t="s">
        <v>479</v>
      </c>
      <c r="B441" s="48">
        <v>5</v>
      </c>
    </row>
    <row r="442" spans="1:2" ht="18" customHeight="1">
      <c r="A442" s="46" t="s">
        <v>480</v>
      </c>
      <c r="B442" s="48">
        <v>5</v>
      </c>
    </row>
    <row r="443" spans="1:2" ht="18" customHeight="1">
      <c r="A443" s="47" t="s">
        <v>481</v>
      </c>
      <c r="B443" s="48">
        <v>251</v>
      </c>
    </row>
    <row r="444" spans="1:2" ht="18" customHeight="1">
      <c r="A444" s="46" t="s">
        <v>102</v>
      </c>
      <c r="B444" s="48">
        <v>15</v>
      </c>
    </row>
    <row r="445" spans="1:2" ht="18" customHeight="1">
      <c r="A445" s="46" t="s">
        <v>482</v>
      </c>
      <c r="B445" s="48">
        <v>236</v>
      </c>
    </row>
    <row r="446" spans="1:2" ht="18" customHeight="1">
      <c r="A446" s="47" t="s">
        <v>483</v>
      </c>
      <c r="B446" s="48">
        <v>16891</v>
      </c>
    </row>
    <row r="447" spans="1:2" ht="18" customHeight="1">
      <c r="A447" s="47" t="s">
        <v>484</v>
      </c>
      <c r="B447" s="48">
        <v>14093</v>
      </c>
    </row>
    <row r="448" spans="1:2" ht="18" customHeight="1">
      <c r="A448" s="46" t="s">
        <v>485</v>
      </c>
      <c r="B448" s="48">
        <v>6185</v>
      </c>
    </row>
    <row r="449" spans="1:2" ht="18" customHeight="1">
      <c r="A449" s="46" t="s">
        <v>486</v>
      </c>
      <c r="B449" s="48">
        <v>4121</v>
      </c>
    </row>
    <row r="450" spans="1:2" ht="18" customHeight="1">
      <c r="A450" s="46" t="s">
        <v>487</v>
      </c>
      <c r="B450" s="48">
        <v>480</v>
      </c>
    </row>
    <row r="451" spans="1:2" ht="18" customHeight="1">
      <c r="A451" s="46" t="s">
        <v>488</v>
      </c>
      <c r="B451" s="48">
        <v>3307</v>
      </c>
    </row>
    <row r="452" spans="1:2" ht="18" customHeight="1">
      <c r="A452" s="47" t="s">
        <v>489</v>
      </c>
      <c r="B452" s="48">
        <v>2798</v>
      </c>
    </row>
    <row r="453" spans="1:2" ht="18" customHeight="1">
      <c r="A453" s="46" t="s">
        <v>490</v>
      </c>
      <c r="B453" s="48">
        <v>2798</v>
      </c>
    </row>
    <row r="454" spans="1:2" ht="18" customHeight="1">
      <c r="A454" s="47" t="s">
        <v>491</v>
      </c>
      <c r="B454" s="48">
        <v>1925</v>
      </c>
    </row>
    <row r="455" spans="1:2" ht="18" customHeight="1">
      <c r="A455" s="47" t="s">
        <v>492</v>
      </c>
      <c r="B455" s="48">
        <v>1897</v>
      </c>
    </row>
    <row r="456" spans="1:2" ht="18" customHeight="1">
      <c r="A456" s="46" t="s">
        <v>102</v>
      </c>
      <c r="B456" s="48">
        <v>93</v>
      </c>
    </row>
    <row r="457" spans="1:2" ht="18" customHeight="1">
      <c r="A457" s="46" t="s">
        <v>493</v>
      </c>
      <c r="B457" s="48">
        <v>95</v>
      </c>
    </row>
    <row r="458" spans="1:2" ht="18" customHeight="1">
      <c r="A458" s="46" t="s">
        <v>494</v>
      </c>
      <c r="B458" s="48">
        <v>1709</v>
      </c>
    </row>
    <row r="459" spans="1:2" ht="18" customHeight="1">
      <c r="A459" s="47" t="s">
        <v>495</v>
      </c>
      <c r="B459" s="48">
        <v>28</v>
      </c>
    </row>
    <row r="460" spans="1:2">
      <c r="A460" s="46" t="s">
        <v>102</v>
      </c>
      <c r="B460" s="48">
        <v>28</v>
      </c>
    </row>
    <row r="461" spans="1:2">
      <c r="A461" s="47" t="s">
        <v>496</v>
      </c>
      <c r="B461" s="48">
        <v>217</v>
      </c>
    </row>
    <row r="462" spans="1:2">
      <c r="A462" s="47" t="s">
        <v>497</v>
      </c>
      <c r="B462" s="48">
        <v>217</v>
      </c>
    </row>
    <row r="463" spans="1:2">
      <c r="A463" s="46" t="s">
        <v>498</v>
      </c>
      <c r="B463" s="48">
        <v>217</v>
      </c>
    </row>
    <row r="464" spans="1:2">
      <c r="A464" s="47" t="s">
        <v>499</v>
      </c>
      <c r="B464" s="48">
        <v>6946</v>
      </c>
    </row>
    <row r="465" spans="1:2">
      <c r="A465" s="47" t="s">
        <v>500</v>
      </c>
      <c r="B465" s="48">
        <v>6946</v>
      </c>
    </row>
    <row r="466" spans="1:2">
      <c r="A466" s="46" t="s">
        <v>501</v>
      </c>
      <c r="B466" s="48">
        <v>6209</v>
      </c>
    </row>
    <row r="467" spans="1:2">
      <c r="A467" s="46" t="s">
        <v>502</v>
      </c>
      <c r="B467" s="48">
        <v>737</v>
      </c>
    </row>
  </sheetData>
  <mergeCells count="1">
    <mergeCell ref="A1:B1"/>
  </mergeCells>
  <phoneticPr fontId="32" type="noConversion"/>
  <printOptions horizontalCentered="1"/>
  <pageMargins left="0.35763888888888901" right="0.35763888888888901" top="0.40902777777777799" bottom="0.62986111111111098" header="0.51180555555555596" footer="0.23958333333333301"/>
  <pageSetup paperSize="9" orientation="portrait" useFirstPageNumber="1"/>
  <headerFooter>
    <oddFooter>&amp;C第 &amp;P 页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4"/>
  <sheetViews>
    <sheetView showZeros="0" zoomScale="115" zoomScaleNormal="115" workbookViewId="0">
      <selection activeCell="C22" sqref="C22"/>
    </sheetView>
  </sheetViews>
  <sheetFormatPr defaultColWidth="9" defaultRowHeight="14.25"/>
  <cols>
    <col min="1" max="1" width="12.875" style="7" customWidth="1"/>
    <col min="2" max="2" width="40" style="7" customWidth="1"/>
    <col min="3" max="3" width="22.25" style="7" customWidth="1"/>
    <col min="4" max="16384" width="9" style="7"/>
  </cols>
  <sheetData>
    <row r="1" spans="1:3" ht="54" customHeight="1">
      <c r="A1" s="87" t="s">
        <v>503</v>
      </c>
      <c r="B1" s="87"/>
      <c r="C1" s="87"/>
    </row>
    <row r="2" spans="1:3">
      <c r="A2" s="9"/>
      <c r="B2" s="9"/>
      <c r="C2" s="9"/>
    </row>
    <row r="3" spans="1:3">
      <c r="A3" s="9" t="s">
        <v>504</v>
      </c>
      <c r="B3" s="9"/>
      <c r="C3" s="44" t="s">
        <v>17</v>
      </c>
    </row>
    <row r="4" spans="1:3" ht="18" customHeight="1">
      <c r="A4" s="88" t="s">
        <v>505</v>
      </c>
      <c r="B4" s="45" t="s">
        <v>98</v>
      </c>
      <c r="C4" s="45" t="s">
        <v>21</v>
      </c>
    </row>
    <row r="5" spans="1:3" ht="18" customHeight="1">
      <c r="A5" s="89"/>
      <c r="B5" s="11" t="s">
        <v>99</v>
      </c>
      <c r="C5" s="42">
        <v>507153</v>
      </c>
    </row>
    <row r="6" spans="1:3" ht="15.95" customHeight="1">
      <c r="A6" s="46">
        <v>501</v>
      </c>
      <c r="B6" s="47" t="s">
        <v>506</v>
      </c>
      <c r="C6" s="48">
        <v>144433</v>
      </c>
    </row>
    <row r="7" spans="1:3" ht="15.95" customHeight="1">
      <c r="A7" s="46">
        <v>50101</v>
      </c>
      <c r="B7" s="46" t="s">
        <v>507</v>
      </c>
      <c r="C7" s="48">
        <v>97770</v>
      </c>
    </row>
    <row r="8" spans="1:3" ht="15.95" customHeight="1">
      <c r="A8" s="46">
        <v>50102</v>
      </c>
      <c r="B8" s="46" t="s">
        <v>508</v>
      </c>
      <c r="C8" s="48">
        <v>31663</v>
      </c>
    </row>
    <row r="9" spans="1:3" ht="15.95" customHeight="1">
      <c r="A9" s="46">
        <v>50103</v>
      </c>
      <c r="B9" s="46" t="s">
        <v>509</v>
      </c>
      <c r="C9" s="48">
        <v>7148</v>
      </c>
    </row>
    <row r="10" spans="1:3" ht="15.95" customHeight="1">
      <c r="A10" s="46">
        <v>50199</v>
      </c>
      <c r="B10" s="46" t="s">
        <v>510</v>
      </c>
      <c r="C10" s="48">
        <v>7852</v>
      </c>
    </row>
    <row r="11" spans="1:3" ht="15.95" customHeight="1">
      <c r="A11" s="46">
        <v>502</v>
      </c>
      <c r="B11" s="47" t="s">
        <v>511</v>
      </c>
      <c r="C11" s="48">
        <v>83874</v>
      </c>
    </row>
    <row r="12" spans="1:3" ht="15.95" customHeight="1">
      <c r="A12" s="46">
        <v>50201</v>
      </c>
      <c r="B12" s="46" t="s">
        <v>512</v>
      </c>
      <c r="C12" s="48">
        <v>31777</v>
      </c>
    </row>
    <row r="13" spans="1:3" ht="15.95" customHeight="1">
      <c r="A13" s="46">
        <v>50202</v>
      </c>
      <c r="B13" s="46" t="s">
        <v>513</v>
      </c>
      <c r="C13" s="48">
        <v>4414</v>
      </c>
    </row>
    <row r="14" spans="1:3" ht="15.95" customHeight="1">
      <c r="A14" s="46">
        <v>50203</v>
      </c>
      <c r="B14" s="46" t="s">
        <v>514</v>
      </c>
      <c r="C14" s="48">
        <v>2620</v>
      </c>
    </row>
    <row r="15" spans="1:3" ht="15.95" customHeight="1">
      <c r="A15" s="46">
        <v>50204</v>
      </c>
      <c r="B15" s="46" t="s">
        <v>515</v>
      </c>
      <c r="C15" s="48">
        <v>9262</v>
      </c>
    </row>
    <row r="16" spans="1:3" ht="15.95" customHeight="1">
      <c r="A16" s="46">
        <v>50205</v>
      </c>
      <c r="B16" s="46" t="s">
        <v>516</v>
      </c>
      <c r="C16" s="48">
        <v>7160</v>
      </c>
    </row>
    <row r="17" spans="1:3" ht="15.95" customHeight="1">
      <c r="A17" s="46">
        <v>50206</v>
      </c>
      <c r="B17" s="46" t="s">
        <v>517</v>
      </c>
      <c r="C17" s="48">
        <v>1767</v>
      </c>
    </row>
    <row r="18" spans="1:3" ht="15.95" customHeight="1">
      <c r="A18" s="46">
        <v>50208</v>
      </c>
      <c r="B18" s="46" t="s">
        <v>518</v>
      </c>
      <c r="C18" s="48">
        <v>900</v>
      </c>
    </row>
    <row r="19" spans="1:3" ht="15.95" customHeight="1">
      <c r="A19" s="46">
        <v>50209</v>
      </c>
      <c r="B19" s="46" t="s">
        <v>519</v>
      </c>
      <c r="C19" s="48">
        <v>15120</v>
      </c>
    </row>
    <row r="20" spans="1:3" ht="15.95" customHeight="1">
      <c r="A20" s="46">
        <v>50299</v>
      </c>
      <c r="B20" s="46" t="s">
        <v>520</v>
      </c>
      <c r="C20" s="48">
        <v>10854</v>
      </c>
    </row>
    <row r="21" spans="1:3" ht="15.95" customHeight="1">
      <c r="A21" s="46">
        <v>503</v>
      </c>
      <c r="B21" s="47" t="s">
        <v>521</v>
      </c>
      <c r="C21" s="48">
        <v>65708</v>
      </c>
    </row>
    <row r="22" spans="1:3" ht="15.95" customHeight="1">
      <c r="A22" s="46">
        <v>50301</v>
      </c>
      <c r="B22" s="46" t="s">
        <v>522</v>
      </c>
      <c r="C22" s="48">
        <v>1404</v>
      </c>
    </row>
    <row r="23" spans="1:3" ht="15.95" customHeight="1">
      <c r="A23" s="46">
        <v>50302</v>
      </c>
      <c r="B23" s="46" t="s">
        <v>523</v>
      </c>
      <c r="C23" s="48">
        <v>25009</v>
      </c>
    </row>
    <row r="24" spans="1:3" ht="15.95" customHeight="1">
      <c r="A24" s="46">
        <v>50305</v>
      </c>
      <c r="B24" s="46" t="s">
        <v>524</v>
      </c>
      <c r="C24" s="48">
        <v>16797</v>
      </c>
    </row>
    <row r="25" spans="1:3" ht="15.95" customHeight="1">
      <c r="A25" s="46">
        <v>50306</v>
      </c>
      <c r="B25" s="46" t="s">
        <v>525</v>
      </c>
      <c r="C25" s="48">
        <v>6708</v>
      </c>
    </row>
    <row r="26" spans="1:3" ht="15.95" customHeight="1">
      <c r="A26" s="46">
        <v>50307</v>
      </c>
      <c r="B26" s="46" t="s">
        <v>526</v>
      </c>
      <c r="C26" s="48">
        <v>7000</v>
      </c>
    </row>
    <row r="27" spans="1:3" ht="15.95" customHeight="1">
      <c r="A27" s="46">
        <v>50399</v>
      </c>
      <c r="B27" s="46" t="s">
        <v>527</v>
      </c>
      <c r="C27" s="48">
        <v>8790</v>
      </c>
    </row>
    <row r="28" spans="1:3" ht="15.95" customHeight="1">
      <c r="A28" s="46">
        <v>504</v>
      </c>
      <c r="B28" s="47" t="s">
        <v>528</v>
      </c>
      <c r="C28" s="48">
        <v>26390</v>
      </c>
    </row>
    <row r="29" spans="1:3" ht="15.95" customHeight="1">
      <c r="A29" s="46">
        <v>50402</v>
      </c>
      <c r="B29" s="46" t="s">
        <v>523</v>
      </c>
      <c r="C29" s="48">
        <v>15761</v>
      </c>
    </row>
    <row r="30" spans="1:3" ht="15.95" customHeight="1">
      <c r="A30" s="46">
        <v>50404</v>
      </c>
      <c r="B30" s="46" t="s">
        <v>525</v>
      </c>
      <c r="C30" s="48">
        <v>3303</v>
      </c>
    </row>
    <row r="31" spans="1:3" ht="15.95" customHeight="1">
      <c r="A31" s="46">
        <v>50405</v>
      </c>
      <c r="B31" s="46" t="s">
        <v>526</v>
      </c>
      <c r="C31" s="48">
        <v>7326</v>
      </c>
    </row>
    <row r="32" spans="1:3" ht="15.95" customHeight="1">
      <c r="A32" s="46">
        <v>505</v>
      </c>
      <c r="B32" s="47" t="s">
        <v>529</v>
      </c>
      <c r="C32" s="48">
        <v>43864</v>
      </c>
    </row>
    <row r="33" spans="1:3" ht="15.95" customHeight="1">
      <c r="A33" s="46">
        <v>50501</v>
      </c>
      <c r="B33" s="46" t="s">
        <v>530</v>
      </c>
      <c r="C33" s="48">
        <v>25372</v>
      </c>
    </row>
    <row r="34" spans="1:3" ht="15.95" customHeight="1">
      <c r="A34" s="46">
        <v>50502</v>
      </c>
      <c r="B34" s="46" t="s">
        <v>531</v>
      </c>
      <c r="C34" s="48">
        <v>11789</v>
      </c>
    </row>
    <row r="35" spans="1:3" ht="15.95" customHeight="1">
      <c r="A35" s="46">
        <v>50599</v>
      </c>
      <c r="B35" s="46" t="s">
        <v>532</v>
      </c>
      <c r="C35" s="48">
        <v>6703</v>
      </c>
    </row>
    <row r="36" spans="1:3" ht="15.95" customHeight="1">
      <c r="A36" s="46">
        <v>506</v>
      </c>
      <c r="B36" s="47" t="s">
        <v>533</v>
      </c>
      <c r="C36" s="48">
        <v>14639</v>
      </c>
    </row>
    <row r="37" spans="1:3" ht="15.95" customHeight="1">
      <c r="A37" s="46">
        <v>50601</v>
      </c>
      <c r="B37" s="46" t="s">
        <v>534</v>
      </c>
      <c r="C37" s="48">
        <v>11786</v>
      </c>
    </row>
    <row r="38" spans="1:3" ht="15.95" customHeight="1">
      <c r="A38" s="46">
        <v>50602</v>
      </c>
      <c r="B38" s="46" t="s">
        <v>535</v>
      </c>
      <c r="C38" s="48">
        <v>2853</v>
      </c>
    </row>
    <row r="39" spans="1:3" ht="15.95" customHeight="1">
      <c r="A39" s="46">
        <v>507</v>
      </c>
      <c r="B39" s="47" t="s">
        <v>536</v>
      </c>
      <c r="C39" s="48">
        <v>7342</v>
      </c>
    </row>
    <row r="40" spans="1:3" ht="15.95" customHeight="1">
      <c r="A40" s="46">
        <v>50701</v>
      </c>
      <c r="B40" s="46" t="s">
        <v>537</v>
      </c>
      <c r="C40" s="48">
        <v>6255</v>
      </c>
    </row>
    <row r="41" spans="1:3" ht="15.95" customHeight="1">
      <c r="A41" s="46">
        <v>50799</v>
      </c>
      <c r="B41" s="46" t="s">
        <v>538</v>
      </c>
      <c r="C41" s="48">
        <v>1087</v>
      </c>
    </row>
    <row r="42" spans="1:3" ht="15.95" customHeight="1">
      <c r="A42" s="46">
        <v>508</v>
      </c>
      <c r="B42" s="47" t="s">
        <v>539</v>
      </c>
      <c r="C42" s="48">
        <v>5241</v>
      </c>
    </row>
    <row r="43" spans="1:3">
      <c r="A43" s="46">
        <v>50801</v>
      </c>
      <c r="B43" s="46" t="s">
        <v>540</v>
      </c>
      <c r="C43" s="48">
        <v>3254</v>
      </c>
    </row>
    <row r="44" spans="1:3">
      <c r="A44" s="46">
        <v>50802</v>
      </c>
      <c r="B44" s="46" t="s">
        <v>541</v>
      </c>
      <c r="C44" s="48">
        <v>1987</v>
      </c>
    </row>
    <row r="45" spans="1:3">
      <c r="A45" s="46">
        <v>509</v>
      </c>
      <c r="B45" s="47" t="s">
        <v>542</v>
      </c>
      <c r="C45" s="48">
        <v>40974</v>
      </c>
    </row>
    <row r="46" spans="1:3">
      <c r="A46" s="46">
        <v>50901</v>
      </c>
      <c r="B46" s="46" t="s">
        <v>543</v>
      </c>
      <c r="C46" s="48">
        <v>20920</v>
      </c>
    </row>
    <row r="47" spans="1:3">
      <c r="A47" s="46">
        <v>50902</v>
      </c>
      <c r="B47" s="46" t="s">
        <v>544</v>
      </c>
      <c r="C47" s="48">
        <v>1365</v>
      </c>
    </row>
    <row r="48" spans="1:3">
      <c r="A48" s="46">
        <v>50903</v>
      </c>
      <c r="B48" s="46" t="s">
        <v>545</v>
      </c>
      <c r="C48" s="48">
        <v>4985</v>
      </c>
    </row>
    <row r="49" spans="1:3">
      <c r="A49" s="46">
        <v>50905</v>
      </c>
      <c r="B49" s="46" t="s">
        <v>546</v>
      </c>
      <c r="C49" s="48">
        <v>7305</v>
      </c>
    </row>
    <row r="50" spans="1:3">
      <c r="A50" s="46">
        <v>50999</v>
      </c>
      <c r="B50" s="46" t="s">
        <v>547</v>
      </c>
      <c r="C50" s="48">
        <v>6399</v>
      </c>
    </row>
    <row r="51" spans="1:3">
      <c r="A51" s="46">
        <v>510</v>
      </c>
      <c r="B51" s="47" t="s">
        <v>548</v>
      </c>
      <c r="C51" s="48">
        <v>67742</v>
      </c>
    </row>
    <row r="52" spans="1:3">
      <c r="A52" s="46">
        <v>51002</v>
      </c>
      <c r="B52" s="46" t="s">
        <v>549</v>
      </c>
      <c r="C52" s="48">
        <v>67742</v>
      </c>
    </row>
    <row r="53" spans="1:3">
      <c r="A53" s="46">
        <v>511</v>
      </c>
      <c r="B53" s="47" t="s">
        <v>550</v>
      </c>
      <c r="C53" s="48">
        <v>6946</v>
      </c>
    </row>
    <row r="54" spans="1:3">
      <c r="A54" s="46">
        <v>51101</v>
      </c>
      <c r="B54" s="46" t="s">
        <v>551</v>
      </c>
      <c r="C54" s="48">
        <v>6946</v>
      </c>
    </row>
  </sheetData>
  <mergeCells count="2">
    <mergeCell ref="A1:C1"/>
    <mergeCell ref="A4:A5"/>
  </mergeCells>
  <phoneticPr fontId="32" type="noConversion"/>
  <printOptions horizontalCentered="1"/>
  <pageMargins left="0.75138888888888899" right="0.75138888888888899" top="1" bottom="1" header="0.5" footer="0.5"/>
  <pageSetup paperSize="9" orientation="portrait" useFirstPageNumber="1"/>
  <headerFooter>
    <oddFooter>&amp;C第 &amp;P 页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  <pageSetUpPr fitToPage="1"/>
  </sheetPr>
  <dimension ref="A1:B17"/>
  <sheetViews>
    <sheetView showZeros="0" workbookViewId="0">
      <selection activeCell="B16" sqref="B16"/>
    </sheetView>
  </sheetViews>
  <sheetFormatPr defaultColWidth="9.125" defaultRowHeight="14.25"/>
  <cols>
    <col min="1" max="1" width="49.125" style="7" customWidth="1"/>
    <col min="2" max="2" width="28.125" style="39" customWidth="1"/>
    <col min="3" max="16384" width="9.125" style="7"/>
  </cols>
  <sheetData>
    <row r="1" spans="1:2" ht="38.1" customHeight="1">
      <c r="A1" s="90" t="s">
        <v>552</v>
      </c>
      <c r="B1" s="90"/>
    </row>
    <row r="2" spans="1:2" ht="16.7" customHeight="1">
      <c r="A2" s="40" t="s">
        <v>553</v>
      </c>
      <c r="B2" s="41" t="s">
        <v>97</v>
      </c>
    </row>
    <row r="3" spans="1:2" ht="36" customHeight="1">
      <c r="A3" s="11" t="s">
        <v>98</v>
      </c>
      <c r="B3" s="11" t="s">
        <v>21</v>
      </c>
    </row>
    <row r="4" spans="1:2" ht="32.1" customHeight="1">
      <c r="A4" s="17" t="s">
        <v>554</v>
      </c>
      <c r="B4" s="42">
        <v>98449</v>
      </c>
    </row>
    <row r="5" spans="1:2" ht="32.1" customHeight="1">
      <c r="A5" s="14" t="s">
        <v>555</v>
      </c>
      <c r="B5" s="42">
        <v>100</v>
      </c>
    </row>
    <row r="6" spans="1:2" ht="32.1" customHeight="1">
      <c r="A6" s="14" t="s">
        <v>556</v>
      </c>
      <c r="B6" s="42">
        <v>56783</v>
      </c>
    </row>
    <row r="7" spans="1:2" ht="32.1" customHeight="1">
      <c r="A7" s="14" t="s">
        <v>557</v>
      </c>
      <c r="B7" s="42">
        <v>56493</v>
      </c>
    </row>
    <row r="8" spans="1:2" ht="32.1" customHeight="1">
      <c r="A8" s="14" t="s">
        <v>558</v>
      </c>
      <c r="B8" s="42">
        <v>274</v>
      </c>
    </row>
    <row r="9" spans="1:2" ht="32.1" customHeight="1">
      <c r="A9" s="14" t="s">
        <v>559</v>
      </c>
      <c r="B9" s="42">
        <v>5</v>
      </c>
    </row>
    <row r="10" spans="1:2" ht="32.1" customHeight="1">
      <c r="A10" s="14" t="s">
        <v>560</v>
      </c>
      <c r="B10" s="42">
        <v>11</v>
      </c>
    </row>
    <row r="11" spans="1:2" ht="32.1" customHeight="1">
      <c r="A11" s="14" t="s">
        <v>561</v>
      </c>
      <c r="B11" s="42">
        <v>2356</v>
      </c>
    </row>
    <row r="12" spans="1:2" ht="32.1" customHeight="1">
      <c r="A12" s="14" t="s">
        <v>562</v>
      </c>
      <c r="B12" s="42">
        <v>439</v>
      </c>
    </row>
    <row r="13" spans="1:2" ht="32.1" customHeight="1">
      <c r="A13" s="14" t="s">
        <v>563</v>
      </c>
      <c r="B13" s="42">
        <v>38771</v>
      </c>
    </row>
    <row r="14" spans="1:2" ht="32.1" customHeight="1">
      <c r="A14" s="17" t="s">
        <v>564</v>
      </c>
      <c r="B14" s="42">
        <v>5800</v>
      </c>
    </row>
    <row r="15" spans="1:2" ht="32.1" customHeight="1">
      <c r="A15" s="17" t="s">
        <v>565</v>
      </c>
      <c r="B15" s="42">
        <v>3715</v>
      </c>
    </row>
    <row r="16" spans="1:2" ht="32.1" customHeight="1">
      <c r="A16" s="17" t="s">
        <v>566</v>
      </c>
      <c r="B16" s="42">
        <v>900</v>
      </c>
    </row>
    <row r="17" spans="1:2" ht="32.1" customHeight="1">
      <c r="A17" s="24" t="s">
        <v>567</v>
      </c>
      <c r="B17" s="27">
        <f>B4+B14+B15+B16</f>
        <v>108864</v>
      </c>
    </row>
  </sheetData>
  <mergeCells count="1">
    <mergeCell ref="A1:B1"/>
  </mergeCells>
  <phoneticPr fontId="32" type="noConversion"/>
  <printOptions horizontalCentered="1"/>
  <pageMargins left="0.75138888888888899" right="0.75138888888888899" top="0.98402777777777795" bottom="0.79861111111111105" header="0.50763888888888897" footer="0.50763888888888897"/>
  <pageSetup paperSize="9" orientation="portrait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  <pageSetUpPr fitToPage="1"/>
  </sheetPr>
  <dimension ref="A1:B46"/>
  <sheetViews>
    <sheetView showZeros="0" topLeftCell="A19" workbookViewId="0">
      <selection activeCell="B43" sqref="B43"/>
    </sheetView>
  </sheetViews>
  <sheetFormatPr defaultColWidth="9.125" defaultRowHeight="14.25"/>
  <cols>
    <col min="1" max="1" width="59" style="7" customWidth="1"/>
    <col min="2" max="2" width="20.125" style="39" customWidth="1"/>
    <col min="3" max="16384" width="9.125" style="7"/>
  </cols>
  <sheetData>
    <row r="1" spans="1:2" ht="38.1" customHeight="1">
      <c r="A1" s="90" t="s">
        <v>568</v>
      </c>
      <c r="B1" s="90"/>
    </row>
    <row r="2" spans="1:2" ht="16.7" customHeight="1">
      <c r="A2" s="40" t="s">
        <v>569</v>
      </c>
      <c r="B2" s="41" t="s">
        <v>97</v>
      </c>
    </row>
    <row r="3" spans="1:2" ht="36" customHeight="1">
      <c r="A3" s="11" t="s">
        <v>98</v>
      </c>
      <c r="B3" s="11" t="s">
        <v>21</v>
      </c>
    </row>
    <row r="4" spans="1:2" ht="18" customHeight="1">
      <c r="A4" s="17" t="s">
        <v>570</v>
      </c>
      <c r="B4" s="42">
        <v>82947</v>
      </c>
    </row>
    <row r="5" spans="1:2" ht="18" customHeight="1">
      <c r="A5" s="14" t="s">
        <v>225</v>
      </c>
      <c r="B5" s="42">
        <v>12</v>
      </c>
    </row>
    <row r="6" spans="1:2" ht="18" customHeight="1">
      <c r="A6" s="14" t="s">
        <v>571</v>
      </c>
      <c r="B6" s="42">
        <v>12</v>
      </c>
    </row>
    <row r="7" spans="1:2" ht="18" customHeight="1">
      <c r="A7" s="14" t="s">
        <v>572</v>
      </c>
      <c r="B7" s="42">
        <v>7</v>
      </c>
    </row>
    <row r="8" spans="1:2" ht="18" customHeight="1">
      <c r="A8" s="14" t="s">
        <v>573</v>
      </c>
      <c r="B8" s="42">
        <v>5</v>
      </c>
    </row>
    <row r="9" spans="1:2" ht="18" customHeight="1">
      <c r="A9" s="14" t="s">
        <v>246</v>
      </c>
      <c r="B9" s="42">
        <v>1619</v>
      </c>
    </row>
    <row r="10" spans="1:2" ht="18" customHeight="1">
      <c r="A10" s="14" t="s">
        <v>574</v>
      </c>
      <c r="B10" s="42">
        <v>1574</v>
      </c>
    </row>
    <row r="11" spans="1:2" ht="18" customHeight="1">
      <c r="A11" s="14" t="s">
        <v>575</v>
      </c>
      <c r="B11" s="42">
        <v>837</v>
      </c>
    </row>
    <row r="12" spans="1:2" ht="18" customHeight="1">
      <c r="A12" s="14" t="s">
        <v>576</v>
      </c>
      <c r="B12" s="42">
        <v>737</v>
      </c>
    </row>
    <row r="13" spans="1:2" ht="18" customHeight="1">
      <c r="A13" s="14" t="s">
        <v>577</v>
      </c>
      <c r="B13" s="42">
        <v>45</v>
      </c>
    </row>
    <row r="14" spans="1:2" ht="18" customHeight="1">
      <c r="A14" s="14" t="s">
        <v>576</v>
      </c>
      <c r="B14" s="42">
        <v>45</v>
      </c>
    </row>
    <row r="15" spans="1:2" ht="18" customHeight="1">
      <c r="A15" s="14" t="s">
        <v>366</v>
      </c>
      <c r="B15" s="42">
        <v>40987</v>
      </c>
    </row>
    <row r="16" spans="1:2" ht="18" customHeight="1">
      <c r="A16" s="14" t="s">
        <v>578</v>
      </c>
      <c r="B16" s="42">
        <v>37700</v>
      </c>
    </row>
    <row r="17" spans="1:2" ht="18" customHeight="1">
      <c r="A17" s="14" t="s">
        <v>579</v>
      </c>
      <c r="B17" s="42">
        <v>11748</v>
      </c>
    </row>
    <row r="18" spans="1:2" ht="18" customHeight="1">
      <c r="A18" s="14" t="s">
        <v>580</v>
      </c>
      <c r="B18" s="42">
        <v>20906</v>
      </c>
    </row>
    <row r="19" spans="1:2" ht="18" customHeight="1">
      <c r="A19" s="14" t="s">
        <v>581</v>
      </c>
      <c r="B19" s="42">
        <v>776</v>
      </c>
    </row>
    <row r="20" spans="1:2" ht="18" customHeight="1">
      <c r="A20" s="14" t="s">
        <v>582</v>
      </c>
      <c r="B20" s="42">
        <v>4270</v>
      </c>
    </row>
    <row r="21" spans="1:2" ht="18" customHeight="1">
      <c r="A21" s="14" t="s">
        <v>583</v>
      </c>
      <c r="B21" s="42">
        <v>2668</v>
      </c>
    </row>
    <row r="22" spans="1:2" ht="18" customHeight="1">
      <c r="A22" s="14" t="s">
        <v>584</v>
      </c>
      <c r="B22" s="42">
        <v>2668</v>
      </c>
    </row>
    <row r="23" spans="1:2" ht="18" customHeight="1">
      <c r="A23" s="14" t="s">
        <v>585</v>
      </c>
      <c r="B23" s="42">
        <v>619</v>
      </c>
    </row>
    <row r="24" spans="1:2" ht="18" customHeight="1">
      <c r="A24" s="14" t="s">
        <v>586</v>
      </c>
      <c r="B24" s="42">
        <v>619</v>
      </c>
    </row>
    <row r="25" spans="1:2" ht="18" customHeight="1">
      <c r="A25" s="14" t="s">
        <v>380</v>
      </c>
      <c r="B25" s="42">
        <v>92</v>
      </c>
    </row>
    <row r="26" spans="1:2" ht="18" customHeight="1">
      <c r="A26" s="14" t="s">
        <v>587</v>
      </c>
      <c r="B26" s="42">
        <v>92</v>
      </c>
    </row>
    <row r="27" spans="1:2" ht="18" customHeight="1">
      <c r="A27" s="14" t="s">
        <v>576</v>
      </c>
      <c r="B27" s="42">
        <v>92</v>
      </c>
    </row>
    <row r="28" spans="1:2" ht="18" customHeight="1">
      <c r="A28" s="14" t="s">
        <v>462</v>
      </c>
      <c r="B28" s="42">
        <v>87</v>
      </c>
    </row>
    <row r="29" spans="1:2" ht="18" customHeight="1">
      <c r="A29" s="14" t="s">
        <v>588</v>
      </c>
      <c r="B29" s="42">
        <v>87</v>
      </c>
    </row>
    <row r="30" spans="1:2" ht="18" customHeight="1">
      <c r="A30" s="14" t="s">
        <v>589</v>
      </c>
      <c r="B30" s="42">
        <v>87</v>
      </c>
    </row>
    <row r="31" spans="1:2" ht="18" customHeight="1">
      <c r="A31" s="14" t="s">
        <v>590</v>
      </c>
      <c r="B31" s="42">
        <v>40149</v>
      </c>
    </row>
    <row r="32" spans="1:2" ht="18" customHeight="1">
      <c r="A32" s="14" t="s">
        <v>591</v>
      </c>
      <c r="B32" s="42">
        <v>38999</v>
      </c>
    </row>
    <row r="33" spans="1:2" ht="18" customHeight="1">
      <c r="A33" s="14" t="s">
        <v>592</v>
      </c>
      <c r="B33" s="42">
        <v>1150</v>
      </c>
    </row>
    <row r="34" spans="1:2" ht="18" customHeight="1">
      <c r="A34" s="14" t="s">
        <v>593</v>
      </c>
      <c r="B34" s="42">
        <v>734</v>
      </c>
    </row>
    <row r="35" spans="1:2" ht="18" customHeight="1">
      <c r="A35" s="14" t="s">
        <v>594</v>
      </c>
      <c r="B35" s="42">
        <v>110</v>
      </c>
    </row>
    <row r="36" spans="1:2" ht="18" customHeight="1">
      <c r="A36" s="17" t="s">
        <v>595</v>
      </c>
      <c r="B36" s="42">
        <v>10</v>
      </c>
    </row>
    <row r="37" spans="1:2" ht="18" customHeight="1">
      <c r="A37" s="43" t="s">
        <v>596</v>
      </c>
      <c r="B37" s="27">
        <v>132</v>
      </c>
    </row>
    <row r="38" spans="1:2" ht="18" customHeight="1">
      <c r="A38" s="43" t="s">
        <v>597</v>
      </c>
      <c r="B38" s="27">
        <v>164</v>
      </c>
    </row>
    <row r="39" spans="1:2" ht="18" customHeight="1">
      <c r="A39" s="43" t="s">
        <v>499</v>
      </c>
      <c r="B39" s="27">
        <v>1</v>
      </c>
    </row>
    <row r="40" spans="1:2" ht="18" customHeight="1">
      <c r="A40" s="14" t="s">
        <v>598</v>
      </c>
      <c r="B40" s="42">
        <v>1</v>
      </c>
    </row>
    <row r="41" spans="1:2" ht="18" customHeight="1">
      <c r="A41" s="14" t="s">
        <v>599</v>
      </c>
      <c r="B41" s="42">
        <v>1</v>
      </c>
    </row>
    <row r="42" spans="1:2" customFormat="1" ht="15">
      <c r="A42" s="17" t="s">
        <v>25</v>
      </c>
      <c r="B42" s="42">
        <v>148</v>
      </c>
    </row>
    <row r="43" spans="1:2" customFormat="1" ht="15">
      <c r="A43" s="43" t="s">
        <v>27</v>
      </c>
      <c r="B43" s="27">
        <v>25000</v>
      </c>
    </row>
    <row r="44" spans="1:2" customFormat="1" ht="15">
      <c r="A44" s="43" t="s">
        <v>600</v>
      </c>
      <c r="B44" s="27">
        <v>0</v>
      </c>
    </row>
    <row r="45" spans="1:2" customFormat="1" ht="15">
      <c r="A45" s="43" t="s">
        <v>601</v>
      </c>
      <c r="B45" s="27">
        <v>769</v>
      </c>
    </row>
    <row r="46" spans="1:2" customFormat="1" ht="15">
      <c r="A46" s="24" t="s">
        <v>602</v>
      </c>
      <c r="B46" s="27">
        <f>B4+B42+B43+B44+B45</f>
        <v>108864</v>
      </c>
    </row>
  </sheetData>
  <mergeCells count="1">
    <mergeCell ref="A1:B1"/>
  </mergeCells>
  <phoneticPr fontId="32" type="noConversion"/>
  <printOptions horizontalCentered="1"/>
  <pageMargins left="0.51180555555555596" right="0.51180555555555596" top="0.47222222222222199" bottom="0.51180555555555596" header="0.23611111111111099" footer="0.23611111111111099"/>
  <pageSetup paperSize="9" scale="99" orientation="portrait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38"/>
  <sheetViews>
    <sheetView showZeros="0" workbookViewId="0">
      <selection activeCell="B20" sqref="B20"/>
    </sheetView>
  </sheetViews>
  <sheetFormatPr defaultColWidth="8" defaultRowHeight="14.25" customHeight="1"/>
  <cols>
    <col min="1" max="1" width="51.375" style="21" customWidth="1"/>
    <col min="2" max="2" width="23.875" style="21" customWidth="1"/>
    <col min="3" max="16384" width="8" style="21"/>
  </cols>
  <sheetData>
    <row r="1" spans="1:2" ht="23.1" customHeight="1">
      <c r="A1" s="91" t="s">
        <v>603</v>
      </c>
      <c r="B1" s="91"/>
    </row>
    <row r="2" spans="1:2" ht="18" customHeight="1">
      <c r="A2" s="32" t="s">
        <v>604</v>
      </c>
      <c r="B2" s="33" t="s">
        <v>97</v>
      </c>
    </row>
    <row r="3" spans="1:2" ht="20.100000000000001" customHeight="1">
      <c r="A3" s="34" t="s">
        <v>605</v>
      </c>
      <c r="B3" s="35" t="s">
        <v>21</v>
      </c>
    </row>
    <row r="4" spans="1:2" ht="17.100000000000001" customHeight="1">
      <c r="A4" s="36" t="s">
        <v>606</v>
      </c>
      <c r="B4" s="27">
        <f>B5+B10+B16+B21+B25+B29+B34</f>
        <v>129983</v>
      </c>
    </row>
    <row r="5" spans="1:2" ht="17.100000000000001" customHeight="1">
      <c r="A5" s="37" t="s">
        <v>607</v>
      </c>
      <c r="B5" s="27">
        <v>20152</v>
      </c>
    </row>
    <row r="6" spans="1:2" ht="17.100000000000001" customHeight="1">
      <c r="A6" s="38" t="s">
        <v>608</v>
      </c>
      <c r="B6" s="27">
        <v>8472</v>
      </c>
    </row>
    <row r="7" spans="1:2" ht="17.100000000000001" customHeight="1">
      <c r="A7" s="38" t="s">
        <v>609</v>
      </c>
      <c r="B7" s="27">
        <v>39</v>
      </c>
    </row>
    <row r="8" spans="1:2" ht="17.100000000000001" customHeight="1">
      <c r="A8" s="38" t="s">
        <v>610</v>
      </c>
      <c r="B8" s="27">
        <v>9664</v>
      </c>
    </row>
    <row r="9" spans="1:2" ht="17.100000000000001" customHeight="1">
      <c r="A9" s="38" t="s">
        <v>611</v>
      </c>
      <c r="B9" s="27">
        <v>180</v>
      </c>
    </row>
    <row r="10" spans="1:2" ht="17.100000000000001" customHeight="1">
      <c r="A10" s="37" t="s">
        <v>612</v>
      </c>
      <c r="B10" s="27">
        <v>20348</v>
      </c>
    </row>
    <row r="11" spans="1:2" ht="17.100000000000001" customHeight="1">
      <c r="A11" s="38" t="s">
        <v>613</v>
      </c>
      <c r="B11" s="27">
        <v>4188</v>
      </c>
    </row>
    <row r="12" spans="1:2" ht="17.100000000000001" customHeight="1">
      <c r="A12" s="38" t="s">
        <v>609</v>
      </c>
      <c r="B12" s="27">
        <v>34</v>
      </c>
    </row>
    <row r="13" spans="1:2" ht="17.100000000000001" customHeight="1">
      <c r="A13" s="38" t="s">
        <v>610</v>
      </c>
      <c r="B13" s="27">
        <v>16059</v>
      </c>
    </row>
    <row r="14" spans="1:2" ht="17.100000000000001" customHeight="1">
      <c r="A14" s="38" t="s">
        <v>611</v>
      </c>
      <c r="B14" s="27">
        <v>60</v>
      </c>
    </row>
    <row r="15" spans="1:2" ht="17.100000000000001" customHeight="1">
      <c r="A15" s="38" t="s">
        <v>614</v>
      </c>
      <c r="B15" s="27">
        <v>7</v>
      </c>
    </row>
    <row r="16" spans="1:2" ht="17.100000000000001" customHeight="1">
      <c r="A16" s="37" t="s">
        <v>615</v>
      </c>
      <c r="B16" s="27">
        <v>30163</v>
      </c>
    </row>
    <row r="17" spans="1:2" ht="17.100000000000001" customHeight="1">
      <c r="A17" s="38" t="s">
        <v>608</v>
      </c>
      <c r="B17" s="27">
        <v>23890</v>
      </c>
    </row>
    <row r="18" spans="1:2" ht="17.100000000000001" customHeight="1">
      <c r="A18" s="38" t="s">
        <v>609</v>
      </c>
      <c r="B18" s="27">
        <v>35</v>
      </c>
    </row>
    <row r="19" spans="1:2" ht="17.100000000000001" customHeight="1">
      <c r="A19" s="38" t="s">
        <v>610</v>
      </c>
      <c r="B19" s="27">
        <v>6200</v>
      </c>
    </row>
    <row r="20" spans="1:2" ht="17.100000000000001" customHeight="1">
      <c r="A20" s="38" t="s">
        <v>614</v>
      </c>
      <c r="B20" s="27">
        <v>38</v>
      </c>
    </row>
    <row r="21" spans="1:2" ht="17.100000000000001" customHeight="1">
      <c r="A21" s="37" t="s">
        <v>616</v>
      </c>
      <c r="B21" s="27">
        <v>9510</v>
      </c>
    </row>
    <row r="22" spans="1:2" ht="17.100000000000001" customHeight="1">
      <c r="A22" s="38" t="s">
        <v>617</v>
      </c>
      <c r="B22" s="27">
        <v>9210</v>
      </c>
    </row>
    <row r="23" spans="1:2" ht="17.100000000000001" customHeight="1">
      <c r="A23" s="38" t="s">
        <v>609</v>
      </c>
      <c r="B23" s="27">
        <v>143</v>
      </c>
    </row>
    <row r="24" spans="1:2" ht="17.100000000000001" customHeight="1">
      <c r="A24" s="38" t="s">
        <v>611</v>
      </c>
      <c r="B24" s="27">
        <v>157</v>
      </c>
    </row>
    <row r="25" spans="1:2" ht="17.100000000000001" customHeight="1">
      <c r="A25" s="37" t="s">
        <v>618</v>
      </c>
      <c r="B25" s="27">
        <v>48614</v>
      </c>
    </row>
    <row r="26" spans="1:2" ht="17.100000000000001" customHeight="1">
      <c r="A26" s="38" t="s">
        <v>619</v>
      </c>
      <c r="B26" s="27">
        <v>13070</v>
      </c>
    </row>
    <row r="27" spans="1:2" ht="17.100000000000001" customHeight="1">
      <c r="A27" s="38" t="s">
        <v>609</v>
      </c>
      <c r="B27" s="27">
        <v>389</v>
      </c>
    </row>
    <row r="28" spans="1:2" ht="17.100000000000001" customHeight="1">
      <c r="A28" s="38" t="s">
        <v>610</v>
      </c>
      <c r="B28" s="27">
        <v>33841</v>
      </c>
    </row>
    <row r="29" spans="1:2" ht="17.100000000000001" customHeight="1">
      <c r="A29" s="37" t="s">
        <v>620</v>
      </c>
      <c r="B29" s="27">
        <v>909</v>
      </c>
    </row>
    <row r="30" spans="1:2" ht="17.100000000000001" customHeight="1">
      <c r="A30" s="38" t="s">
        <v>621</v>
      </c>
      <c r="B30" s="27">
        <v>422</v>
      </c>
    </row>
    <row r="31" spans="1:2" ht="17.100000000000001" customHeight="1">
      <c r="A31" s="38" t="s">
        <v>609</v>
      </c>
      <c r="B31" s="27">
        <v>9</v>
      </c>
    </row>
    <row r="32" spans="1:2" ht="17.100000000000001" customHeight="1">
      <c r="A32" s="38" t="s">
        <v>611</v>
      </c>
      <c r="B32" s="27">
        <v>474</v>
      </c>
    </row>
    <row r="33" spans="1:2" ht="17.100000000000001" customHeight="1">
      <c r="A33" s="38" t="s">
        <v>614</v>
      </c>
      <c r="B33" s="27">
        <v>4</v>
      </c>
    </row>
    <row r="34" spans="1:2" ht="17.100000000000001" customHeight="1">
      <c r="A34" s="37" t="s">
        <v>622</v>
      </c>
      <c r="B34" s="27">
        <v>287</v>
      </c>
    </row>
    <row r="35" spans="1:2" ht="17.100000000000001" customHeight="1">
      <c r="A35" s="38" t="s">
        <v>623</v>
      </c>
      <c r="B35" s="27">
        <v>280</v>
      </c>
    </row>
    <row r="36" spans="1:2" ht="17.100000000000001" customHeight="1">
      <c r="A36" s="38" t="s">
        <v>609</v>
      </c>
      <c r="B36" s="27">
        <v>7</v>
      </c>
    </row>
    <row r="37" spans="1:2" ht="17.100000000000001" customHeight="1">
      <c r="A37" s="36" t="s">
        <v>624</v>
      </c>
      <c r="B37" s="27">
        <v>61430</v>
      </c>
    </row>
    <row r="38" spans="1:2" ht="17.100000000000001" customHeight="1">
      <c r="A38" s="35" t="s">
        <v>625</v>
      </c>
      <c r="B38" s="31">
        <f>B37+B4</f>
        <v>191413</v>
      </c>
    </row>
  </sheetData>
  <mergeCells count="1">
    <mergeCell ref="A1:B1"/>
  </mergeCells>
  <phoneticPr fontId="32" type="noConversion"/>
  <printOptions horizontalCentered="1"/>
  <pageMargins left="0.196527777777778" right="0.118055555555556" top="0.98402777777777795" bottom="0.98402777777777795" header="0.51180555555555596" footer="0.51180555555555596"/>
  <pageSetup paperSize="9" orientation="portrait" errors="blank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13</vt:i4>
      </vt:variant>
      <vt:variant>
        <vt:lpstr>命名范围</vt:lpstr>
      </vt:variant>
      <vt:variant>
        <vt:i4>11</vt:i4>
      </vt:variant>
    </vt:vector>
  </HeadingPairs>
  <TitlesOfParts>
    <vt:vector size="24" baseType="lpstr">
      <vt:lpstr>封面</vt:lpstr>
      <vt:lpstr>决算目录</vt:lpstr>
      <vt:lpstr>表1</vt:lpstr>
      <vt:lpstr>表2</vt:lpstr>
      <vt:lpstr>表3</vt:lpstr>
      <vt:lpstr>表4</vt:lpstr>
      <vt:lpstr>表5</vt:lpstr>
      <vt:lpstr>表6</vt:lpstr>
      <vt:lpstr>表7</vt:lpstr>
      <vt:lpstr>表8</vt:lpstr>
      <vt:lpstr>表9</vt:lpstr>
      <vt:lpstr>表10</vt:lpstr>
      <vt:lpstr>表11</vt:lpstr>
      <vt:lpstr>表1!Print_Area</vt:lpstr>
      <vt:lpstr>表2!Print_Area</vt:lpstr>
      <vt:lpstr>表5!Print_Area</vt:lpstr>
      <vt:lpstr>表6!Print_Area</vt:lpstr>
      <vt:lpstr>表7!Print_Area</vt:lpstr>
      <vt:lpstr>表8!Print_Area</vt:lpstr>
      <vt:lpstr>封面!Print_Area</vt:lpstr>
      <vt:lpstr>决算目录!Print_Area</vt:lpstr>
      <vt:lpstr>表1!Print_Titles</vt:lpstr>
      <vt:lpstr>表3!Print_Titles</vt:lpstr>
      <vt:lpstr>表4!Print_Titles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2018-07-28T04:34:00Z</cp:lastPrinted>
  <dcterms:created xsi:type="dcterms:W3CDTF">2018-06-06T05:20:00Z</dcterms:created>
  <dcterms:modified xsi:type="dcterms:W3CDTF">2025-03-31T08:51:29Z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2052-11.1.0.9662</vt:lpwstr>
  </property>
  <property fmtid="{D5CDD505-2E9C-101B-9397-08002B2CF9AE}" pid="3" name="ICV">
    <vt:lpwstr>2DC9059292384524A3862FFFB422C28B</vt:lpwstr>
  </property>
</Properties>
</file>