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 activeTab="4"/>
  </bookViews>
  <sheets>
    <sheet name="个人" sheetId="4" r:id="rId1"/>
    <sheet name="旺达" sheetId="5" r:id="rId2"/>
    <sheet name="冷竹" sheetId="6" r:id="rId3"/>
    <sheet name="永汽" sheetId="7" r:id="rId4"/>
    <sheet name="荣达" sheetId="8" r:id="rId5"/>
  </sheets>
  <calcPr calcId="144525"/>
</workbook>
</file>

<file path=xl/sharedStrings.xml><?xml version="1.0" encoding="utf-8"?>
<sst xmlns="http://schemas.openxmlformats.org/spreadsheetml/2006/main" count="1148" uniqueCount="460">
  <si>
    <t>(第三次公示）2020年度农村道路客运个人油价补贴资金发放表</t>
  </si>
  <si>
    <t>序号</t>
  </si>
  <si>
    <t>补助对象</t>
  </si>
  <si>
    <t>身份证号码</t>
  </si>
  <si>
    <t>车牌号
(湘M)</t>
  </si>
  <si>
    <t>线路起讫点</t>
  </si>
  <si>
    <t>座位数(座）</t>
  </si>
  <si>
    <t>实际运
营天数</t>
  </si>
  <si>
    <t>系数座位(座）</t>
  </si>
  <si>
    <t>补贴标准
（每座）</t>
  </si>
  <si>
    <t>补贴金额</t>
  </si>
  <si>
    <t>银行账号</t>
  </si>
  <si>
    <t>手机号码</t>
  </si>
  <si>
    <t>张德林</t>
  </si>
  <si>
    <t>432902****06014219</t>
  </si>
  <si>
    <t>湘M17286</t>
  </si>
  <si>
    <t>冷水滩-蔡市</t>
  </si>
  <si>
    <t>8101385001090****</t>
  </si>
  <si>
    <t>1308544****</t>
  </si>
  <si>
    <t>张冬华</t>
  </si>
  <si>
    <t>432902****10171834</t>
  </si>
  <si>
    <t>湘M17268</t>
  </si>
  <si>
    <t>6230901818018****</t>
  </si>
  <si>
    <t>1877463****</t>
  </si>
  <si>
    <t>唐九明</t>
  </si>
  <si>
    <t>432902****11034217</t>
  </si>
  <si>
    <t>湘M17567</t>
  </si>
  <si>
    <t>冷水滩-岐山头</t>
  </si>
  <si>
    <t>1527469****</t>
  </si>
  <si>
    <t>张绪民</t>
  </si>
  <si>
    <t>432922****03134117</t>
  </si>
  <si>
    <t>湘M17269</t>
  </si>
  <si>
    <t>8101395000149****</t>
  </si>
  <si>
    <t>1737598****</t>
  </si>
  <si>
    <t>唐青山</t>
  </si>
  <si>
    <t>432902****1015187X</t>
  </si>
  <si>
    <t>湘M17413</t>
  </si>
  <si>
    <t>1567469****</t>
  </si>
  <si>
    <t>姜炳兰</t>
  </si>
  <si>
    <t>432902****02191821</t>
  </si>
  <si>
    <t>湘M17449</t>
  </si>
  <si>
    <t>1558149****</t>
  </si>
  <si>
    <t>龙传妹</t>
  </si>
  <si>
    <t>431103****10050029</t>
  </si>
  <si>
    <t>湘M13856</t>
  </si>
  <si>
    <t>肖利君</t>
  </si>
  <si>
    <t>430528****04162063</t>
  </si>
  <si>
    <t>湘M15160</t>
  </si>
  <si>
    <t>冷水滩-香花坝</t>
  </si>
  <si>
    <t>1325746****</t>
  </si>
  <si>
    <t>龙一春</t>
  </si>
  <si>
    <t>432902****04051511</t>
  </si>
  <si>
    <t>湘M15130</t>
  </si>
  <si>
    <t>1397347****</t>
  </si>
  <si>
    <t>湘M15149</t>
  </si>
  <si>
    <t>冷水滩-钱家洲</t>
  </si>
  <si>
    <t>贺金贵</t>
  </si>
  <si>
    <t>432902****10091223</t>
  </si>
  <si>
    <t>湘M15167</t>
  </si>
  <si>
    <t>1815337****</t>
  </si>
  <si>
    <t>聂玉宝</t>
  </si>
  <si>
    <t>432902****02140062</t>
  </si>
  <si>
    <t>湘M15146</t>
  </si>
  <si>
    <t>钱家洲-冷水滩</t>
  </si>
  <si>
    <t>8101385001155****</t>
  </si>
  <si>
    <t>1390749****</t>
  </si>
  <si>
    <t>吕桥生</t>
  </si>
  <si>
    <t>432902****02286952</t>
  </si>
  <si>
    <t>湘M16095</t>
  </si>
  <si>
    <t>冷水滩-岐山</t>
  </si>
  <si>
    <t>1387469****</t>
  </si>
  <si>
    <t>王锡华</t>
  </si>
  <si>
    <t>432902****09287216</t>
  </si>
  <si>
    <t>湘M12469</t>
  </si>
  <si>
    <t>牛角坝-普利桥</t>
  </si>
  <si>
    <t>8101385001186****</t>
  </si>
  <si>
    <t>1587465****</t>
  </si>
  <si>
    <t>王大林</t>
  </si>
  <si>
    <t>432902****0720181X</t>
  </si>
  <si>
    <t>湘M15353</t>
  </si>
  <si>
    <t>冷水滩-台头村</t>
  </si>
  <si>
    <t>1397462****</t>
  </si>
  <si>
    <t>胡安保</t>
  </si>
  <si>
    <t>432902****02066611</t>
  </si>
  <si>
    <t>湘M16161</t>
  </si>
  <si>
    <t>1827466****</t>
  </si>
  <si>
    <t>曾小伟</t>
  </si>
  <si>
    <t>432902****12088110</t>
  </si>
  <si>
    <t>湘M15109</t>
  </si>
  <si>
    <t>冷水滩-敏村</t>
  </si>
  <si>
    <t>1817462****</t>
  </si>
  <si>
    <t>熊亚莉</t>
  </si>
  <si>
    <t>431103****09280325</t>
  </si>
  <si>
    <t>湘M14165</t>
  </si>
  <si>
    <t>零东圩-冷水滩</t>
  </si>
  <si>
    <t>8101385001293****</t>
  </si>
  <si>
    <t>1303746****</t>
  </si>
  <si>
    <t>乔平生</t>
  </si>
  <si>
    <t>432902****0101037X</t>
  </si>
  <si>
    <t>湘M15162</t>
  </si>
  <si>
    <t>香花坝-冷水滩</t>
  </si>
  <si>
    <t>8101390005900****</t>
  </si>
  <si>
    <t>1991829****</t>
  </si>
  <si>
    <t>张玉荣</t>
  </si>
  <si>
    <t>432902****08283610</t>
  </si>
  <si>
    <t>湘M14041</t>
  </si>
  <si>
    <t>白塘-冷水滩</t>
  </si>
  <si>
    <t>6230901811160****</t>
  </si>
  <si>
    <t>1590747****</t>
  </si>
  <si>
    <t>李贤荣</t>
  </si>
  <si>
    <t>432902****08227811</t>
  </si>
  <si>
    <t>湘M18035</t>
  </si>
  <si>
    <t>花桥—冷水滩</t>
  </si>
  <si>
    <t>19</t>
  </si>
  <si>
    <t>1867466****</t>
  </si>
  <si>
    <t>湘M18079</t>
  </si>
  <si>
    <t>湘M18073</t>
  </si>
  <si>
    <t>马全红</t>
  </si>
  <si>
    <t>432902****09017813</t>
  </si>
  <si>
    <t>湘M14367</t>
  </si>
  <si>
    <t>湘M14649</t>
  </si>
  <si>
    <t>冷水滩—花桥</t>
  </si>
  <si>
    <t>雷久顺</t>
  </si>
  <si>
    <t>432902****02160917</t>
  </si>
  <si>
    <t>湘M16986</t>
  </si>
  <si>
    <t>6215191311020****</t>
  </si>
  <si>
    <t>湘M12258</t>
  </si>
  <si>
    <t>赵满花</t>
  </si>
  <si>
    <t>432902****03230627</t>
  </si>
  <si>
    <t>湘M15921</t>
  </si>
  <si>
    <t>湘M15917</t>
  </si>
  <si>
    <t>王伟</t>
  </si>
  <si>
    <t>431103****07050013</t>
  </si>
  <si>
    <t>湘M11889</t>
  </si>
  <si>
    <t>冷水滩—黄阳司</t>
  </si>
  <si>
    <t>8101385001719****</t>
  </si>
  <si>
    <t>1584768****</t>
  </si>
  <si>
    <t>湘M12099</t>
  </si>
  <si>
    <t>湘M17435</t>
  </si>
  <si>
    <t>冷水滩-黄阳司</t>
  </si>
  <si>
    <t>湘M17407</t>
  </si>
  <si>
    <t>冷水滩至黄阳司</t>
  </si>
  <si>
    <t>胡国兵</t>
  </si>
  <si>
    <t>432922****11305636</t>
  </si>
  <si>
    <r>
      <rPr>
        <sz val="10"/>
        <rFont val="宋体"/>
        <charset val="134"/>
      </rPr>
      <t>湘M1</t>
    </r>
    <r>
      <rPr>
        <sz val="10"/>
        <rFont val="宋体"/>
        <charset val="134"/>
      </rPr>
      <t>6127</t>
    </r>
  </si>
  <si>
    <t>王小兵</t>
  </si>
  <si>
    <t>432902****11278413</t>
  </si>
  <si>
    <t>湘M14349</t>
  </si>
  <si>
    <t>湘M14409</t>
  </si>
  <si>
    <t>湘M13903</t>
  </si>
  <si>
    <t>兰金妹</t>
  </si>
  <si>
    <t>432922****02066124</t>
  </si>
  <si>
    <t>湘M13931</t>
  </si>
  <si>
    <t>罗雅</t>
  </si>
  <si>
    <t>432902****08188779</t>
  </si>
  <si>
    <t>湘M14713</t>
  </si>
  <si>
    <t>冷水滩-杨村甸</t>
  </si>
  <si>
    <t>8101385001118****</t>
  </si>
  <si>
    <t>1897468****</t>
  </si>
  <si>
    <t>王小珍</t>
  </si>
  <si>
    <t>432902****11148420</t>
  </si>
  <si>
    <t>湘M15267</t>
  </si>
  <si>
    <t>冷水滩—牛角坝</t>
  </si>
  <si>
    <t>8101385001194****</t>
  </si>
  <si>
    <t>1587468****</t>
  </si>
  <si>
    <t>湘M15262</t>
  </si>
  <si>
    <t>冉义江</t>
  </si>
  <si>
    <t>522129****08034016</t>
  </si>
  <si>
    <t>湘M14732</t>
  </si>
  <si>
    <t>伍人艳</t>
  </si>
  <si>
    <t>432902****08188417</t>
  </si>
  <si>
    <t>湘M14707</t>
  </si>
  <si>
    <t>伍霸</t>
  </si>
  <si>
    <t>432902****06188417</t>
  </si>
  <si>
    <t>湘M14393</t>
  </si>
  <si>
    <t>冯吉宙</t>
  </si>
  <si>
    <t>432902****04128418</t>
  </si>
  <si>
    <t>湘M11959</t>
  </si>
  <si>
    <t>湘M18061</t>
  </si>
  <si>
    <t>何贤雨</t>
  </si>
  <si>
    <t>432902****10086936</t>
  </si>
  <si>
    <t>湘M16769</t>
  </si>
  <si>
    <t>冷水滩—牛角圩</t>
  </si>
  <si>
    <t>1589749****</t>
  </si>
  <si>
    <t>湘M17436</t>
  </si>
  <si>
    <t>熊宏贵</t>
  </si>
  <si>
    <t>432902****10278410</t>
  </si>
  <si>
    <t>湘M15256</t>
  </si>
  <si>
    <t>牛角圩—牛角坝</t>
  </si>
  <si>
    <t>湘M15296</t>
  </si>
  <si>
    <t>湘M16765</t>
  </si>
  <si>
    <t>唐科钊</t>
  </si>
  <si>
    <t>432902****01202714</t>
  </si>
  <si>
    <t>湘M14177</t>
  </si>
  <si>
    <t>梁木铺一冷水滩</t>
  </si>
  <si>
    <t>1511168****</t>
  </si>
  <si>
    <t>湘M14701</t>
  </si>
  <si>
    <t>冷水滩一梁木铺</t>
  </si>
  <si>
    <t>湘M15395</t>
  </si>
  <si>
    <t>湘M15347</t>
  </si>
  <si>
    <t>湘M16499</t>
  </si>
  <si>
    <t>湘M18013</t>
  </si>
  <si>
    <t>杨光明</t>
  </si>
  <si>
    <t>432902****10160095</t>
  </si>
  <si>
    <t>湘M15397</t>
  </si>
  <si>
    <t>冷水滩一陶家岭</t>
  </si>
  <si>
    <t>湘M15392</t>
  </si>
  <si>
    <t>冷水滩一六牙市</t>
  </si>
  <si>
    <t>杨纯善</t>
  </si>
  <si>
    <t>432902****02015712</t>
  </si>
  <si>
    <t>湘M13873</t>
  </si>
  <si>
    <t>冷水滩一郝皮桥</t>
  </si>
  <si>
    <t>唐钦明</t>
  </si>
  <si>
    <t>432902****07085753</t>
  </si>
  <si>
    <t>湘M13913</t>
  </si>
  <si>
    <t>邓金双</t>
  </si>
  <si>
    <t>432902****07244810</t>
  </si>
  <si>
    <t>湘M15141</t>
  </si>
  <si>
    <t>阳山观一冷水滩</t>
  </si>
  <si>
    <t>8101385001587****</t>
  </si>
  <si>
    <t>湘M15417</t>
  </si>
  <si>
    <t>湘M15963</t>
  </si>
  <si>
    <t>湘M16287</t>
  </si>
  <si>
    <t>乌龟岭一冷水滩</t>
  </si>
  <si>
    <t>唐永恒~</t>
  </si>
  <si>
    <t>432902****08191291</t>
  </si>
  <si>
    <t>湘M16522</t>
  </si>
  <si>
    <t>港子口一冷水滩</t>
  </si>
  <si>
    <t>王林元~</t>
  </si>
  <si>
    <t>432902****12260050</t>
  </si>
  <si>
    <t>湘M17366</t>
  </si>
  <si>
    <t>蔡市一冷水滩</t>
  </si>
  <si>
    <t>6215392011020****</t>
  </si>
  <si>
    <t>1397461****</t>
  </si>
  <si>
    <t>王荣兰~</t>
  </si>
  <si>
    <t>432902****01180026</t>
  </si>
  <si>
    <t>湘M17222</t>
  </si>
  <si>
    <t>6230901811020****</t>
  </si>
  <si>
    <t>1387470****</t>
  </si>
  <si>
    <t>唐瑞国~</t>
  </si>
  <si>
    <t>432902****03024211</t>
  </si>
  <si>
    <t>湘M17289</t>
  </si>
  <si>
    <t>冷水滩-歧山头</t>
  </si>
  <si>
    <t>1557465****</t>
  </si>
  <si>
    <t>蒋建辉</t>
  </si>
  <si>
    <t>432902****04145117</t>
  </si>
  <si>
    <t>湘M18020</t>
  </si>
  <si>
    <t>冷水滩—高溪市</t>
  </si>
  <si>
    <t>陈艮山</t>
  </si>
  <si>
    <t>432902****01286953</t>
  </si>
  <si>
    <t>湘M15312</t>
  </si>
  <si>
    <t>冷水滩至普利桥</t>
  </si>
  <si>
    <t>1820746****</t>
  </si>
  <si>
    <t>吕芳秋</t>
  </si>
  <si>
    <t>432902****07200032</t>
  </si>
  <si>
    <t>湘M11989</t>
  </si>
  <si>
    <t>李宜军</t>
  </si>
  <si>
    <t>432902****01286931</t>
  </si>
  <si>
    <t>湘M15271</t>
  </si>
  <si>
    <t>吕林</t>
  </si>
  <si>
    <t>432902****07090016</t>
  </si>
  <si>
    <t>湘M17432</t>
  </si>
  <si>
    <t>6230901811120****</t>
  </si>
  <si>
    <t>湘M12518</t>
  </si>
  <si>
    <t>唐修正</t>
  </si>
  <si>
    <t>431103****03200013</t>
  </si>
  <si>
    <t>湘M15253</t>
  </si>
  <si>
    <t>湘M17431</t>
  </si>
  <si>
    <t>湘M12599</t>
  </si>
  <si>
    <t>冷水滩至江子塘</t>
  </si>
  <si>
    <t>湘M15937</t>
  </si>
  <si>
    <t>马后芳</t>
  </si>
  <si>
    <t>431103****01207814</t>
  </si>
  <si>
    <t>湘M16150</t>
  </si>
  <si>
    <t>8101385001091****</t>
  </si>
  <si>
    <t>李宾</t>
  </si>
  <si>
    <t>432902****12133315</t>
  </si>
  <si>
    <t>湘M16022</t>
  </si>
  <si>
    <t>香花坝一冷水滩</t>
  </si>
  <si>
    <t>1587467****</t>
  </si>
  <si>
    <t>湘M15292</t>
  </si>
  <si>
    <t>周中君</t>
  </si>
  <si>
    <t>432902****12037813</t>
  </si>
  <si>
    <t>湘M15270</t>
  </si>
  <si>
    <t>坪塘-冷水滩</t>
  </si>
  <si>
    <t>1507464****</t>
  </si>
  <si>
    <t>周明冬</t>
  </si>
  <si>
    <t>432902****10068114</t>
  </si>
  <si>
    <t>湘M14419</t>
  </si>
  <si>
    <t>冷水滩-坪塘</t>
  </si>
  <si>
    <t>1539996****</t>
  </si>
  <si>
    <t>湘M13203</t>
  </si>
  <si>
    <t>吕名秀</t>
  </si>
  <si>
    <t>432902****04226922</t>
  </si>
  <si>
    <t>湘M14330</t>
  </si>
  <si>
    <t>1342858****</t>
  </si>
  <si>
    <t>曾祥润</t>
  </si>
  <si>
    <t>432902****07024814</t>
  </si>
  <si>
    <t>湘M13921</t>
  </si>
  <si>
    <t>6230901818087****</t>
  </si>
  <si>
    <t>数
据
汇
总</t>
  </si>
  <si>
    <t>小计</t>
  </si>
  <si>
    <t>小项</t>
  </si>
  <si>
    <t>运营天数</t>
  </si>
  <si>
    <t>系数座位</t>
  </si>
  <si>
    <t>补贴标准</t>
  </si>
  <si>
    <t>说明</t>
  </si>
  <si>
    <t>(第三次公示）2020年度农村道路客运旺达公司油价补贴资金发放表</t>
  </si>
  <si>
    <t>永州市旺达运输有限公司冷水滩分公司</t>
  </si>
  <si>
    <t>432902****09030031</t>
  </si>
  <si>
    <t>湘M16059</t>
  </si>
  <si>
    <t>黄杨司-祁阳</t>
  </si>
  <si>
    <t>82013****00030726</t>
  </si>
  <si>
    <t>0746-8338***</t>
  </si>
  <si>
    <t>湘M17638</t>
  </si>
  <si>
    <t>湘M13319</t>
  </si>
  <si>
    <t>湘M16029</t>
  </si>
  <si>
    <t>冷水滩-福田</t>
  </si>
  <si>
    <t>湘M17178</t>
  </si>
  <si>
    <t>湘M12569</t>
  </si>
  <si>
    <t>冷水滩-郑家桥</t>
  </si>
  <si>
    <t>湘M13656</t>
  </si>
  <si>
    <t>湘M13509</t>
  </si>
  <si>
    <t>冷水滩-梅溪</t>
  </si>
  <si>
    <t>湘M13769</t>
  </si>
  <si>
    <t>冷水滩-邮亭圩</t>
  </si>
  <si>
    <t>湘M17229</t>
  </si>
  <si>
    <t>湘M15876</t>
  </si>
  <si>
    <r>
      <rPr>
        <sz val="10"/>
        <color theme="1"/>
        <rFont val="宋体"/>
        <charset val="134"/>
      </rPr>
      <t>冷水滩</t>
    </r>
    <r>
      <rPr>
        <sz val="10"/>
        <color indexed="8"/>
        <rFont val="Arial"/>
        <charset val="0"/>
      </rPr>
      <t>-</t>
    </r>
    <r>
      <rPr>
        <sz val="10"/>
        <color theme="1"/>
        <rFont val="宋体"/>
        <charset val="134"/>
      </rPr>
      <t>香花坝</t>
    </r>
  </si>
  <si>
    <t>湘M13879</t>
  </si>
  <si>
    <t>冷水滩至白水</t>
  </si>
  <si>
    <t>湘M18056</t>
  </si>
  <si>
    <t>冷水滩至东安金江</t>
  </si>
  <si>
    <t>湘M16106</t>
  </si>
  <si>
    <t>冷水滩至芦洪市</t>
  </si>
  <si>
    <t>湘M16045</t>
  </si>
  <si>
    <t>湘M15180</t>
  </si>
  <si>
    <t>湘M14172</t>
  </si>
  <si>
    <t>冷水滩至中田</t>
  </si>
  <si>
    <t>湘M17560</t>
  </si>
  <si>
    <t>冷水滩至西江桥</t>
  </si>
  <si>
    <t>湘M18818</t>
  </si>
  <si>
    <t>冷水滩至金洞</t>
  </si>
  <si>
    <t>湘M15436</t>
  </si>
  <si>
    <t>冷水滩至大忠桥</t>
  </si>
  <si>
    <t>湘M19108</t>
  </si>
  <si>
    <t>湘M19199</t>
  </si>
  <si>
    <t>冷水滩至祁阳肖家</t>
  </si>
  <si>
    <t>湘M19357</t>
  </si>
  <si>
    <t>冷水滩至坪塘</t>
  </si>
  <si>
    <t>(第三次公示）2020年度农村道路客运冷竹公司油价补贴资金发放表</t>
  </si>
  <si>
    <t>冷竹客运</t>
  </si>
  <si>
    <t>湘M15838</t>
  </si>
  <si>
    <t>冷水滩-梁木铺</t>
  </si>
  <si>
    <t>810138****0906618</t>
  </si>
  <si>
    <t>1850746****</t>
  </si>
  <si>
    <t>湘M15926</t>
  </si>
  <si>
    <t>冷水滩-茶花</t>
  </si>
  <si>
    <t>湘M15413</t>
  </si>
  <si>
    <t>冷水滩-上岭桥</t>
  </si>
  <si>
    <t>湘M15407</t>
  </si>
  <si>
    <t>冷水滩-刺木冲</t>
  </si>
  <si>
    <t>湘M14712</t>
  </si>
  <si>
    <t>湘M14718</t>
  </si>
  <si>
    <t>湘M14719</t>
  </si>
  <si>
    <t>湘M14721</t>
  </si>
  <si>
    <t>湘M15403</t>
  </si>
  <si>
    <t>湘M15019</t>
  </si>
  <si>
    <r>
      <rPr>
        <sz val="10"/>
        <rFont val="宋体"/>
        <charset val="134"/>
      </rPr>
      <t>冷水滩</t>
    </r>
    <r>
      <rPr>
        <sz val="10"/>
        <rFont val="Arial"/>
        <charset val="0"/>
      </rPr>
      <t>-</t>
    </r>
    <r>
      <rPr>
        <sz val="10"/>
        <rFont val="宋体"/>
        <charset val="134"/>
      </rPr>
      <t>梁木铺</t>
    </r>
  </si>
  <si>
    <t>湘M15726</t>
  </si>
  <si>
    <t>湘M15402</t>
  </si>
  <si>
    <t>湘M15408</t>
  </si>
  <si>
    <r>
      <rPr>
        <sz val="10"/>
        <rFont val="宋体"/>
        <charset val="134"/>
      </rPr>
      <t>冷水滩</t>
    </r>
    <r>
      <rPr>
        <sz val="10"/>
        <rFont val="Arial"/>
        <charset val="0"/>
      </rPr>
      <t>-</t>
    </r>
    <r>
      <rPr>
        <sz val="10"/>
        <rFont val="宋体"/>
        <charset val="134"/>
      </rPr>
      <t>界牌</t>
    </r>
  </si>
  <si>
    <t>湘M15405</t>
  </si>
  <si>
    <t>湘M15728</t>
  </si>
  <si>
    <t>湘M15410</t>
  </si>
  <si>
    <t>湘M15310</t>
  </si>
  <si>
    <t>(第三次公示）2020年度农村道路客运永汽公司油价补贴资金发放表</t>
  </si>
  <si>
    <t>永汽冷水滩分公司</t>
  </si>
  <si>
    <t>432902****511160010</t>
  </si>
  <si>
    <t>湘M15428</t>
  </si>
  <si>
    <t>冷水滩—大盛</t>
  </si>
  <si>
    <t>1910021****22114087</t>
  </si>
  <si>
    <t>1511165****</t>
  </si>
  <si>
    <t>湘MY1132</t>
  </si>
  <si>
    <t>冷水滩—芦洪市</t>
  </si>
  <si>
    <t>4</t>
  </si>
  <si>
    <t>湘MY1208</t>
  </si>
  <si>
    <t>湘MY1388</t>
  </si>
  <si>
    <t>341</t>
  </si>
  <si>
    <t>湘MY1427</t>
  </si>
  <si>
    <t>冷水滩—大村甸</t>
  </si>
  <si>
    <t>312</t>
  </si>
  <si>
    <t>湘MY1689</t>
  </si>
  <si>
    <t>冷水滩—石期市</t>
  </si>
  <si>
    <t>306</t>
  </si>
  <si>
    <t>湘MY1821</t>
  </si>
  <si>
    <t>冷水滩—珠山</t>
  </si>
  <si>
    <t>296</t>
  </si>
  <si>
    <t>湘MY1869</t>
  </si>
  <si>
    <t>冷水滩—黄田铺</t>
  </si>
  <si>
    <t>298</t>
  </si>
  <si>
    <t>湘MY1871</t>
  </si>
  <si>
    <t>284</t>
  </si>
  <si>
    <t>湘MY1885</t>
  </si>
  <si>
    <t>冷水滩—文明铺</t>
  </si>
  <si>
    <t>343</t>
  </si>
  <si>
    <t>湘MY1890</t>
  </si>
  <si>
    <t>294</t>
  </si>
  <si>
    <t>湘MY1942</t>
  </si>
  <si>
    <t>冷水滩—平原村</t>
  </si>
  <si>
    <t>湘MY1953</t>
  </si>
  <si>
    <t>冷水滩—大水</t>
  </si>
  <si>
    <t>337</t>
  </si>
  <si>
    <t>湘MY1956</t>
  </si>
  <si>
    <t>321</t>
  </si>
  <si>
    <t>湘MY2866</t>
  </si>
  <si>
    <t>314</t>
  </si>
  <si>
    <t>湘MY2888</t>
  </si>
  <si>
    <t>319</t>
  </si>
  <si>
    <t>永州荣达客运服务有限公司</t>
  </si>
  <si>
    <t>431103****10230041</t>
  </si>
  <si>
    <t>湘M12896</t>
  </si>
  <si>
    <t>430501****0800000332</t>
  </si>
  <si>
    <t>湘M15278</t>
  </si>
  <si>
    <t>湘M18906</t>
  </si>
  <si>
    <t>湘M16579</t>
  </si>
  <si>
    <t>湘M16117</t>
  </si>
  <si>
    <t>冷水滩至蔡市</t>
  </si>
  <si>
    <t>湘M18712</t>
  </si>
  <si>
    <t>湘M11779</t>
  </si>
  <si>
    <t>郝皮桥至冷水滩</t>
  </si>
  <si>
    <t>湘M16483</t>
  </si>
  <si>
    <t>冷水滩至郝皮桥</t>
  </si>
  <si>
    <t>湘M14466</t>
  </si>
  <si>
    <t>湘M17243</t>
  </si>
  <si>
    <t>黄阳司至普利桥</t>
  </si>
  <si>
    <t>湘M12663</t>
  </si>
  <si>
    <t>湘M19602</t>
  </si>
  <si>
    <t>湘M14709</t>
  </si>
  <si>
    <t>湘M12967</t>
  </si>
  <si>
    <t>冷水滩至杉木桥</t>
  </si>
  <si>
    <t>湘M19921</t>
  </si>
  <si>
    <t>冷水滩至杨村甸</t>
  </si>
  <si>
    <t>湘M18570</t>
  </si>
  <si>
    <t>湘M19932</t>
  </si>
  <si>
    <t>湘M16443</t>
  </si>
  <si>
    <t>湘M12270</t>
  </si>
  <si>
    <t>湘M12781</t>
  </si>
  <si>
    <t>湘M11521</t>
  </si>
  <si>
    <t>花桥至冷水滩</t>
  </si>
  <si>
    <t>湘M12512</t>
  </si>
  <si>
    <t>湘M19466</t>
  </si>
  <si>
    <t>湘M14199</t>
  </si>
  <si>
    <t>湘M18612</t>
  </si>
  <si>
    <t>冷水滩至牛角坝</t>
  </si>
  <si>
    <t>湘M14968</t>
  </si>
  <si>
    <t>湘M12801</t>
  </si>
  <si>
    <t>湘M13821</t>
  </si>
  <si>
    <t>湘M14798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</si>
</sst>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"/>
    <numFmt numFmtId="177" formatCode="0_ "/>
  </numFmts>
  <fonts count="37">
    <font>
      <sz val="10"/>
      <name val="Arial"/>
      <charset val="0"/>
    </font>
    <font>
      <sz val="12"/>
      <name val="Arial"/>
      <charset val="0"/>
    </font>
    <font>
      <sz val="22"/>
      <name val="仿宋_GB2312"/>
      <charset val="134"/>
    </font>
    <font>
      <sz val="22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name val="仿宋_GB2312"/>
      <charset val="134"/>
    </font>
    <font>
      <sz val="9"/>
      <color rgb="FF000000"/>
      <name val="宋体"/>
      <charset val="134"/>
    </font>
    <font>
      <sz val="10"/>
      <color indexed="8"/>
      <name val="仿宋"/>
      <charset val="134"/>
    </font>
    <font>
      <sz val="10"/>
      <name val="仿宋"/>
      <charset val="134"/>
    </font>
    <font>
      <sz val="10.5"/>
      <name val="宋体"/>
      <charset val="134"/>
    </font>
    <font>
      <sz val="9"/>
      <color theme="1"/>
      <name val="宋体"/>
      <charset val="134"/>
    </font>
    <font>
      <sz val="9"/>
      <color indexed="8"/>
      <name val="宋体"/>
      <charset val="134"/>
    </font>
    <font>
      <b/>
      <sz val="10"/>
      <name val="宋体"/>
      <charset val="134"/>
    </font>
    <font>
      <sz val="10"/>
      <color rgb="FF000000"/>
      <name val="宋体"/>
      <charset val="134"/>
    </font>
    <font>
      <sz val="12"/>
      <name val="宋体"/>
      <charset val="134"/>
    </font>
    <font>
      <sz val="11"/>
      <color indexed="8"/>
      <name val="宋体"/>
      <charset val="134"/>
    </font>
    <font>
      <sz val="11"/>
      <color rgb="FF3F3F76"/>
      <name val="宋体"/>
      <charset val="134"/>
    </font>
    <font>
      <sz val="11"/>
      <color rgb="FF9C0006"/>
      <name val="宋体"/>
      <charset val="134"/>
    </font>
    <font>
      <sz val="11"/>
      <color indexed="9"/>
      <name val="宋体"/>
      <charset val="134"/>
    </font>
    <font>
      <u/>
      <sz val="11"/>
      <color indexed="12"/>
      <name val="宋体"/>
      <charset val="134"/>
    </font>
    <font>
      <u/>
      <sz val="11"/>
      <color rgb="FF800080"/>
      <name val="宋体"/>
      <charset val="134"/>
    </font>
    <font>
      <b/>
      <sz val="11"/>
      <color rgb="FF1F4A7E"/>
      <name val="宋体"/>
      <charset val="134"/>
    </font>
    <font>
      <sz val="11"/>
      <color indexed="10"/>
      <name val="宋体"/>
      <charset val="134"/>
    </font>
    <font>
      <b/>
      <sz val="18"/>
      <color rgb="FF1F4A7E"/>
      <name val="宋体"/>
      <charset val="134"/>
    </font>
    <font>
      <i/>
      <sz val="11"/>
      <color indexed="23"/>
      <name val="宋体"/>
      <charset val="134"/>
    </font>
    <font>
      <b/>
      <sz val="15"/>
      <color rgb="FF1F4A7E"/>
      <name val="宋体"/>
      <charset val="134"/>
    </font>
    <font>
      <b/>
      <sz val="13"/>
      <color rgb="FF1F4A7E"/>
      <name val="宋体"/>
      <charset val="134"/>
    </font>
    <font>
      <b/>
      <sz val="11"/>
      <color rgb="FF3F3F3F"/>
      <name val="宋体"/>
      <charset val="134"/>
    </font>
    <font>
      <b/>
      <sz val="11"/>
      <color rgb="FFFA7D00"/>
      <name val="宋体"/>
      <charset val="134"/>
    </font>
    <font>
      <b/>
      <sz val="11"/>
      <color indexed="9"/>
      <name val="宋体"/>
      <charset val="134"/>
    </font>
    <font>
      <sz val="11"/>
      <color rgb="FFFA7D00"/>
      <name val="宋体"/>
      <charset val="134"/>
    </font>
    <font>
      <b/>
      <sz val="11"/>
      <color indexed="8"/>
      <name val="宋体"/>
      <charset val="134"/>
    </font>
    <font>
      <sz val="11"/>
      <color rgb="FF006100"/>
      <name val="宋体"/>
      <charset val="134"/>
    </font>
    <font>
      <sz val="11"/>
      <color rgb="FF9C6500"/>
      <name val="宋体"/>
      <charset val="134"/>
    </font>
    <font>
      <sz val="10"/>
      <color indexed="8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EAF1DD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D6E3B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2D69B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99694"/>
        <bgColor indexed="64"/>
      </patternFill>
    </fill>
    <fill>
      <patternFill patternType="solid">
        <fgColor rgb="FF96B3D7"/>
        <bgColor indexed="64"/>
      </patternFill>
    </fill>
    <fill>
      <patternFill patternType="solid">
        <fgColor rgb="FFB2A1C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C0514D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DBEEF3"/>
        <bgColor indexed="64"/>
      </patternFill>
    </fill>
    <fill>
      <patternFill patternType="solid">
        <fgColor rgb="FF5181BD"/>
        <bgColor indexed="64"/>
      </patternFill>
    </fill>
    <fill>
      <patternFill patternType="solid">
        <fgColor rgb="FFDCE5F1"/>
        <bgColor indexed="64"/>
      </patternFill>
    </fill>
    <fill>
      <patternFill patternType="solid">
        <fgColor rgb="FFB9CCE4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6B9B8"/>
        <bgColor indexed="64"/>
      </patternFill>
    </fill>
    <fill>
      <patternFill patternType="solid">
        <fgColor rgb="FF9ABA58"/>
        <bgColor indexed="64"/>
      </patternFill>
    </fill>
    <fill>
      <patternFill patternType="solid">
        <fgColor rgb="FF7E62A1"/>
        <bgColor indexed="64"/>
      </patternFill>
    </fill>
    <fill>
      <patternFill patternType="solid">
        <fgColor rgb="FFE5DFEC"/>
        <bgColor indexed="64"/>
      </patternFill>
    </fill>
    <fill>
      <patternFill patternType="solid">
        <fgColor rgb="FFCBC0D9"/>
        <bgColor indexed="64"/>
      </patternFill>
    </fill>
    <fill>
      <patternFill patternType="solid">
        <fgColor rgb="FF4CACC6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94CDDD"/>
        <bgColor indexed="64"/>
      </patternFill>
    </fill>
    <fill>
      <patternFill patternType="solid">
        <fgColor rgb="FFF79544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rgb="FFFABF8F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rgb="FF000000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auto="1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5181BD"/>
      </bottom>
      <diagonal/>
    </border>
    <border>
      <left/>
      <right/>
      <top/>
      <bottom style="thick">
        <color rgb="FFA8C0DE"/>
      </bottom>
      <diagonal/>
    </border>
    <border>
      <left/>
      <right/>
      <top/>
      <bottom style="medium">
        <color rgb="FF96B3D7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5181BD"/>
      </top>
      <bottom style="double">
        <color rgb="FF5181BD"/>
      </bottom>
      <diagonal/>
    </border>
  </borders>
  <cellStyleXfs count="49">
    <xf numFmtId="0" fontId="0" fillId="0" borderId="0"/>
    <xf numFmtId="42" fontId="0" fillId="0" borderId="0"/>
    <xf numFmtId="0" fontId="17" fillId="2" borderId="0" applyNumberFormat="0" applyBorder="0" applyAlignment="0" applyProtection="0">
      <alignment vertical="center"/>
    </xf>
    <xf numFmtId="0" fontId="18" fillId="3" borderId="21" applyNumberFormat="0" applyAlignment="0" applyProtection="0">
      <alignment vertical="center"/>
    </xf>
    <xf numFmtId="44" fontId="0" fillId="0" borderId="0"/>
    <xf numFmtId="41" fontId="0" fillId="0" borderId="0"/>
    <xf numFmtId="0" fontId="17" fillId="4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43" fontId="0" fillId="0" borderId="0"/>
    <xf numFmtId="0" fontId="20" fillId="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/>
    <xf numFmtId="0" fontId="22" fillId="0" borderId="0" applyNumberFormat="0" applyFill="0" applyBorder="0" applyAlignment="0" applyProtection="0">
      <alignment vertical="center"/>
    </xf>
    <xf numFmtId="0" fontId="0" fillId="7" borderId="22" applyNumberFormat="0" applyFont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23" applyNumberFormat="0" applyFill="0" applyAlignment="0" applyProtection="0">
      <alignment vertical="center"/>
    </xf>
    <xf numFmtId="0" fontId="28" fillId="0" borderId="24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3" fillId="0" borderId="25" applyNumberFormat="0" applyFill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9" fillId="11" borderId="26" applyNumberFormat="0" applyAlignment="0" applyProtection="0">
      <alignment vertical="center"/>
    </xf>
    <xf numFmtId="0" fontId="30" fillId="11" borderId="21" applyNumberFormat="0" applyAlignment="0" applyProtection="0">
      <alignment vertical="center"/>
    </xf>
    <xf numFmtId="0" fontId="31" fillId="12" borderId="27" applyNumberFormat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32" fillId="0" borderId="28" applyNumberFormat="0" applyFill="0" applyAlignment="0" applyProtection="0">
      <alignment vertical="center"/>
    </xf>
    <xf numFmtId="0" fontId="33" fillId="0" borderId="29" applyNumberFormat="0" applyFill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9">
    <xf numFmtId="0" fontId="0" fillId="0" borderId="0" xfId="0"/>
    <xf numFmtId="0" fontId="1" fillId="0" borderId="0" xfId="0" applyFont="1" applyFill="1"/>
    <xf numFmtId="0" fontId="1" fillId="0" borderId="0" xfId="0" applyFont="1" applyFill="1" applyAlignment="1">
      <alignment horizontal="center" vertical="center"/>
    </xf>
    <xf numFmtId="0" fontId="0" fillId="0" borderId="0" xfId="0" applyFont="1" applyFill="1"/>
    <xf numFmtId="0" fontId="0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" fontId="2" fillId="0" borderId="1" xfId="0" applyNumberFormat="1" applyFont="1" applyFill="1" applyBorder="1" applyAlignment="1">
      <alignment horizontal="center" vertical="center"/>
    </xf>
    <xf numFmtId="0" fontId="7" fillId="0" borderId="0" xfId="0" applyFont="1" applyFill="1"/>
    <xf numFmtId="0" fontId="4" fillId="0" borderId="8" xfId="0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1" fontId="0" fillId="0" borderId="19" xfId="0" applyNumberFormat="1" applyFont="1" applyFill="1" applyBorder="1" applyAlignment="1">
      <alignment horizontal="center" vertical="center"/>
    </xf>
    <xf numFmtId="1" fontId="0" fillId="0" borderId="20" xfId="0" applyNumberFormat="1" applyFont="1" applyFill="1" applyBorder="1" applyAlignment="1">
      <alignment horizontal="center" vertical="center"/>
    </xf>
    <xf numFmtId="1" fontId="0" fillId="0" borderId="0" xfId="0" applyNumberFormat="1" applyFill="1" applyAlignment="1">
      <alignment horizontal="center" vertical="center"/>
    </xf>
    <xf numFmtId="0" fontId="7" fillId="0" borderId="0" xfId="0" applyNumberFormat="1" applyFont="1" applyFill="1"/>
    <xf numFmtId="0" fontId="0" fillId="0" borderId="0" xfId="0" applyNumberFormat="1" applyFont="1" applyFill="1" applyAlignment="1">
      <alignment horizontal="center" vertical="center"/>
    </xf>
    <xf numFmtId="0" fontId="0" fillId="0" borderId="0" xfId="0" applyFill="1"/>
    <xf numFmtId="0" fontId="0" fillId="0" borderId="0" xfId="0" applyFont="1"/>
    <xf numFmtId="49" fontId="5" fillId="0" borderId="6" xfId="0" applyNumberFormat="1" applyFont="1" applyFill="1" applyBorder="1" applyAlignment="1">
      <alignment horizontal="center" vertical="center"/>
    </xf>
    <xf numFmtId="0" fontId="5" fillId="0" borderId="6" xfId="0" applyNumberFormat="1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49" fontId="5" fillId="0" borderId="10" xfId="0" applyNumberFormat="1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1" fontId="0" fillId="0" borderId="19" xfId="0" applyNumberFormat="1" applyFill="1" applyBorder="1" applyAlignment="1">
      <alignment horizontal="center" vertical="center"/>
    </xf>
    <xf numFmtId="1" fontId="0" fillId="0" borderId="20" xfId="0" applyNumberFormat="1" applyFill="1" applyBorder="1" applyAlignment="1">
      <alignment horizontal="center" vertical="center"/>
    </xf>
    <xf numFmtId="0" fontId="0" fillId="0" borderId="0" xfId="0" applyNumberFormat="1" applyFill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 wrapText="1"/>
    </xf>
    <xf numFmtId="0" fontId="5" fillId="0" borderId="0" xfId="0" applyFont="1" applyFill="1"/>
    <xf numFmtId="0" fontId="0" fillId="0" borderId="18" xfId="0" applyFill="1" applyBorder="1" applyAlignment="1">
      <alignment horizontal="center" vertical="center" wrapText="1"/>
    </xf>
    <xf numFmtId="0" fontId="4" fillId="0" borderId="18" xfId="0" applyNumberFormat="1" applyFont="1" applyFill="1" applyBorder="1" applyAlignment="1">
      <alignment horizontal="center" vertical="center"/>
    </xf>
    <xf numFmtId="1" fontId="0" fillId="0" borderId="0" xfId="0" applyNumberFormat="1" applyFill="1"/>
    <xf numFmtId="0" fontId="0" fillId="0" borderId="0" xfId="0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16" fillId="0" borderId="6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 quotePrefix="1">
      <alignment horizontal="center" vertical="center"/>
    </xf>
    <xf numFmtId="1" fontId="4" fillId="0" borderId="1" xfId="0" applyNumberFormat="1" applyFont="1" applyFill="1" applyBorder="1" applyAlignment="1" quotePrefix="1">
      <alignment horizontal="center" vertical="center"/>
    </xf>
    <xf numFmtId="0" fontId="4" fillId="0" borderId="1" xfId="0" applyNumberFormat="1" applyFont="1" applyFill="1" applyBorder="1" applyAlignment="1" quotePrefix="1">
      <alignment horizontal="center" vertical="center"/>
    </xf>
    <xf numFmtId="0" fontId="4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93"/>
  <sheetViews>
    <sheetView workbookViewId="0">
      <selection activeCell="C21" sqref="C21"/>
    </sheetView>
  </sheetViews>
  <sheetFormatPr defaultColWidth="9.14285714285714" defaultRowHeight="12.75"/>
  <cols>
    <col min="1" max="1" width="5.28571428571429" customWidth="1"/>
    <col min="2" max="2" width="8.14285714285714" customWidth="1"/>
    <col min="3" max="3" width="17.8571428571429" customWidth="1"/>
    <col min="4" max="4" width="9.42857142857143" customWidth="1"/>
    <col min="5" max="5" width="15.1428571428571" customWidth="1"/>
    <col min="6" max="6" width="10.1428571428571" customWidth="1"/>
    <col min="7" max="7" width="9" customWidth="1"/>
    <col min="8" max="8" width="11.8571428571429" customWidth="1"/>
    <col min="9" max="9" width="9" customWidth="1"/>
    <col min="10" max="10" width="10.2857142857143" customWidth="1"/>
    <col min="11" max="11" width="18.8571428571429" customWidth="1"/>
    <col min="12" max="12" width="11.1428571428571" customWidth="1"/>
  </cols>
  <sheetData>
    <row r="1" s="1" customFormat="1" ht="33" customHeight="1" spans="1:19">
      <c r="A1" s="6" t="s">
        <v>0</v>
      </c>
      <c r="B1" s="6"/>
      <c r="C1" s="6"/>
      <c r="D1" s="6"/>
      <c r="E1" s="6"/>
      <c r="F1" s="6"/>
      <c r="G1" s="7"/>
      <c r="H1" s="7"/>
      <c r="I1" s="6"/>
      <c r="J1" s="6"/>
      <c r="K1" s="36"/>
      <c r="L1" s="36"/>
      <c r="M1" s="37"/>
      <c r="N1" s="37"/>
      <c r="O1" s="37"/>
      <c r="P1" s="37"/>
      <c r="Q1" s="47"/>
      <c r="R1" s="37"/>
      <c r="S1" s="37"/>
    </row>
    <row r="2" s="2" customFormat="1" ht="29" customHeight="1" spans="1:19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38" t="s">
        <v>9</v>
      </c>
      <c r="J2" s="8" t="s">
        <v>10</v>
      </c>
      <c r="K2" s="39" t="s">
        <v>11</v>
      </c>
      <c r="L2" s="40" t="s">
        <v>12</v>
      </c>
      <c r="M2" s="41"/>
      <c r="N2" s="41"/>
      <c r="O2" s="41"/>
      <c r="P2" s="41"/>
      <c r="Q2" s="41"/>
      <c r="R2" s="41"/>
      <c r="S2" s="41"/>
    </row>
    <row r="3" s="2" customFormat="1" ht="29" customHeight="1" spans="1:19">
      <c r="A3" s="8"/>
      <c r="B3" s="8"/>
      <c r="C3" s="8"/>
      <c r="D3" s="8"/>
      <c r="E3" s="8"/>
      <c r="F3" s="8"/>
      <c r="G3" s="8"/>
      <c r="H3" s="8"/>
      <c r="I3" s="42"/>
      <c r="J3" s="8"/>
      <c r="K3" s="39"/>
      <c r="L3" s="40"/>
      <c r="M3" s="41"/>
      <c r="N3" s="41"/>
      <c r="O3" s="41"/>
      <c r="P3" s="41"/>
      <c r="Q3" s="41"/>
      <c r="R3" s="41"/>
      <c r="S3" s="41"/>
    </row>
    <row r="4" s="74" customFormat="1" ht="29" customHeight="1" spans="1:12">
      <c r="A4" s="9">
        <v>1</v>
      </c>
      <c r="B4" s="54" t="s">
        <v>13</v>
      </c>
      <c r="C4" s="89" t="s">
        <v>14</v>
      </c>
      <c r="D4" s="54" t="s">
        <v>15</v>
      </c>
      <c r="E4" s="54" t="s">
        <v>16</v>
      </c>
      <c r="F4" s="75">
        <v>19</v>
      </c>
      <c r="G4" s="76">
        <v>284</v>
      </c>
      <c r="H4" s="11">
        <v>15</v>
      </c>
      <c r="I4" s="9">
        <v>1240.895</v>
      </c>
      <c r="J4" s="43">
        <v>18613.42</v>
      </c>
      <c r="K4" s="90" t="s">
        <v>17</v>
      </c>
      <c r="L4" s="40" t="s">
        <v>18</v>
      </c>
    </row>
    <row r="5" s="74" customFormat="1" ht="29" customHeight="1" spans="1:12">
      <c r="A5" s="9">
        <v>2</v>
      </c>
      <c r="B5" s="54" t="s">
        <v>19</v>
      </c>
      <c r="C5" s="89" t="s">
        <v>20</v>
      </c>
      <c r="D5" s="54" t="s">
        <v>21</v>
      </c>
      <c r="E5" s="54" t="s">
        <v>16</v>
      </c>
      <c r="F5" s="75">
        <v>19</v>
      </c>
      <c r="G5" s="64">
        <v>224</v>
      </c>
      <c r="H5" s="11">
        <v>12</v>
      </c>
      <c r="I5" s="9">
        <v>1240.895</v>
      </c>
      <c r="J5" s="43">
        <f t="shared" ref="J5:J7" si="0">I5*H5</f>
        <v>14890.74</v>
      </c>
      <c r="K5" s="90" t="s">
        <v>22</v>
      </c>
      <c r="L5" s="40" t="s">
        <v>23</v>
      </c>
    </row>
    <row r="6" s="74" customFormat="1" ht="29" customHeight="1" spans="1:12">
      <c r="A6" s="9">
        <v>3</v>
      </c>
      <c r="B6" s="54" t="s">
        <v>24</v>
      </c>
      <c r="C6" s="89" t="s">
        <v>25</v>
      </c>
      <c r="D6" s="54" t="s">
        <v>26</v>
      </c>
      <c r="E6" s="54" t="s">
        <v>27</v>
      </c>
      <c r="F6" s="75">
        <v>19</v>
      </c>
      <c r="G6" s="64">
        <v>146</v>
      </c>
      <c r="H6" s="11">
        <v>8</v>
      </c>
      <c r="I6" s="9">
        <v>1240.895</v>
      </c>
      <c r="J6" s="43">
        <f t="shared" si="0"/>
        <v>9927.16</v>
      </c>
      <c r="K6" s="90" t="s">
        <v>17</v>
      </c>
      <c r="L6" s="40" t="s">
        <v>28</v>
      </c>
    </row>
    <row r="7" s="74" customFormat="1" ht="29" customHeight="1" spans="1:12">
      <c r="A7" s="9">
        <v>4</v>
      </c>
      <c r="B7" s="54" t="s">
        <v>29</v>
      </c>
      <c r="C7" s="89" t="s">
        <v>30</v>
      </c>
      <c r="D7" s="54" t="s">
        <v>31</v>
      </c>
      <c r="E7" s="54" t="s">
        <v>16</v>
      </c>
      <c r="F7" s="75">
        <v>19</v>
      </c>
      <c r="G7" s="64">
        <v>224</v>
      </c>
      <c r="H7" s="11">
        <v>12</v>
      </c>
      <c r="I7" s="9">
        <v>1240.895</v>
      </c>
      <c r="J7" s="43">
        <f t="shared" si="0"/>
        <v>14890.74</v>
      </c>
      <c r="K7" s="90" t="s">
        <v>32</v>
      </c>
      <c r="L7" s="40" t="s">
        <v>33</v>
      </c>
    </row>
    <row r="8" s="74" customFormat="1" ht="29" customHeight="1" spans="1:12">
      <c r="A8" s="9">
        <v>5</v>
      </c>
      <c r="B8" s="54" t="s">
        <v>34</v>
      </c>
      <c r="C8" s="89" t="s">
        <v>35</v>
      </c>
      <c r="D8" s="54" t="s">
        <v>36</v>
      </c>
      <c r="E8" s="54" t="s">
        <v>16</v>
      </c>
      <c r="F8" s="75">
        <v>19</v>
      </c>
      <c r="G8" s="64">
        <v>323</v>
      </c>
      <c r="H8" s="11">
        <v>17</v>
      </c>
      <c r="I8" s="9">
        <v>1240.895</v>
      </c>
      <c r="J8" s="43">
        <v>21095.21</v>
      </c>
      <c r="K8" s="90" t="s">
        <v>17</v>
      </c>
      <c r="L8" s="40" t="s">
        <v>37</v>
      </c>
    </row>
    <row r="9" s="74" customFormat="1" ht="29" customHeight="1" spans="1:12">
      <c r="A9" s="9">
        <v>6</v>
      </c>
      <c r="B9" s="54" t="s">
        <v>38</v>
      </c>
      <c r="C9" s="89" t="s">
        <v>39</v>
      </c>
      <c r="D9" s="54" t="s">
        <v>40</v>
      </c>
      <c r="E9" s="54" t="s">
        <v>16</v>
      </c>
      <c r="F9" s="75">
        <v>19</v>
      </c>
      <c r="G9" s="64">
        <v>336</v>
      </c>
      <c r="H9" s="11">
        <v>18</v>
      </c>
      <c r="I9" s="9">
        <v>1240.895</v>
      </c>
      <c r="J9" s="43">
        <f t="shared" ref="J9:J11" si="1">I9*H9</f>
        <v>22336.11</v>
      </c>
      <c r="K9" s="90" t="s">
        <v>17</v>
      </c>
      <c r="L9" s="40" t="s">
        <v>41</v>
      </c>
    </row>
    <row r="10" s="74" customFormat="1" ht="29" customHeight="1" spans="1:12">
      <c r="A10" s="9">
        <v>7</v>
      </c>
      <c r="B10" s="54" t="s">
        <v>42</v>
      </c>
      <c r="C10" s="89" t="s">
        <v>43</v>
      </c>
      <c r="D10" s="54" t="s">
        <v>44</v>
      </c>
      <c r="E10" s="54" t="s">
        <v>16</v>
      </c>
      <c r="F10" s="75">
        <v>19</v>
      </c>
      <c r="G10" s="64">
        <v>22</v>
      </c>
      <c r="H10" s="11">
        <v>0</v>
      </c>
      <c r="I10" s="9">
        <v>1240.895</v>
      </c>
      <c r="J10" s="43">
        <f t="shared" si="1"/>
        <v>0</v>
      </c>
      <c r="K10" s="90" t="s">
        <v>17</v>
      </c>
      <c r="L10" s="40" t="s">
        <v>18</v>
      </c>
    </row>
    <row r="11" s="74" customFormat="1" ht="29" customHeight="1" spans="1:12">
      <c r="A11" s="9">
        <v>8</v>
      </c>
      <c r="B11" s="54" t="s">
        <v>45</v>
      </c>
      <c r="C11" s="89" t="s">
        <v>46</v>
      </c>
      <c r="D11" s="54" t="s">
        <v>47</v>
      </c>
      <c r="E11" s="54" t="s">
        <v>48</v>
      </c>
      <c r="F11" s="75">
        <v>19</v>
      </c>
      <c r="G11" s="64">
        <v>45</v>
      </c>
      <c r="H11" s="11">
        <v>2</v>
      </c>
      <c r="I11" s="9">
        <v>1240.895</v>
      </c>
      <c r="J11" s="43">
        <f t="shared" si="1"/>
        <v>2481.79</v>
      </c>
      <c r="K11" s="90" t="s">
        <v>22</v>
      </c>
      <c r="L11" s="40" t="s">
        <v>49</v>
      </c>
    </row>
    <row r="12" s="74" customFormat="1" ht="29" customHeight="1" spans="1:12">
      <c r="A12" s="9">
        <v>9</v>
      </c>
      <c r="B12" s="54" t="s">
        <v>50</v>
      </c>
      <c r="C12" s="89" t="s">
        <v>51</v>
      </c>
      <c r="D12" s="54" t="s">
        <v>52</v>
      </c>
      <c r="E12" s="54" t="s">
        <v>48</v>
      </c>
      <c r="F12" s="75">
        <v>19</v>
      </c>
      <c r="G12" s="64">
        <v>111</v>
      </c>
      <c r="H12" s="11">
        <v>3</v>
      </c>
      <c r="I12" s="9">
        <v>1240.895</v>
      </c>
      <c r="J12" s="43">
        <v>3722.68</v>
      </c>
      <c r="K12" s="90" t="s">
        <v>17</v>
      </c>
      <c r="L12" s="40" t="s">
        <v>53</v>
      </c>
    </row>
    <row r="13" s="74" customFormat="1" ht="29" customHeight="1" spans="1:12">
      <c r="A13" s="9">
        <v>10</v>
      </c>
      <c r="B13" s="54" t="s">
        <v>50</v>
      </c>
      <c r="C13" s="89" t="s">
        <v>51</v>
      </c>
      <c r="D13" s="54" t="s">
        <v>54</v>
      </c>
      <c r="E13" s="54" t="s">
        <v>55</v>
      </c>
      <c r="F13" s="75">
        <v>19</v>
      </c>
      <c r="G13" s="64">
        <v>52</v>
      </c>
      <c r="H13" s="11">
        <v>3</v>
      </c>
      <c r="I13" s="9">
        <v>1240.895</v>
      </c>
      <c r="J13" s="43">
        <v>3722.68</v>
      </c>
      <c r="K13" s="90" t="s">
        <v>17</v>
      </c>
      <c r="L13" s="40" t="s">
        <v>53</v>
      </c>
    </row>
    <row r="14" s="74" customFormat="1" ht="29" customHeight="1" spans="1:12">
      <c r="A14" s="9">
        <v>11</v>
      </c>
      <c r="B14" s="54" t="s">
        <v>56</v>
      </c>
      <c r="C14" s="89" t="s">
        <v>57</v>
      </c>
      <c r="D14" s="54" t="s">
        <v>58</v>
      </c>
      <c r="E14" s="54" t="s">
        <v>55</v>
      </c>
      <c r="F14" s="75">
        <v>19</v>
      </c>
      <c r="G14" s="64">
        <v>291</v>
      </c>
      <c r="H14" s="11">
        <v>15</v>
      </c>
      <c r="I14" s="9">
        <v>1240.895</v>
      </c>
      <c r="J14" s="43">
        <v>18613.42</v>
      </c>
      <c r="K14" s="90" t="s">
        <v>17</v>
      </c>
      <c r="L14" s="40" t="s">
        <v>59</v>
      </c>
    </row>
    <row r="15" s="74" customFormat="1" ht="29" customHeight="1" spans="1:12">
      <c r="A15" s="9">
        <v>12</v>
      </c>
      <c r="B15" s="54" t="s">
        <v>60</v>
      </c>
      <c r="C15" s="89" t="s">
        <v>61</v>
      </c>
      <c r="D15" s="54" t="s">
        <v>62</v>
      </c>
      <c r="E15" s="54" t="s">
        <v>63</v>
      </c>
      <c r="F15" s="75">
        <v>19</v>
      </c>
      <c r="G15" s="64">
        <v>182</v>
      </c>
      <c r="H15" s="11">
        <v>10</v>
      </c>
      <c r="I15" s="9">
        <v>1240.895</v>
      </c>
      <c r="J15" s="43">
        <f t="shared" ref="J15:J23" si="2">I15*H15</f>
        <v>12408.95</v>
      </c>
      <c r="K15" s="90" t="s">
        <v>64</v>
      </c>
      <c r="L15" s="40" t="s">
        <v>65</v>
      </c>
    </row>
    <row r="16" s="74" customFormat="1" ht="29" customHeight="1" spans="1:12">
      <c r="A16" s="9">
        <v>13</v>
      </c>
      <c r="B16" s="54" t="s">
        <v>66</v>
      </c>
      <c r="C16" s="89" t="s">
        <v>67</v>
      </c>
      <c r="D16" s="54" t="s">
        <v>68</v>
      </c>
      <c r="E16" s="54" t="s">
        <v>69</v>
      </c>
      <c r="F16" s="75">
        <v>29</v>
      </c>
      <c r="G16" s="64">
        <v>335</v>
      </c>
      <c r="H16" s="11">
        <v>27</v>
      </c>
      <c r="I16" s="9">
        <v>1240.895</v>
      </c>
      <c r="J16" s="43">
        <v>33504.16</v>
      </c>
      <c r="K16" s="90" t="s">
        <v>17</v>
      </c>
      <c r="L16" s="40" t="s">
        <v>70</v>
      </c>
    </row>
    <row r="17" s="74" customFormat="1" ht="29" customHeight="1" spans="1:12">
      <c r="A17" s="9">
        <v>14</v>
      </c>
      <c r="B17" s="54" t="s">
        <v>71</v>
      </c>
      <c r="C17" s="89" t="s">
        <v>72</v>
      </c>
      <c r="D17" s="54" t="s">
        <v>73</v>
      </c>
      <c r="E17" s="54" t="s">
        <v>74</v>
      </c>
      <c r="F17" s="75">
        <v>19</v>
      </c>
      <c r="G17" s="64">
        <v>317</v>
      </c>
      <c r="H17" s="11">
        <v>17</v>
      </c>
      <c r="I17" s="9">
        <v>1240.895</v>
      </c>
      <c r="J17" s="43">
        <v>21095.21</v>
      </c>
      <c r="K17" s="90" t="s">
        <v>75</v>
      </c>
      <c r="L17" s="40" t="s">
        <v>76</v>
      </c>
    </row>
    <row r="18" s="74" customFormat="1" ht="29" customHeight="1" spans="1:12">
      <c r="A18" s="9">
        <v>15</v>
      </c>
      <c r="B18" s="54" t="s">
        <v>77</v>
      </c>
      <c r="C18" s="89" t="s">
        <v>78</v>
      </c>
      <c r="D18" s="54" t="s">
        <v>79</v>
      </c>
      <c r="E18" s="54" t="s">
        <v>80</v>
      </c>
      <c r="F18" s="75">
        <v>19</v>
      </c>
      <c r="G18" s="64">
        <v>187</v>
      </c>
      <c r="H18" s="11">
        <v>10</v>
      </c>
      <c r="I18" s="9">
        <v>1240.895</v>
      </c>
      <c r="J18" s="43">
        <f t="shared" si="2"/>
        <v>12408.95</v>
      </c>
      <c r="K18" s="90" t="s">
        <v>17</v>
      </c>
      <c r="L18" s="40" t="s">
        <v>81</v>
      </c>
    </row>
    <row r="19" s="74" customFormat="1" ht="29" customHeight="1" spans="1:12">
      <c r="A19" s="9">
        <v>16</v>
      </c>
      <c r="B19" s="54" t="s">
        <v>82</v>
      </c>
      <c r="C19" s="89" t="s">
        <v>83</v>
      </c>
      <c r="D19" s="54" t="s">
        <v>84</v>
      </c>
      <c r="E19" s="54" t="s">
        <v>48</v>
      </c>
      <c r="F19" s="53">
        <v>19</v>
      </c>
      <c r="G19" s="64">
        <v>330</v>
      </c>
      <c r="H19" s="11">
        <v>17</v>
      </c>
      <c r="I19" s="9">
        <v>1240.895</v>
      </c>
      <c r="J19" s="43">
        <v>21095.21</v>
      </c>
      <c r="K19" s="90" t="s">
        <v>17</v>
      </c>
      <c r="L19" s="40" t="s">
        <v>85</v>
      </c>
    </row>
    <row r="20" s="74" customFormat="1" ht="29" customHeight="1" spans="1:12">
      <c r="A20" s="9">
        <v>17</v>
      </c>
      <c r="B20" s="54" t="s">
        <v>86</v>
      </c>
      <c r="C20" s="89" t="s">
        <v>87</v>
      </c>
      <c r="D20" s="54" t="s">
        <v>88</v>
      </c>
      <c r="E20" s="54" t="s">
        <v>89</v>
      </c>
      <c r="F20" s="53">
        <v>19</v>
      </c>
      <c r="G20" s="64">
        <v>303</v>
      </c>
      <c r="H20" s="11">
        <v>16</v>
      </c>
      <c r="I20" s="9">
        <v>1240.895</v>
      </c>
      <c r="J20" s="43">
        <f t="shared" si="2"/>
        <v>19854.32</v>
      </c>
      <c r="K20" s="90" t="s">
        <v>64</v>
      </c>
      <c r="L20" s="40" t="s">
        <v>90</v>
      </c>
    </row>
    <row r="21" s="74" customFormat="1" ht="29" customHeight="1" spans="1:12">
      <c r="A21" s="9">
        <v>18</v>
      </c>
      <c r="B21" s="54" t="s">
        <v>91</v>
      </c>
      <c r="C21" s="89" t="s">
        <v>92</v>
      </c>
      <c r="D21" s="54" t="s">
        <v>93</v>
      </c>
      <c r="E21" s="54" t="s">
        <v>94</v>
      </c>
      <c r="F21" s="53">
        <v>19</v>
      </c>
      <c r="G21" s="64">
        <v>25</v>
      </c>
      <c r="H21" s="11">
        <v>0</v>
      </c>
      <c r="I21" s="9">
        <v>1240.895</v>
      </c>
      <c r="J21" s="43">
        <f t="shared" si="2"/>
        <v>0</v>
      </c>
      <c r="K21" s="90" t="s">
        <v>95</v>
      </c>
      <c r="L21" s="40" t="s">
        <v>96</v>
      </c>
    </row>
    <row r="22" s="74" customFormat="1" ht="29" customHeight="1" spans="1:12">
      <c r="A22" s="9">
        <v>19</v>
      </c>
      <c r="B22" s="65" t="s">
        <v>97</v>
      </c>
      <c r="C22" s="89" t="s">
        <v>98</v>
      </c>
      <c r="D22" s="65" t="s">
        <v>99</v>
      </c>
      <c r="E22" s="65" t="s">
        <v>100</v>
      </c>
      <c r="F22" s="77">
        <v>19</v>
      </c>
      <c r="G22" s="78">
        <v>343</v>
      </c>
      <c r="H22" s="19">
        <v>18</v>
      </c>
      <c r="I22" s="9">
        <v>1240.895</v>
      </c>
      <c r="J22" s="43">
        <f t="shared" si="2"/>
        <v>22336.11</v>
      </c>
      <c r="K22" s="90" t="s">
        <v>101</v>
      </c>
      <c r="L22" s="40" t="s">
        <v>102</v>
      </c>
    </row>
    <row r="23" s="74" customFormat="1" ht="29" customHeight="1" spans="1:12">
      <c r="A23" s="9">
        <v>20</v>
      </c>
      <c r="B23" s="54" t="s">
        <v>103</v>
      </c>
      <c r="C23" s="89" t="s">
        <v>104</v>
      </c>
      <c r="D23" s="54" t="s">
        <v>105</v>
      </c>
      <c r="E23" s="54" t="s">
        <v>106</v>
      </c>
      <c r="F23" s="53">
        <v>19</v>
      </c>
      <c r="G23" s="64">
        <v>263</v>
      </c>
      <c r="H23" s="11">
        <v>2</v>
      </c>
      <c r="I23" s="9">
        <v>1240.895</v>
      </c>
      <c r="J23" s="43">
        <f t="shared" si="2"/>
        <v>2481.79</v>
      </c>
      <c r="K23" s="90" t="s">
        <v>107</v>
      </c>
      <c r="L23" s="40" t="s">
        <v>108</v>
      </c>
    </row>
    <row r="24" s="74" customFormat="1" ht="29" customHeight="1" spans="1:12">
      <c r="A24" s="9">
        <v>21</v>
      </c>
      <c r="B24" s="54" t="s">
        <v>109</v>
      </c>
      <c r="C24" s="89" t="s">
        <v>110</v>
      </c>
      <c r="D24" s="54" t="s">
        <v>111</v>
      </c>
      <c r="E24" s="79" t="s">
        <v>112</v>
      </c>
      <c r="F24" s="79" t="s">
        <v>113</v>
      </c>
      <c r="G24" s="80">
        <v>351</v>
      </c>
      <c r="H24" s="11">
        <v>19</v>
      </c>
      <c r="I24" s="9">
        <v>1240.895</v>
      </c>
      <c r="J24" s="43">
        <v>23577</v>
      </c>
      <c r="K24" s="90" t="s">
        <v>17</v>
      </c>
      <c r="L24" s="40" t="s">
        <v>114</v>
      </c>
    </row>
    <row r="25" s="74" customFormat="1" ht="29" customHeight="1" spans="1:12">
      <c r="A25" s="9">
        <v>22</v>
      </c>
      <c r="B25" s="54" t="s">
        <v>109</v>
      </c>
      <c r="C25" s="89" t="s">
        <v>110</v>
      </c>
      <c r="D25" s="54" t="s">
        <v>115</v>
      </c>
      <c r="E25" s="54" t="s">
        <v>112</v>
      </c>
      <c r="F25" s="54">
        <v>19</v>
      </c>
      <c r="G25" s="64">
        <v>351</v>
      </c>
      <c r="H25" s="11">
        <v>19</v>
      </c>
      <c r="I25" s="9">
        <v>1240.895</v>
      </c>
      <c r="J25" s="43">
        <v>23577</v>
      </c>
      <c r="K25" s="90" t="s">
        <v>17</v>
      </c>
      <c r="L25" s="40" t="s">
        <v>114</v>
      </c>
    </row>
    <row r="26" s="74" customFormat="1" ht="29" customHeight="1" spans="1:12">
      <c r="A26" s="9">
        <v>23</v>
      </c>
      <c r="B26" s="54" t="s">
        <v>109</v>
      </c>
      <c r="C26" s="89" t="s">
        <v>110</v>
      </c>
      <c r="D26" s="54" t="s">
        <v>116</v>
      </c>
      <c r="E26" s="54" t="s">
        <v>112</v>
      </c>
      <c r="F26" s="54">
        <v>19</v>
      </c>
      <c r="G26" s="64">
        <v>345</v>
      </c>
      <c r="H26" s="11">
        <v>18</v>
      </c>
      <c r="I26" s="9">
        <v>1240.895</v>
      </c>
      <c r="J26" s="43">
        <f t="shared" ref="J26:J29" si="3">I26*H26</f>
        <v>22336.11</v>
      </c>
      <c r="K26" s="90" t="s">
        <v>17</v>
      </c>
      <c r="L26" s="40" t="s">
        <v>114</v>
      </c>
    </row>
    <row r="27" s="74" customFormat="1" ht="29" customHeight="1" spans="1:12">
      <c r="A27" s="9">
        <v>24</v>
      </c>
      <c r="B27" s="54" t="s">
        <v>117</v>
      </c>
      <c r="C27" s="89" t="s">
        <v>118</v>
      </c>
      <c r="D27" s="54" t="s">
        <v>119</v>
      </c>
      <c r="E27" s="54" t="s">
        <v>112</v>
      </c>
      <c r="F27" s="54">
        <v>19</v>
      </c>
      <c r="G27" s="64">
        <v>350</v>
      </c>
      <c r="H27" s="11">
        <v>18</v>
      </c>
      <c r="I27" s="9">
        <v>1240.895</v>
      </c>
      <c r="J27" s="43">
        <f t="shared" si="3"/>
        <v>22336.11</v>
      </c>
      <c r="K27" s="90" t="s">
        <v>17</v>
      </c>
      <c r="L27" s="40" t="s">
        <v>114</v>
      </c>
    </row>
    <row r="28" s="74" customFormat="1" ht="29" customHeight="1" spans="1:12">
      <c r="A28" s="9">
        <v>25</v>
      </c>
      <c r="B28" s="54" t="s">
        <v>109</v>
      </c>
      <c r="C28" s="89" t="s">
        <v>110</v>
      </c>
      <c r="D28" s="54" t="s">
        <v>120</v>
      </c>
      <c r="E28" s="54" t="s">
        <v>121</v>
      </c>
      <c r="F28" s="54">
        <v>19</v>
      </c>
      <c r="G28" s="64">
        <v>327</v>
      </c>
      <c r="H28" s="11">
        <v>17</v>
      </c>
      <c r="I28" s="9">
        <v>1240.895</v>
      </c>
      <c r="J28" s="43">
        <v>21095.21</v>
      </c>
      <c r="K28" s="90" t="s">
        <v>17</v>
      </c>
      <c r="L28" s="40" t="s">
        <v>114</v>
      </c>
    </row>
    <row r="29" s="74" customFormat="1" ht="29" customHeight="1" spans="1:12">
      <c r="A29" s="9">
        <v>26</v>
      </c>
      <c r="B29" s="54" t="s">
        <v>122</v>
      </c>
      <c r="C29" s="89" t="s">
        <v>123</v>
      </c>
      <c r="D29" s="54" t="s">
        <v>124</v>
      </c>
      <c r="E29" s="54" t="s">
        <v>121</v>
      </c>
      <c r="F29" s="54">
        <v>31</v>
      </c>
      <c r="G29" s="64">
        <v>329</v>
      </c>
      <c r="H29" s="11">
        <v>28</v>
      </c>
      <c r="I29" s="9">
        <v>1240.895</v>
      </c>
      <c r="J29" s="43">
        <f t="shared" si="3"/>
        <v>34745.06</v>
      </c>
      <c r="K29" s="90" t="s">
        <v>125</v>
      </c>
      <c r="L29" s="40" t="s">
        <v>114</v>
      </c>
    </row>
    <row r="30" s="74" customFormat="1" ht="29" customHeight="1" spans="1:12">
      <c r="A30" s="9">
        <v>27</v>
      </c>
      <c r="B30" s="54" t="s">
        <v>122</v>
      </c>
      <c r="C30" s="89" t="s">
        <v>123</v>
      </c>
      <c r="D30" s="54" t="s">
        <v>126</v>
      </c>
      <c r="E30" s="54" t="s">
        <v>121</v>
      </c>
      <c r="F30" s="54">
        <v>31</v>
      </c>
      <c r="G30" s="64">
        <v>338</v>
      </c>
      <c r="H30" s="11">
        <v>29</v>
      </c>
      <c r="I30" s="9">
        <v>1240.895</v>
      </c>
      <c r="J30" s="43">
        <v>35985.95</v>
      </c>
      <c r="K30" s="90" t="s">
        <v>125</v>
      </c>
      <c r="L30" s="40" t="s">
        <v>114</v>
      </c>
    </row>
    <row r="31" s="74" customFormat="1" ht="29" customHeight="1" spans="1:12">
      <c r="A31" s="9">
        <v>28</v>
      </c>
      <c r="B31" s="54" t="s">
        <v>127</v>
      </c>
      <c r="C31" s="89" t="s">
        <v>128</v>
      </c>
      <c r="D31" s="54" t="s">
        <v>129</v>
      </c>
      <c r="E31" s="54" t="s">
        <v>121</v>
      </c>
      <c r="F31" s="54">
        <v>19</v>
      </c>
      <c r="G31" s="64">
        <v>344</v>
      </c>
      <c r="H31" s="11">
        <v>18</v>
      </c>
      <c r="I31" s="9">
        <v>1240.895</v>
      </c>
      <c r="J31" s="43">
        <f t="shared" ref="J31:J35" si="4">I31*H31</f>
        <v>22336.11</v>
      </c>
      <c r="K31" s="90" t="s">
        <v>17</v>
      </c>
      <c r="L31" s="40" t="s">
        <v>114</v>
      </c>
    </row>
    <row r="32" s="74" customFormat="1" ht="29" customHeight="1" spans="1:12">
      <c r="A32" s="9">
        <v>29</v>
      </c>
      <c r="B32" s="54" t="s">
        <v>127</v>
      </c>
      <c r="C32" s="89" t="s">
        <v>128</v>
      </c>
      <c r="D32" s="54" t="s">
        <v>130</v>
      </c>
      <c r="E32" s="54" t="s">
        <v>121</v>
      </c>
      <c r="F32" s="54">
        <v>19</v>
      </c>
      <c r="G32" s="64">
        <v>329</v>
      </c>
      <c r="H32" s="11">
        <v>17</v>
      </c>
      <c r="I32" s="9">
        <v>1240.895</v>
      </c>
      <c r="J32" s="43">
        <v>21095.21</v>
      </c>
      <c r="K32" s="90" t="s">
        <v>17</v>
      </c>
      <c r="L32" s="40" t="s">
        <v>114</v>
      </c>
    </row>
    <row r="33" s="74" customFormat="1" ht="29" customHeight="1" spans="1:12">
      <c r="A33" s="9">
        <v>30</v>
      </c>
      <c r="B33" s="10" t="s">
        <v>131</v>
      </c>
      <c r="C33" s="89" t="s">
        <v>132</v>
      </c>
      <c r="D33" s="10" t="s">
        <v>133</v>
      </c>
      <c r="E33" s="10" t="s">
        <v>134</v>
      </c>
      <c r="F33" s="10">
        <v>19</v>
      </c>
      <c r="G33" s="10">
        <v>338</v>
      </c>
      <c r="H33" s="11">
        <v>18</v>
      </c>
      <c r="I33" s="9">
        <v>1240.895</v>
      </c>
      <c r="J33" s="43">
        <f t="shared" si="4"/>
        <v>22336.11</v>
      </c>
      <c r="K33" s="90" t="s">
        <v>135</v>
      </c>
      <c r="L33" s="40" t="s">
        <v>136</v>
      </c>
    </row>
    <row r="34" s="74" customFormat="1" ht="29" customHeight="1" spans="1:12">
      <c r="A34" s="9">
        <v>31</v>
      </c>
      <c r="B34" s="81" t="s">
        <v>131</v>
      </c>
      <c r="C34" s="89" t="s">
        <v>132</v>
      </c>
      <c r="D34" s="81" t="s">
        <v>137</v>
      </c>
      <c r="E34" s="81" t="s">
        <v>134</v>
      </c>
      <c r="F34" s="81">
        <v>19</v>
      </c>
      <c r="G34" s="81">
        <v>332</v>
      </c>
      <c r="H34" s="19">
        <v>18</v>
      </c>
      <c r="I34" s="9">
        <v>1240.895</v>
      </c>
      <c r="J34" s="43">
        <f t="shared" si="4"/>
        <v>22336.11</v>
      </c>
      <c r="K34" s="90" t="s">
        <v>135</v>
      </c>
      <c r="L34" s="40" t="s">
        <v>136</v>
      </c>
    </row>
    <row r="35" s="74" customFormat="1" ht="29" customHeight="1" spans="1:12">
      <c r="A35" s="9">
        <v>32</v>
      </c>
      <c r="B35" s="10" t="s">
        <v>131</v>
      </c>
      <c r="C35" s="89" t="s">
        <v>132</v>
      </c>
      <c r="D35" s="10" t="s">
        <v>138</v>
      </c>
      <c r="E35" s="10" t="s">
        <v>139</v>
      </c>
      <c r="F35" s="10">
        <v>19</v>
      </c>
      <c r="G35" s="10">
        <v>302</v>
      </c>
      <c r="H35" s="11">
        <v>16</v>
      </c>
      <c r="I35" s="9">
        <v>1240.895</v>
      </c>
      <c r="J35" s="43">
        <f t="shared" si="4"/>
        <v>19854.32</v>
      </c>
      <c r="K35" s="90" t="s">
        <v>135</v>
      </c>
      <c r="L35" s="40" t="s">
        <v>136</v>
      </c>
    </row>
    <row r="36" s="74" customFormat="1" ht="29" customHeight="1" spans="1:12">
      <c r="A36" s="9">
        <v>33</v>
      </c>
      <c r="B36" s="10" t="s">
        <v>131</v>
      </c>
      <c r="C36" s="89" t="s">
        <v>132</v>
      </c>
      <c r="D36" s="10" t="s">
        <v>140</v>
      </c>
      <c r="E36" s="10" t="s">
        <v>141</v>
      </c>
      <c r="F36" s="10">
        <v>19</v>
      </c>
      <c r="G36" s="10">
        <v>329</v>
      </c>
      <c r="H36" s="11">
        <v>17</v>
      </c>
      <c r="I36" s="9">
        <v>1240.895</v>
      </c>
      <c r="J36" s="43">
        <v>21095.21</v>
      </c>
      <c r="K36" s="90" t="s">
        <v>135</v>
      </c>
      <c r="L36" s="40" t="s">
        <v>136</v>
      </c>
    </row>
    <row r="37" s="74" customFormat="1" ht="29" customHeight="1" spans="1:12">
      <c r="A37" s="9">
        <v>34</v>
      </c>
      <c r="B37" s="10" t="s">
        <v>142</v>
      </c>
      <c r="C37" s="89" t="s">
        <v>143</v>
      </c>
      <c r="D37" s="10" t="s">
        <v>144</v>
      </c>
      <c r="E37" s="10" t="s">
        <v>139</v>
      </c>
      <c r="F37" s="82">
        <v>29</v>
      </c>
      <c r="G37" s="10">
        <v>343</v>
      </c>
      <c r="H37" s="11">
        <v>28</v>
      </c>
      <c r="I37" s="9">
        <v>1240.895</v>
      </c>
      <c r="J37" s="43">
        <f t="shared" ref="J37:J40" si="5">I37*H37</f>
        <v>34745.06</v>
      </c>
      <c r="K37" s="90" t="s">
        <v>64</v>
      </c>
      <c r="L37" s="40" t="s">
        <v>136</v>
      </c>
    </row>
    <row r="38" s="74" customFormat="1" ht="29" customHeight="1" spans="1:12">
      <c r="A38" s="9">
        <v>35</v>
      </c>
      <c r="B38" s="10" t="s">
        <v>145</v>
      </c>
      <c r="C38" s="89" t="s">
        <v>146</v>
      </c>
      <c r="D38" s="10" t="s">
        <v>147</v>
      </c>
      <c r="E38" s="10" t="s">
        <v>139</v>
      </c>
      <c r="F38" s="10">
        <v>19</v>
      </c>
      <c r="G38" s="10">
        <v>311</v>
      </c>
      <c r="H38" s="11">
        <v>16</v>
      </c>
      <c r="I38" s="9">
        <v>1240.895</v>
      </c>
      <c r="J38" s="43">
        <f t="shared" si="5"/>
        <v>19854.32</v>
      </c>
      <c r="K38" s="90" t="s">
        <v>17</v>
      </c>
      <c r="L38" s="40" t="s">
        <v>136</v>
      </c>
    </row>
    <row r="39" s="74" customFormat="1" ht="29" customHeight="1" spans="1:12">
      <c r="A39" s="9">
        <v>36</v>
      </c>
      <c r="B39" s="10" t="s">
        <v>145</v>
      </c>
      <c r="C39" s="89" t="s">
        <v>146</v>
      </c>
      <c r="D39" s="10" t="s">
        <v>148</v>
      </c>
      <c r="E39" s="10" t="s">
        <v>139</v>
      </c>
      <c r="F39" s="10">
        <v>19</v>
      </c>
      <c r="G39" s="10">
        <v>321</v>
      </c>
      <c r="H39" s="11">
        <v>17</v>
      </c>
      <c r="I39" s="9">
        <v>1240.895</v>
      </c>
      <c r="J39" s="43">
        <v>21095.21</v>
      </c>
      <c r="K39" s="90" t="s">
        <v>64</v>
      </c>
      <c r="L39" s="40" t="s">
        <v>136</v>
      </c>
    </row>
    <row r="40" s="74" customFormat="1" ht="29" customHeight="1" spans="1:12">
      <c r="A40" s="9">
        <v>37</v>
      </c>
      <c r="B40" s="10" t="s">
        <v>142</v>
      </c>
      <c r="C40" s="89" t="s">
        <v>143</v>
      </c>
      <c r="D40" s="10" t="s">
        <v>149</v>
      </c>
      <c r="E40" s="10" t="s">
        <v>139</v>
      </c>
      <c r="F40" s="10">
        <v>19</v>
      </c>
      <c r="G40" s="10">
        <v>336</v>
      </c>
      <c r="H40" s="11">
        <v>18</v>
      </c>
      <c r="I40" s="9">
        <v>1240.895</v>
      </c>
      <c r="J40" s="43">
        <f t="shared" si="5"/>
        <v>22336.11</v>
      </c>
      <c r="K40" s="90" t="s">
        <v>64</v>
      </c>
      <c r="L40" s="40" t="s">
        <v>136</v>
      </c>
    </row>
    <row r="41" s="74" customFormat="1" ht="29" customHeight="1" spans="1:12">
      <c r="A41" s="9">
        <v>38</v>
      </c>
      <c r="B41" s="21" t="s">
        <v>150</v>
      </c>
      <c r="C41" s="89" t="s">
        <v>151</v>
      </c>
      <c r="D41" s="21" t="s">
        <v>152</v>
      </c>
      <c r="E41" s="21" t="s">
        <v>139</v>
      </c>
      <c r="F41" s="21">
        <v>19</v>
      </c>
      <c r="G41" s="10">
        <v>322</v>
      </c>
      <c r="H41" s="11">
        <v>17</v>
      </c>
      <c r="I41" s="9">
        <v>1240.895</v>
      </c>
      <c r="J41" s="43">
        <v>21095.21</v>
      </c>
      <c r="K41" s="90" t="s">
        <v>17</v>
      </c>
      <c r="L41" s="40" t="s">
        <v>136</v>
      </c>
    </row>
    <row r="42" s="74" customFormat="1" ht="29" customHeight="1" spans="1:12">
      <c r="A42" s="9">
        <v>39</v>
      </c>
      <c r="B42" s="10" t="s">
        <v>153</v>
      </c>
      <c r="C42" s="89" t="s">
        <v>154</v>
      </c>
      <c r="D42" s="10" t="s">
        <v>155</v>
      </c>
      <c r="E42" s="10" t="s">
        <v>156</v>
      </c>
      <c r="F42" s="10">
        <v>17</v>
      </c>
      <c r="G42" s="10">
        <v>319</v>
      </c>
      <c r="H42" s="11">
        <v>15</v>
      </c>
      <c r="I42" s="9">
        <v>1240.895</v>
      </c>
      <c r="J42" s="43">
        <v>18613.42</v>
      </c>
      <c r="K42" s="90" t="s">
        <v>157</v>
      </c>
      <c r="L42" s="40" t="s">
        <v>158</v>
      </c>
    </row>
    <row r="43" s="74" customFormat="1" ht="29" customHeight="1" spans="1:12">
      <c r="A43" s="9">
        <v>40</v>
      </c>
      <c r="B43" s="54" t="s">
        <v>159</v>
      </c>
      <c r="C43" s="89" t="s">
        <v>160</v>
      </c>
      <c r="D43" s="54" t="s">
        <v>161</v>
      </c>
      <c r="E43" s="83" t="s">
        <v>162</v>
      </c>
      <c r="F43" s="83">
        <v>19</v>
      </c>
      <c r="G43" s="64">
        <v>275</v>
      </c>
      <c r="H43" s="11">
        <v>15</v>
      </c>
      <c r="I43" s="9">
        <v>1240.895</v>
      </c>
      <c r="J43" s="43">
        <v>18613.42</v>
      </c>
      <c r="K43" s="90" t="s">
        <v>163</v>
      </c>
      <c r="L43" s="40" t="s">
        <v>164</v>
      </c>
    </row>
    <row r="44" s="74" customFormat="1" ht="29" customHeight="1" spans="1:12">
      <c r="A44" s="9">
        <v>41</v>
      </c>
      <c r="B44" s="54" t="s">
        <v>159</v>
      </c>
      <c r="C44" s="89" t="s">
        <v>160</v>
      </c>
      <c r="D44" s="54" t="s">
        <v>165</v>
      </c>
      <c r="E44" s="83" t="s">
        <v>162</v>
      </c>
      <c r="F44" s="83">
        <v>19</v>
      </c>
      <c r="G44" s="64">
        <v>275</v>
      </c>
      <c r="H44" s="11">
        <v>15</v>
      </c>
      <c r="I44" s="9">
        <v>1240.895</v>
      </c>
      <c r="J44" s="43">
        <v>18613.42</v>
      </c>
      <c r="K44" s="90" t="s">
        <v>163</v>
      </c>
      <c r="L44" s="40" t="s">
        <v>164</v>
      </c>
    </row>
    <row r="45" s="74" customFormat="1" ht="29" customHeight="1" spans="1:12">
      <c r="A45" s="9">
        <v>42</v>
      </c>
      <c r="B45" s="65" t="s">
        <v>166</v>
      </c>
      <c r="C45" s="89" t="s">
        <v>167</v>
      </c>
      <c r="D45" s="65" t="s">
        <v>168</v>
      </c>
      <c r="E45" s="84" t="s">
        <v>162</v>
      </c>
      <c r="F45" s="84">
        <v>19</v>
      </c>
      <c r="G45" s="78">
        <v>277</v>
      </c>
      <c r="H45" s="19">
        <v>15</v>
      </c>
      <c r="I45" s="9">
        <v>1240.895</v>
      </c>
      <c r="J45" s="43">
        <v>18613.42</v>
      </c>
      <c r="K45" s="90" t="s">
        <v>17</v>
      </c>
      <c r="L45" s="40" t="s">
        <v>164</v>
      </c>
    </row>
    <row r="46" s="74" customFormat="1" ht="29" customHeight="1" spans="1:12">
      <c r="A46" s="9">
        <v>43</v>
      </c>
      <c r="B46" s="54" t="s">
        <v>169</v>
      </c>
      <c r="C46" s="89" t="s">
        <v>170</v>
      </c>
      <c r="D46" s="54" t="s">
        <v>171</v>
      </c>
      <c r="E46" s="83" t="s">
        <v>162</v>
      </c>
      <c r="F46" s="83">
        <v>19</v>
      </c>
      <c r="G46" s="64">
        <v>273</v>
      </c>
      <c r="H46" s="11">
        <v>14</v>
      </c>
      <c r="I46" s="9">
        <v>1240.895</v>
      </c>
      <c r="J46" s="43">
        <f t="shared" ref="J46:J50" si="6">I46*H46</f>
        <v>17372.53</v>
      </c>
      <c r="K46" s="90" t="s">
        <v>17</v>
      </c>
      <c r="L46" s="40" t="s">
        <v>164</v>
      </c>
    </row>
    <row r="47" s="74" customFormat="1" ht="29" customHeight="1" spans="1:12">
      <c r="A47" s="9">
        <v>44</v>
      </c>
      <c r="B47" s="54" t="s">
        <v>172</v>
      </c>
      <c r="C47" s="89" t="s">
        <v>173</v>
      </c>
      <c r="D47" s="54" t="s">
        <v>174</v>
      </c>
      <c r="E47" s="83" t="s">
        <v>162</v>
      </c>
      <c r="F47" s="83">
        <v>19</v>
      </c>
      <c r="G47" s="64">
        <v>339</v>
      </c>
      <c r="H47" s="11">
        <v>18</v>
      </c>
      <c r="I47" s="9">
        <v>1240.895</v>
      </c>
      <c r="J47" s="43">
        <f t="shared" si="6"/>
        <v>22336.11</v>
      </c>
      <c r="K47" s="90" t="s">
        <v>17</v>
      </c>
      <c r="L47" s="40" t="s">
        <v>164</v>
      </c>
    </row>
    <row r="48" s="74" customFormat="1" ht="29" customHeight="1" spans="1:12">
      <c r="A48" s="9">
        <v>45</v>
      </c>
      <c r="B48" s="54" t="s">
        <v>175</v>
      </c>
      <c r="C48" s="89" t="s">
        <v>176</v>
      </c>
      <c r="D48" s="54" t="s">
        <v>177</v>
      </c>
      <c r="E48" s="83" t="s">
        <v>162</v>
      </c>
      <c r="F48" s="83">
        <v>19</v>
      </c>
      <c r="G48" s="64">
        <v>272</v>
      </c>
      <c r="H48" s="11">
        <v>14</v>
      </c>
      <c r="I48" s="9">
        <v>1240.895</v>
      </c>
      <c r="J48" s="43">
        <f t="shared" si="6"/>
        <v>17372.53</v>
      </c>
      <c r="K48" s="90" t="s">
        <v>17</v>
      </c>
      <c r="L48" s="40" t="s">
        <v>164</v>
      </c>
    </row>
    <row r="49" s="74" customFormat="1" ht="29" customHeight="1" spans="1:12">
      <c r="A49" s="9">
        <v>46</v>
      </c>
      <c r="B49" s="54" t="s">
        <v>175</v>
      </c>
      <c r="C49" s="89" t="s">
        <v>176</v>
      </c>
      <c r="D49" s="54" t="s">
        <v>178</v>
      </c>
      <c r="E49" s="83" t="s">
        <v>162</v>
      </c>
      <c r="F49" s="83">
        <v>19</v>
      </c>
      <c r="G49" s="64">
        <v>335</v>
      </c>
      <c r="H49" s="11">
        <v>18</v>
      </c>
      <c r="I49" s="9">
        <v>1240.895</v>
      </c>
      <c r="J49" s="43">
        <f t="shared" si="6"/>
        <v>22336.11</v>
      </c>
      <c r="K49" s="90" t="s">
        <v>17</v>
      </c>
      <c r="L49" s="40" t="s">
        <v>164</v>
      </c>
    </row>
    <row r="50" s="74" customFormat="1" ht="29" customHeight="1" spans="1:12">
      <c r="A50" s="9">
        <v>47</v>
      </c>
      <c r="B50" s="54" t="s">
        <v>179</v>
      </c>
      <c r="C50" s="89" t="s">
        <v>180</v>
      </c>
      <c r="D50" s="54" t="s">
        <v>181</v>
      </c>
      <c r="E50" s="83" t="s">
        <v>182</v>
      </c>
      <c r="F50" s="83">
        <v>19</v>
      </c>
      <c r="G50" s="64">
        <v>332</v>
      </c>
      <c r="H50" s="11">
        <v>18</v>
      </c>
      <c r="I50" s="9">
        <v>1240.895</v>
      </c>
      <c r="J50" s="43">
        <f t="shared" si="6"/>
        <v>22336.11</v>
      </c>
      <c r="K50" s="90" t="s">
        <v>64</v>
      </c>
      <c r="L50" s="40" t="s">
        <v>183</v>
      </c>
    </row>
    <row r="51" s="74" customFormat="1" ht="29" customHeight="1" spans="1:12">
      <c r="A51" s="9">
        <v>48</v>
      </c>
      <c r="B51" s="54" t="s">
        <v>179</v>
      </c>
      <c r="C51" s="89" t="s">
        <v>180</v>
      </c>
      <c r="D51" s="54" t="s">
        <v>184</v>
      </c>
      <c r="E51" s="83" t="s">
        <v>182</v>
      </c>
      <c r="F51" s="54">
        <v>19</v>
      </c>
      <c r="G51" s="64">
        <v>328</v>
      </c>
      <c r="H51" s="11">
        <v>17</v>
      </c>
      <c r="I51" s="9">
        <v>1240.895</v>
      </c>
      <c r="J51" s="43">
        <v>21095.21</v>
      </c>
      <c r="K51" s="90" t="s">
        <v>64</v>
      </c>
      <c r="L51" s="40" t="s">
        <v>183</v>
      </c>
    </row>
    <row r="52" s="74" customFormat="1" ht="29" customHeight="1" spans="1:12">
      <c r="A52" s="9">
        <v>49</v>
      </c>
      <c r="B52" s="54" t="s">
        <v>185</v>
      </c>
      <c r="C52" s="89" t="s">
        <v>186</v>
      </c>
      <c r="D52" s="54" t="s">
        <v>187</v>
      </c>
      <c r="E52" s="83" t="s">
        <v>188</v>
      </c>
      <c r="F52" s="83">
        <v>19</v>
      </c>
      <c r="G52" s="64">
        <v>335</v>
      </c>
      <c r="H52" s="11">
        <v>18</v>
      </c>
      <c r="I52" s="9">
        <v>1240.895</v>
      </c>
      <c r="J52" s="43">
        <f t="shared" ref="J52:J57" si="7">I52*H52</f>
        <v>22336.11</v>
      </c>
      <c r="K52" s="90" t="s">
        <v>157</v>
      </c>
      <c r="L52" s="40" t="s">
        <v>183</v>
      </c>
    </row>
    <row r="53" s="74" customFormat="1" ht="29" customHeight="1" spans="1:12">
      <c r="A53" s="9">
        <v>50</v>
      </c>
      <c r="B53" s="54" t="s">
        <v>185</v>
      </c>
      <c r="C53" s="89" t="s">
        <v>186</v>
      </c>
      <c r="D53" s="54" t="s">
        <v>189</v>
      </c>
      <c r="E53" s="83" t="s">
        <v>188</v>
      </c>
      <c r="F53" s="54">
        <v>19</v>
      </c>
      <c r="G53" s="64">
        <v>333</v>
      </c>
      <c r="H53" s="11">
        <v>18</v>
      </c>
      <c r="I53" s="9">
        <v>1240.895</v>
      </c>
      <c r="J53" s="43">
        <f t="shared" si="7"/>
        <v>22336.11</v>
      </c>
      <c r="K53" s="90" t="s">
        <v>157</v>
      </c>
      <c r="L53" s="40" t="s">
        <v>183</v>
      </c>
    </row>
    <row r="54" s="74" customFormat="1" ht="29" customHeight="1" spans="1:12">
      <c r="A54" s="9">
        <v>51</v>
      </c>
      <c r="B54" s="54" t="s">
        <v>179</v>
      </c>
      <c r="C54" s="89" t="s">
        <v>180</v>
      </c>
      <c r="D54" s="54" t="s">
        <v>190</v>
      </c>
      <c r="E54" s="83" t="s">
        <v>182</v>
      </c>
      <c r="F54" s="54">
        <v>19</v>
      </c>
      <c r="G54" s="64">
        <v>329</v>
      </c>
      <c r="H54" s="11">
        <v>17</v>
      </c>
      <c r="I54" s="9">
        <v>1240.895</v>
      </c>
      <c r="J54" s="43">
        <v>21095.21</v>
      </c>
      <c r="K54" s="90" t="s">
        <v>64</v>
      </c>
      <c r="L54" s="40" t="s">
        <v>183</v>
      </c>
    </row>
    <row r="55" s="74" customFormat="1" ht="29" customHeight="1" spans="1:12">
      <c r="A55" s="9">
        <v>52</v>
      </c>
      <c r="B55" s="54" t="s">
        <v>191</v>
      </c>
      <c r="C55" s="89" t="s">
        <v>192</v>
      </c>
      <c r="D55" s="54" t="s">
        <v>193</v>
      </c>
      <c r="E55" s="85" t="s">
        <v>194</v>
      </c>
      <c r="F55" s="54">
        <v>19</v>
      </c>
      <c r="G55" s="64">
        <v>295</v>
      </c>
      <c r="H55" s="11">
        <v>16</v>
      </c>
      <c r="I55" s="9">
        <v>1240.895</v>
      </c>
      <c r="J55" s="43">
        <f t="shared" si="7"/>
        <v>19854.32</v>
      </c>
      <c r="K55" s="90" t="s">
        <v>17</v>
      </c>
      <c r="L55" s="40" t="s">
        <v>195</v>
      </c>
    </row>
    <row r="56" s="74" customFormat="1" ht="29" customHeight="1" spans="1:12">
      <c r="A56" s="9">
        <v>53</v>
      </c>
      <c r="B56" s="54" t="s">
        <v>191</v>
      </c>
      <c r="C56" s="89" t="s">
        <v>192</v>
      </c>
      <c r="D56" s="54" t="s">
        <v>196</v>
      </c>
      <c r="E56" s="85" t="s">
        <v>197</v>
      </c>
      <c r="F56" s="54">
        <v>19</v>
      </c>
      <c r="G56" s="64">
        <v>346</v>
      </c>
      <c r="H56" s="11">
        <v>18</v>
      </c>
      <c r="I56" s="9">
        <v>1240.895</v>
      </c>
      <c r="J56" s="43">
        <f t="shared" si="7"/>
        <v>22336.11</v>
      </c>
      <c r="K56" s="90" t="s">
        <v>17</v>
      </c>
      <c r="L56" s="40" t="s">
        <v>195</v>
      </c>
    </row>
    <row r="57" s="74" customFormat="1" ht="29" customHeight="1" spans="1:12">
      <c r="A57" s="9">
        <v>54</v>
      </c>
      <c r="B57" s="54" t="s">
        <v>191</v>
      </c>
      <c r="C57" s="89" t="s">
        <v>192</v>
      </c>
      <c r="D57" s="54" t="s">
        <v>198</v>
      </c>
      <c r="E57" s="85" t="s">
        <v>197</v>
      </c>
      <c r="F57" s="54">
        <v>19</v>
      </c>
      <c r="G57" s="64">
        <v>342</v>
      </c>
      <c r="H57" s="11">
        <v>18</v>
      </c>
      <c r="I57" s="9">
        <v>1240.895</v>
      </c>
      <c r="J57" s="43">
        <f t="shared" si="7"/>
        <v>22336.11</v>
      </c>
      <c r="K57" s="90" t="s">
        <v>17</v>
      </c>
      <c r="L57" s="40" t="s">
        <v>195</v>
      </c>
    </row>
    <row r="58" s="74" customFormat="1" ht="29" customHeight="1" spans="1:12">
      <c r="A58" s="9">
        <v>55</v>
      </c>
      <c r="B58" s="54" t="s">
        <v>191</v>
      </c>
      <c r="C58" s="89" t="s">
        <v>192</v>
      </c>
      <c r="D58" s="54" t="s">
        <v>199</v>
      </c>
      <c r="E58" s="85" t="s">
        <v>197</v>
      </c>
      <c r="F58" s="54">
        <v>19</v>
      </c>
      <c r="G58" s="64">
        <v>319</v>
      </c>
      <c r="H58" s="11">
        <v>17</v>
      </c>
      <c r="I58" s="9">
        <v>1240.895</v>
      </c>
      <c r="J58" s="43">
        <v>21095.21</v>
      </c>
      <c r="K58" s="90" t="s">
        <v>17</v>
      </c>
      <c r="L58" s="40" t="s">
        <v>195</v>
      </c>
    </row>
    <row r="59" s="74" customFormat="1" ht="29" customHeight="1" spans="1:12">
      <c r="A59" s="9">
        <v>56</v>
      </c>
      <c r="B59" s="54" t="s">
        <v>191</v>
      </c>
      <c r="C59" s="89" t="s">
        <v>192</v>
      </c>
      <c r="D59" s="54" t="s">
        <v>200</v>
      </c>
      <c r="E59" s="85" t="s">
        <v>197</v>
      </c>
      <c r="F59" s="54">
        <v>19</v>
      </c>
      <c r="G59" s="64">
        <v>284</v>
      </c>
      <c r="H59" s="11">
        <v>15</v>
      </c>
      <c r="I59" s="9">
        <v>1240.895</v>
      </c>
      <c r="J59" s="43">
        <v>18613.42</v>
      </c>
      <c r="K59" s="90" t="s">
        <v>17</v>
      </c>
      <c r="L59" s="40" t="s">
        <v>195</v>
      </c>
    </row>
    <row r="60" s="74" customFormat="1" ht="29" customHeight="1" spans="1:12">
      <c r="A60" s="9">
        <v>57</v>
      </c>
      <c r="B60" s="54" t="s">
        <v>191</v>
      </c>
      <c r="C60" s="89" t="s">
        <v>192</v>
      </c>
      <c r="D60" s="54" t="s">
        <v>201</v>
      </c>
      <c r="E60" s="54" t="s">
        <v>194</v>
      </c>
      <c r="F60" s="54">
        <v>19</v>
      </c>
      <c r="G60" s="64">
        <v>327</v>
      </c>
      <c r="H60" s="11">
        <v>17</v>
      </c>
      <c r="I60" s="9">
        <v>1240.895</v>
      </c>
      <c r="J60" s="43">
        <v>21095.21</v>
      </c>
      <c r="K60" s="90" t="s">
        <v>17</v>
      </c>
      <c r="L60" s="40" t="s">
        <v>195</v>
      </c>
    </row>
    <row r="61" s="74" customFormat="1" ht="29" customHeight="1" spans="1:12">
      <c r="A61" s="9">
        <v>58</v>
      </c>
      <c r="B61" s="25" t="s">
        <v>202</v>
      </c>
      <c r="C61" s="89" t="s">
        <v>203</v>
      </c>
      <c r="D61" s="10" t="s">
        <v>204</v>
      </c>
      <c r="E61" s="25" t="s">
        <v>205</v>
      </c>
      <c r="F61" s="54">
        <v>28</v>
      </c>
      <c r="G61" s="64">
        <v>312</v>
      </c>
      <c r="H61" s="11">
        <v>24</v>
      </c>
      <c r="I61" s="9">
        <v>1240.895</v>
      </c>
      <c r="J61" s="43">
        <f>I61*H61</f>
        <v>29781.48</v>
      </c>
      <c r="K61" s="90" t="s">
        <v>17</v>
      </c>
      <c r="L61" s="40" t="s">
        <v>81</v>
      </c>
    </row>
    <row r="62" s="74" customFormat="1" ht="29" customHeight="1" spans="1:12">
      <c r="A62" s="9">
        <v>59</v>
      </c>
      <c r="B62" s="25" t="s">
        <v>202</v>
      </c>
      <c r="C62" s="89" t="s">
        <v>203</v>
      </c>
      <c r="D62" s="25" t="s">
        <v>206</v>
      </c>
      <c r="E62" s="25" t="s">
        <v>207</v>
      </c>
      <c r="F62" s="54">
        <v>28</v>
      </c>
      <c r="G62" s="25">
        <v>326</v>
      </c>
      <c r="H62" s="11">
        <v>25</v>
      </c>
      <c r="I62" s="9">
        <v>1240.895</v>
      </c>
      <c r="J62" s="43">
        <v>31022.37</v>
      </c>
      <c r="K62" s="90" t="s">
        <v>17</v>
      </c>
      <c r="L62" s="40" t="s">
        <v>81</v>
      </c>
    </row>
    <row r="63" s="74" customFormat="1" ht="29" customHeight="1" spans="1:12">
      <c r="A63" s="9">
        <v>60</v>
      </c>
      <c r="B63" s="25" t="s">
        <v>208</v>
      </c>
      <c r="C63" s="89" t="s">
        <v>209</v>
      </c>
      <c r="D63" s="10" t="s">
        <v>210</v>
      </c>
      <c r="E63" s="25" t="s">
        <v>211</v>
      </c>
      <c r="F63" s="54">
        <v>19</v>
      </c>
      <c r="G63" s="25">
        <v>313</v>
      </c>
      <c r="H63" s="11">
        <v>17</v>
      </c>
      <c r="I63" s="9">
        <v>1240.895</v>
      </c>
      <c r="J63" s="43">
        <v>21095.21</v>
      </c>
      <c r="K63" s="90" t="s">
        <v>17</v>
      </c>
      <c r="L63" s="40" t="s">
        <v>81</v>
      </c>
    </row>
    <row r="64" s="74" customFormat="1" ht="29" customHeight="1" spans="1:12">
      <c r="A64" s="9">
        <v>61</v>
      </c>
      <c r="B64" s="25" t="s">
        <v>212</v>
      </c>
      <c r="C64" s="89" t="s">
        <v>213</v>
      </c>
      <c r="D64" s="10" t="s">
        <v>214</v>
      </c>
      <c r="E64" s="25" t="s">
        <v>211</v>
      </c>
      <c r="F64" s="54">
        <v>19</v>
      </c>
      <c r="G64" s="25">
        <v>313</v>
      </c>
      <c r="H64" s="11">
        <v>17</v>
      </c>
      <c r="I64" s="9">
        <v>1240.895</v>
      </c>
      <c r="J64" s="43">
        <v>21095.21</v>
      </c>
      <c r="K64" s="90" t="s">
        <v>17</v>
      </c>
      <c r="L64" s="40" t="s">
        <v>81</v>
      </c>
    </row>
    <row r="65" s="74" customFormat="1" ht="29" customHeight="1" spans="1:12">
      <c r="A65" s="9">
        <v>62</v>
      </c>
      <c r="B65" s="54" t="s">
        <v>215</v>
      </c>
      <c r="C65" s="89" t="s">
        <v>216</v>
      </c>
      <c r="D65" s="54" t="s">
        <v>217</v>
      </c>
      <c r="E65" s="54" t="s">
        <v>218</v>
      </c>
      <c r="F65" s="54">
        <v>19</v>
      </c>
      <c r="G65" s="25">
        <v>319</v>
      </c>
      <c r="H65" s="11">
        <v>17</v>
      </c>
      <c r="I65" s="9">
        <v>1240.895</v>
      </c>
      <c r="J65" s="43">
        <v>21095.21</v>
      </c>
      <c r="K65" s="90" t="s">
        <v>219</v>
      </c>
      <c r="L65" s="40" t="s">
        <v>102</v>
      </c>
    </row>
    <row r="66" s="74" customFormat="1" ht="29" customHeight="1" spans="1:12">
      <c r="A66" s="9">
        <v>63</v>
      </c>
      <c r="B66" s="54" t="s">
        <v>215</v>
      </c>
      <c r="C66" s="89" t="s">
        <v>216</v>
      </c>
      <c r="D66" s="54" t="s">
        <v>220</v>
      </c>
      <c r="E66" s="54" t="s">
        <v>218</v>
      </c>
      <c r="F66" s="54">
        <v>19</v>
      </c>
      <c r="G66" s="25">
        <v>193</v>
      </c>
      <c r="H66" s="11">
        <v>10</v>
      </c>
      <c r="I66" s="9">
        <v>1240.895</v>
      </c>
      <c r="J66" s="43">
        <f t="shared" ref="J66:J72" si="8">I66*H66</f>
        <v>12408.95</v>
      </c>
      <c r="K66" s="90" t="s">
        <v>219</v>
      </c>
      <c r="L66" s="40" t="s">
        <v>102</v>
      </c>
    </row>
    <row r="67" s="74" customFormat="1" ht="29" customHeight="1" spans="1:12">
      <c r="A67" s="9">
        <v>64</v>
      </c>
      <c r="B67" s="54" t="s">
        <v>215</v>
      </c>
      <c r="C67" s="89" t="s">
        <v>216</v>
      </c>
      <c r="D67" s="54" t="s">
        <v>221</v>
      </c>
      <c r="E67" s="54" t="s">
        <v>218</v>
      </c>
      <c r="F67" s="54">
        <v>19</v>
      </c>
      <c r="G67" s="25">
        <v>258</v>
      </c>
      <c r="H67" s="11">
        <v>14</v>
      </c>
      <c r="I67" s="9">
        <v>1240.895</v>
      </c>
      <c r="J67" s="43">
        <f t="shared" si="8"/>
        <v>17372.53</v>
      </c>
      <c r="K67" s="90" t="s">
        <v>219</v>
      </c>
      <c r="L67" s="40" t="s">
        <v>102</v>
      </c>
    </row>
    <row r="68" s="74" customFormat="1" ht="29" customHeight="1" spans="1:12">
      <c r="A68" s="9">
        <v>65</v>
      </c>
      <c r="B68" s="54" t="s">
        <v>215</v>
      </c>
      <c r="C68" s="89" t="s">
        <v>216</v>
      </c>
      <c r="D68" s="54" t="s">
        <v>222</v>
      </c>
      <c r="E68" s="54" t="s">
        <v>223</v>
      </c>
      <c r="F68" s="54">
        <v>19</v>
      </c>
      <c r="G68" s="25">
        <v>318</v>
      </c>
      <c r="H68" s="11">
        <v>17</v>
      </c>
      <c r="I68" s="9">
        <v>1240.895</v>
      </c>
      <c r="J68" s="43">
        <v>21095.21</v>
      </c>
      <c r="K68" s="90" t="s">
        <v>219</v>
      </c>
      <c r="L68" s="40" t="s">
        <v>102</v>
      </c>
    </row>
    <row r="69" s="74" customFormat="1" ht="29" customHeight="1" spans="1:12">
      <c r="A69" s="9">
        <v>66</v>
      </c>
      <c r="B69" s="65" t="s">
        <v>224</v>
      </c>
      <c r="C69" s="89" t="s">
        <v>225</v>
      </c>
      <c r="D69" s="65" t="s">
        <v>226</v>
      </c>
      <c r="E69" s="65" t="s">
        <v>227</v>
      </c>
      <c r="F69" s="65">
        <v>19</v>
      </c>
      <c r="G69" s="66">
        <v>320</v>
      </c>
      <c r="H69" s="19">
        <v>17</v>
      </c>
      <c r="I69" s="9">
        <v>1240.895</v>
      </c>
      <c r="J69" s="43">
        <v>21095.21</v>
      </c>
      <c r="K69" s="90" t="s">
        <v>107</v>
      </c>
      <c r="L69" s="40" t="s">
        <v>102</v>
      </c>
    </row>
    <row r="70" s="74" customFormat="1" ht="29" customHeight="1" spans="1:12">
      <c r="A70" s="9">
        <v>67</v>
      </c>
      <c r="B70" s="54" t="s">
        <v>228</v>
      </c>
      <c r="C70" s="89" t="s">
        <v>229</v>
      </c>
      <c r="D70" s="54" t="s">
        <v>230</v>
      </c>
      <c r="E70" s="54" t="s">
        <v>231</v>
      </c>
      <c r="F70" s="54">
        <v>19</v>
      </c>
      <c r="G70" s="25">
        <v>318</v>
      </c>
      <c r="H70" s="11">
        <v>17</v>
      </c>
      <c r="I70" s="9">
        <v>1240.895</v>
      </c>
      <c r="J70" s="43">
        <v>21095.21</v>
      </c>
      <c r="K70" s="90" t="s">
        <v>232</v>
      </c>
      <c r="L70" s="40" t="s">
        <v>233</v>
      </c>
    </row>
    <row r="71" s="74" customFormat="1" ht="29" customHeight="1" spans="1:12">
      <c r="A71" s="9">
        <v>68</v>
      </c>
      <c r="B71" s="54" t="s">
        <v>234</v>
      </c>
      <c r="C71" s="89" t="s">
        <v>235</v>
      </c>
      <c r="D71" s="54" t="s">
        <v>236</v>
      </c>
      <c r="E71" s="54" t="s">
        <v>231</v>
      </c>
      <c r="F71" s="54">
        <v>19</v>
      </c>
      <c r="G71" s="25">
        <v>264</v>
      </c>
      <c r="H71" s="11">
        <v>14</v>
      </c>
      <c r="I71" s="9">
        <v>1240.895</v>
      </c>
      <c r="J71" s="43">
        <f t="shared" si="8"/>
        <v>17372.53</v>
      </c>
      <c r="K71" s="90" t="s">
        <v>237</v>
      </c>
      <c r="L71" s="40" t="s">
        <v>238</v>
      </c>
    </row>
    <row r="72" s="74" customFormat="1" ht="29" customHeight="1" spans="1:12">
      <c r="A72" s="9">
        <v>69</v>
      </c>
      <c r="B72" s="54" t="s">
        <v>239</v>
      </c>
      <c r="C72" s="89" t="s">
        <v>240</v>
      </c>
      <c r="D72" s="54" t="s">
        <v>241</v>
      </c>
      <c r="E72" s="54" t="s">
        <v>242</v>
      </c>
      <c r="F72" s="54">
        <v>19</v>
      </c>
      <c r="G72" s="86">
        <v>338</v>
      </c>
      <c r="H72" s="11">
        <v>18</v>
      </c>
      <c r="I72" s="9">
        <v>1240.895</v>
      </c>
      <c r="J72" s="43">
        <f t="shared" si="8"/>
        <v>22336.11</v>
      </c>
      <c r="K72" s="90" t="s">
        <v>157</v>
      </c>
      <c r="L72" s="40" t="s">
        <v>243</v>
      </c>
    </row>
    <row r="73" s="74" customFormat="1" ht="29" customHeight="1" spans="1:12">
      <c r="A73" s="9">
        <v>70</v>
      </c>
      <c r="B73" s="54" t="s">
        <v>244</v>
      </c>
      <c r="C73" s="89" t="s">
        <v>245</v>
      </c>
      <c r="D73" s="54" t="s">
        <v>246</v>
      </c>
      <c r="E73" s="54" t="s">
        <v>247</v>
      </c>
      <c r="F73" s="11">
        <v>19</v>
      </c>
      <c r="G73" s="25">
        <v>329</v>
      </c>
      <c r="H73" s="11">
        <v>17</v>
      </c>
      <c r="I73" s="9">
        <v>1240.895</v>
      </c>
      <c r="J73" s="43">
        <v>21095.21</v>
      </c>
      <c r="K73" s="90" t="s">
        <v>17</v>
      </c>
      <c r="L73" s="40" t="s">
        <v>164</v>
      </c>
    </row>
    <row r="74" s="74" customFormat="1" ht="29" customHeight="1" spans="1:12">
      <c r="A74" s="9">
        <v>71</v>
      </c>
      <c r="B74" s="12" t="s">
        <v>248</v>
      </c>
      <c r="C74" s="89" t="s">
        <v>249</v>
      </c>
      <c r="D74" s="14" t="s">
        <v>250</v>
      </c>
      <c r="E74" s="12" t="s">
        <v>251</v>
      </c>
      <c r="F74" s="12">
        <v>19</v>
      </c>
      <c r="G74" s="15">
        <v>329</v>
      </c>
      <c r="H74" s="15">
        <v>17</v>
      </c>
      <c r="I74" s="9">
        <v>1240.895</v>
      </c>
      <c r="J74" s="43">
        <v>21095.21</v>
      </c>
      <c r="K74" s="90" t="s">
        <v>157</v>
      </c>
      <c r="L74" s="40" t="s">
        <v>252</v>
      </c>
    </row>
    <row r="75" s="74" customFormat="1" ht="29" customHeight="1" spans="1:12">
      <c r="A75" s="9">
        <v>72</v>
      </c>
      <c r="B75" s="12" t="s">
        <v>253</v>
      </c>
      <c r="C75" s="89" t="s">
        <v>254</v>
      </c>
      <c r="D75" s="14" t="s">
        <v>255</v>
      </c>
      <c r="E75" s="12" t="s">
        <v>251</v>
      </c>
      <c r="F75" s="12">
        <v>19</v>
      </c>
      <c r="G75" s="15">
        <v>329</v>
      </c>
      <c r="H75" s="15">
        <v>17</v>
      </c>
      <c r="I75" s="9">
        <v>1240.895</v>
      </c>
      <c r="J75" s="43">
        <v>21095.21</v>
      </c>
      <c r="K75" s="90" t="s">
        <v>17</v>
      </c>
      <c r="L75" s="40" t="s">
        <v>252</v>
      </c>
    </row>
    <row r="76" s="74" customFormat="1" ht="29" customHeight="1" spans="1:12">
      <c r="A76" s="9">
        <v>73</v>
      </c>
      <c r="B76" s="12" t="s">
        <v>256</v>
      </c>
      <c r="C76" s="89" t="s">
        <v>257</v>
      </c>
      <c r="D76" s="14" t="s">
        <v>258</v>
      </c>
      <c r="E76" s="12" t="s">
        <v>251</v>
      </c>
      <c r="F76" s="12">
        <v>19</v>
      </c>
      <c r="G76" s="87">
        <v>273</v>
      </c>
      <c r="H76" s="15">
        <v>14</v>
      </c>
      <c r="I76" s="9">
        <v>1240.895</v>
      </c>
      <c r="J76" s="43">
        <f>I76*H76</f>
        <v>17372.53</v>
      </c>
      <c r="K76" s="90" t="s">
        <v>17</v>
      </c>
      <c r="L76" s="40" t="s">
        <v>252</v>
      </c>
    </row>
    <row r="77" s="74" customFormat="1" ht="29" customHeight="1" spans="1:12">
      <c r="A77" s="9">
        <v>74</v>
      </c>
      <c r="B77" s="12" t="s">
        <v>259</v>
      </c>
      <c r="C77" s="89" t="s">
        <v>260</v>
      </c>
      <c r="D77" s="14" t="s">
        <v>261</v>
      </c>
      <c r="E77" s="12" t="s">
        <v>251</v>
      </c>
      <c r="F77" s="12">
        <v>19</v>
      </c>
      <c r="G77" s="15">
        <v>293</v>
      </c>
      <c r="H77" s="15">
        <v>15</v>
      </c>
      <c r="I77" s="9">
        <v>1240.895</v>
      </c>
      <c r="J77" s="43">
        <v>18613.42</v>
      </c>
      <c r="K77" s="90" t="s">
        <v>262</v>
      </c>
      <c r="L77" s="40" t="s">
        <v>252</v>
      </c>
    </row>
    <row r="78" s="74" customFormat="1" ht="29" customHeight="1" spans="1:12">
      <c r="A78" s="9">
        <v>75</v>
      </c>
      <c r="B78" s="12" t="s">
        <v>248</v>
      </c>
      <c r="C78" s="89" t="s">
        <v>249</v>
      </c>
      <c r="D78" s="14" t="s">
        <v>263</v>
      </c>
      <c r="E78" s="12" t="s">
        <v>251</v>
      </c>
      <c r="F78" s="12">
        <v>19</v>
      </c>
      <c r="G78" s="15">
        <v>329</v>
      </c>
      <c r="H78" s="15">
        <v>17</v>
      </c>
      <c r="I78" s="9">
        <v>1240.895</v>
      </c>
      <c r="J78" s="43">
        <v>21095.21</v>
      </c>
      <c r="K78" s="90" t="s">
        <v>157</v>
      </c>
      <c r="L78" s="40" t="s">
        <v>252</v>
      </c>
    </row>
    <row r="79" s="74" customFormat="1" ht="29" customHeight="1" spans="1:12">
      <c r="A79" s="9">
        <v>76</v>
      </c>
      <c r="B79" s="12" t="s">
        <v>264</v>
      </c>
      <c r="C79" s="89" t="s">
        <v>265</v>
      </c>
      <c r="D79" s="14" t="s">
        <v>266</v>
      </c>
      <c r="E79" s="12" t="s">
        <v>251</v>
      </c>
      <c r="F79" s="12">
        <v>19</v>
      </c>
      <c r="G79" s="15">
        <v>282</v>
      </c>
      <c r="H79" s="15">
        <v>15</v>
      </c>
      <c r="I79" s="9">
        <v>1240.895</v>
      </c>
      <c r="J79" s="43">
        <v>18613.42</v>
      </c>
      <c r="K79" s="90" t="s">
        <v>17</v>
      </c>
      <c r="L79" s="40" t="s">
        <v>252</v>
      </c>
    </row>
    <row r="80" s="74" customFormat="1" ht="29" customHeight="1" spans="1:12">
      <c r="A80" s="9">
        <v>77</v>
      </c>
      <c r="B80" s="12" t="s">
        <v>259</v>
      </c>
      <c r="C80" s="89" t="s">
        <v>260</v>
      </c>
      <c r="D80" s="14" t="s">
        <v>267</v>
      </c>
      <c r="E80" s="12" t="s">
        <v>251</v>
      </c>
      <c r="F80" s="12">
        <v>19</v>
      </c>
      <c r="G80" s="15">
        <v>332</v>
      </c>
      <c r="H80" s="15">
        <v>18</v>
      </c>
      <c r="I80" s="9">
        <v>1240.895</v>
      </c>
      <c r="J80" s="43">
        <f t="shared" ref="J80:J86" si="9">I80*H80</f>
        <v>22336.11</v>
      </c>
      <c r="K80" s="90" t="s">
        <v>262</v>
      </c>
      <c r="L80" s="40" t="s">
        <v>252</v>
      </c>
    </row>
    <row r="81" s="74" customFormat="1" ht="29" customHeight="1" spans="1:12">
      <c r="A81" s="9">
        <v>78</v>
      </c>
      <c r="B81" s="12" t="s">
        <v>264</v>
      </c>
      <c r="C81" s="89" t="s">
        <v>265</v>
      </c>
      <c r="D81" s="14" t="s">
        <v>268</v>
      </c>
      <c r="E81" s="12" t="s">
        <v>269</v>
      </c>
      <c r="F81" s="12">
        <v>19</v>
      </c>
      <c r="G81" s="15">
        <v>319</v>
      </c>
      <c r="H81" s="15">
        <v>17</v>
      </c>
      <c r="I81" s="9">
        <v>1240.895</v>
      </c>
      <c r="J81" s="43">
        <v>21095.21</v>
      </c>
      <c r="K81" s="90" t="s">
        <v>17</v>
      </c>
      <c r="L81" s="40" t="s">
        <v>252</v>
      </c>
    </row>
    <row r="82" s="74" customFormat="1" ht="29" customHeight="1" spans="1:12">
      <c r="A82" s="9">
        <v>79</v>
      </c>
      <c r="B82" s="10" t="s">
        <v>127</v>
      </c>
      <c r="C82" s="89" t="s">
        <v>128</v>
      </c>
      <c r="D82" s="10" t="s">
        <v>270</v>
      </c>
      <c r="E82" s="10" t="s">
        <v>121</v>
      </c>
      <c r="F82" s="12">
        <v>19</v>
      </c>
      <c r="G82" s="10">
        <v>333</v>
      </c>
      <c r="H82" s="25">
        <v>18</v>
      </c>
      <c r="I82" s="9">
        <v>1240.895</v>
      </c>
      <c r="J82" s="43">
        <f t="shared" si="9"/>
        <v>22336.11</v>
      </c>
      <c r="K82" s="90" t="s">
        <v>17</v>
      </c>
      <c r="L82" s="40" t="s">
        <v>114</v>
      </c>
    </row>
    <row r="83" s="74" customFormat="1" ht="29" customHeight="1" spans="1:12">
      <c r="A83" s="9">
        <v>80</v>
      </c>
      <c r="B83" s="10" t="s">
        <v>271</v>
      </c>
      <c r="C83" s="89" t="s">
        <v>272</v>
      </c>
      <c r="D83" s="10" t="s">
        <v>273</v>
      </c>
      <c r="E83" s="10" t="s">
        <v>112</v>
      </c>
      <c r="F83" s="82">
        <v>28</v>
      </c>
      <c r="G83" s="10">
        <v>340</v>
      </c>
      <c r="H83" s="25">
        <v>26</v>
      </c>
      <c r="I83" s="9">
        <v>1240.895</v>
      </c>
      <c r="J83" s="43">
        <f t="shared" si="9"/>
        <v>32263.27</v>
      </c>
      <c r="K83" s="90" t="s">
        <v>274</v>
      </c>
      <c r="L83" s="40" t="s">
        <v>114</v>
      </c>
    </row>
    <row r="84" s="74" customFormat="1" ht="29" customHeight="1" spans="1:12">
      <c r="A84" s="9">
        <v>81</v>
      </c>
      <c r="B84" s="10" t="s">
        <v>275</v>
      </c>
      <c r="C84" s="89" t="s">
        <v>276</v>
      </c>
      <c r="D84" s="10" t="s">
        <v>277</v>
      </c>
      <c r="E84" s="10" t="s">
        <v>278</v>
      </c>
      <c r="F84" s="10">
        <v>19</v>
      </c>
      <c r="G84" s="10">
        <v>39</v>
      </c>
      <c r="H84" s="25">
        <v>2</v>
      </c>
      <c r="I84" s="9">
        <v>1240.895</v>
      </c>
      <c r="J84" s="43">
        <f t="shared" si="9"/>
        <v>2481.79</v>
      </c>
      <c r="K84" s="90" t="s">
        <v>107</v>
      </c>
      <c r="L84" s="40" t="s">
        <v>279</v>
      </c>
    </row>
    <row r="85" s="74" customFormat="1" ht="29" customHeight="1" spans="1:12">
      <c r="A85" s="9">
        <v>82</v>
      </c>
      <c r="B85" s="10" t="s">
        <v>275</v>
      </c>
      <c r="C85" s="89" t="s">
        <v>276</v>
      </c>
      <c r="D85" s="10" t="s">
        <v>280</v>
      </c>
      <c r="E85" s="10" t="s">
        <v>278</v>
      </c>
      <c r="F85" s="82">
        <v>24</v>
      </c>
      <c r="G85" s="10">
        <v>49</v>
      </c>
      <c r="H85" s="25">
        <v>0</v>
      </c>
      <c r="I85" s="9">
        <v>1240.895</v>
      </c>
      <c r="J85" s="43">
        <f t="shared" si="9"/>
        <v>0</v>
      </c>
      <c r="K85" s="90" t="s">
        <v>107</v>
      </c>
      <c r="L85" s="40" t="s">
        <v>279</v>
      </c>
    </row>
    <row r="86" s="74" customFormat="1" ht="29" customHeight="1" spans="1:12">
      <c r="A86" s="9">
        <v>83</v>
      </c>
      <c r="B86" s="10" t="s">
        <v>281</v>
      </c>
      <c r="C86" s="89" t="s">
        <v>282</v>
      </c>
      <c r="D86" s="10" t="s">
        <v>283</v>
      </c>
      <c r="E86" s="10" t="s">
        <v>284</v>
      </c>
      <c r="F86" s="10">
        <v>19</v>
      </c>
      <c r="G86" s="10">
        <v>311</v>
      </c>
      <c r="H86" s="25">
        <v>16</v>
      </c>
      <c r="I86" s="9">
        <v>1240.895</v>
      </c>
      <c r="J86" s="43">
        <f t="shared" si="9"/>
        <v>19854.32</v>
      </c>
      <c r="K86" s="90" t="s">
        <v>262</v>
      </c>
      <c r="L86" s="40" t="s">
        <v>285</v>
      </c>
    </row>
    <row r="87" s="74" customFormat="1" ht="29" customHeight="1" spans="1:12">
      <c r="A87" s="9">
        <v>84</v>
      </c>
      <c r="B87" s="10" t="s">
        <v>286</v>
      </c>
      <c r="C87" s="89" t="s">
        <v>287</v>
      </c>
      <c r="D87" s="10" t="s">
        <v>288</v>
      </c>
      <c r="E87" s="10" t="s">
        <v>289</v>
      </c>
      <c r="F87" s="10">
        <v>19</v>
      </c>
      <c r="G87" s="10">
        <v>18</v>
      </c>
      <c r="H87" s="25">
        <v>1</v>
      </c>
      <c r="I87" s="9">
        <v>1240.895</v>
      </c>
      <c r="J87" s="43">
        <v>1240.89</v>
      </c>
      <c r="K87" s="90" t="s">
        <v>17</v>
      </c>
      <c r="L87" s="40" t="s">
        <v>290</v>
      </c>
    </row>
    <row r="88" s="74" customFormat="1" ht="29" customHeight="1" spans="1:12">
      <c r="A88" s="9">
        <v>85</v>
      </c>
      <c r="B88" s="10" t="s">
        <v>142</v>
      </c>
      <c r="C88" s="89" t="s">
        <v>143</v>
      </c>
      <c r="D88" s="10" t="s">
        <v>291</v>
      </c>
      <c r="E88" s="10" t="s">
        <v>139</v>
      </c>
      <c r="F88" s="10">
        <v>19</v>
      </c>
      <c r="G88" s="10">
        <v>19</v>
      </c>
      <c r="H88" s="25">
        <v>1</v>
      </c>
      <c r="I88" s="9">
        <v>1240.895</v>
      </c>
      <c r="J88" s="43">
        <v>1240.89</v>
      </c>
      <c r="K88" s="90" t="s">
        <v>64</v>
      </c>
      <c r="L88" s="40" t="s">
        <v>164</v>
      </c>
    </row>
    <row r="89" s="74" customFormat="1" ht="29" customHeight="1" spans="1:12">
      <c r="A89" s="9">
        <v>86</v>
      </c>
      <c r="B89" s="10" t="s">
        <v>292</v>
      </c>
      <c r="C89" s="89" t="s">
        <v>293</v>
      </c>
      <c r="D89" s="10" t="s">
        <v>294</v>
      </c>
      <c r="E89" s="10" t="s">
        <v>289</v>
      </c>
      <c r="F89" s="10">
        <v>19</v>
      </c>
      <c r="G89" s="10">
        <v>206</v>
      </c>
      <c r="H89" s="25">
        <v>11</v>
      </c>
      <c r="I89" s="9">
        <v>1240.895</v>
      </c>
      <c r="J89" s="43">
        <v>13649.84</v>
      </c>
      <c r="K89" s="90" t="s">
        <v>17</v>
      </c>
      <c r="L89" s="40" t="s">
        <v>295</v>
      </c>
    </row>
    <row r="90" s="5" customFormat="1" ht="29" customHeight="1" spans="1:12">
      <c r="A90" s="9">
        <v>87</v>
      </c>
      <c r="B90" s="25" t="s">
        <v>296</v>
      </c>
      <c r="C90" s="89" t="s">
        <v>297</v>
      </c>
      <c r="D90" s="25" t="s">
        <v>298</v>
      </c>
      <c r="E90" s="88" t="s">
        <v>134</v>
      </c>
      <c r="F90" s="88">
        <v>19</v>
      </c>
      <c r="G90" s="88">
        <v>19</v>
      </c>
      <c r="H90" s="63">
        <v>1</v>
      </c>
      <c r="I90" s="9">
        <v>1240.895</v>
      </c>
      <c r="J90" s="43">
        <v>1240.89</v>
      </c>
      <c r="K90" s="90" t="s">
        <v>299</v>
      </c>
      <c r="L90" s="40" t="s">
        <v>136</v>
      </c>
    </row>
    <row r="91" s="5" customFormat="1" ht="29" customHeight="1" spans="1:19">
      <c r="A91" s="10" t="s">
        <v>300</v>
      </c>
      <c r="B91" s="25" t="s">
        <v>301</v>
      </c>
      <c r="C91" s="58"/>
      <c r="D91" s="27"/>
      <c r="E91" s="28"/>
      <c r="F91" s="29"/>
      <c r="G91" s="25">
        <f>SUM(G4:G90)</f>
        <v>24017</v>
      </c>
      <c r="H91" s="25">
        <f>SUM(H4:H90)</f>
        <v>1313</v>
      </c>
      <c r="I91" s="58"/>
      <c r="J91" s="43">
        <f>SUM(J4:J90)</f>
        <v>1629294.92</v>
      </c>
      <c r="K91" s="60"/>
      <c r="L91" s="61"/>
      <c r="Q91" s="62"/>
      <c r="R91" s="62"/>
      <c r="S91" s="62"/>
    </row>
    <row r="92" s="5" customFormat="1" ht="29" customHeight="1" spans="1:17">
      <c r="A92" s="59"/>
      <c r="B92" s="25" t="s">
        <v>302</v>
      </c>
      <c r="C92" s="58"/>
      <c r="D92" s="31"/>
      <c r="E92" s="32"/>
      <c r="F92" s="33"/>
      <c r="G92" s="25" t="s">
        <v>303</v>
      </c>
      <c r="H92" s="25" t="s">
        <v>304</v>
      </c>
      <c r="I92" s="58" t="s">
        <v>305</v>
      </c>
      <c r="J92" s="43"/>
      <c r="K92" s="60"/>
      <c r="L92" s="61"/>
      <c r="Q92" s="62"/>
    </row>
    <row r="93" s="49" customFormat="1" spans="1:12">
      <c r="A93" s="70" t="s">
        <v>306</v>
      </c>
      <c r="B93" s="35"/>
      <c r="G93" s="70"/>
      <c r="H93" s="70"/>
      <c r="K93" s="73"/>
      <c r="L93" s="73"/>
    </row>
  </sheetData>
  <mergeCells count="20">
    <mergeCell ref="A1:L1"/>
    <mergeCell ref="B91:C91"/>
    <mergeCell ref="D91:F91"/>
    <mergeCell ref="K91:L91"/>
    <mergeCell ref="B92:C92"/>
    <mergeCell ref="D92:F92"/>
    <mergeCell ref="K92:L92"/>
    <mergeCell ref="A2:A3"/>
    <mergeCell ref="A91:A92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pageMargins left="0.393055555555556" right="0.393055555555556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9"/>
  <sheetViews>
    <sheetView workbookViewId="0">
      <selection activeCell="K38" sqref="K38"/>
    </sheetView>
  </sheetViews>
  <sheetFormatPr defaultColWidth="9.14285714285714" defaultRowHeight="12.75"/>
  <cols>
    <col min="1" max="1" width="3.57142857142857" customWidth="1"/>
    <col min="2" max="2" width="36" customWidth="1"/>
    <col min="3" max="3" width="17.8571428571429" customWidth="1"/>
    <col min="4" max="4" width="9.42857142857143" customWidth="1"/>
    <col min="5" max="5" width="15.4285714285714" customWidth="1"/>
    <col min="6" max="8" width="5.14285714285714" customWidth="1"/>
    <col min="9" max="9" width="9" customWidth="1"/>
    <col min="10" max="10" width="10" customWidth="1"/>
    <col min="11" max="11" width="16.8571428571429" customWidth="1"/>
    <col min="12" max="12" width="12.1428571428571" customWidth="1"/>
  </cols>
  <sheetData>
    <row r="1" s="1" customFormat="1" ht="52" customHeight="1" spans="1:19">
      <c r="A1" s="6" t="s">
        <v>307</v>
      </c>
      <c r="B1" s="6"/>
      <c r="C1" s="6"/>
      <c r="D1" s="6"/>
      <c r="E1" s="6"/>
      <c r="F1" s="6"/>
      <c r="G1" s="7"/>
      <c r="H1" s="7"/>
      <c r="I1" s="6"/>
      <c r="J1" s="6"/>
      <c r="K1" s="36"/>
      <c r="L1" s="36"/>
      <c r="M1" s="37"/>
      <c r="N1" s="37"/>
      <c r="O1" s="37"/>
      <c r="P1" s="37"/>
      <c r="Q1" s="47"/>
      <c r="R1" s="37"/>
      <c r="S1" s="37"/>
    </row>
    <row r="2" s="2" customFormat="1" ht="24" customHeight="1" spans="1:19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38" t="s">
        <v>9</v>
      </c>
      <c r="J2" s="8" t="s">
        <v>10</v>
      </c>
      <c r="K2" s="39" t="s">
        <v>11</v>
      </c>
      <c r="L2" s="40" t="s">
        <v>12</v>
      </c>
      <c r="M2" s="41"/>
      <c r="N2" s="41"/>
      <c r="O2" s="41"/>
      <c r="P2" s="41"/>
      <c r="Q2" s="41"/>
      <c r="R2" s="41"/>
      <c r="S2" s="41"/>
    </row>
    <row r="3" s="2" customFormat="1" ht="24" customHeight="1" spans="1:19">
      <c r="A3" s="8"/>
      <c r="B3" s="8"/>
      <c r="C3" s="8"/>
      <c r="D3" s="8"/>
      <c r="E3" s="8"/>
      <c r="F3" s="8"/>
      <c r="G3" s="8"/>
      <c r="H3" s="8"/>
      <c r="I3" s="42"/>
      <c r="J3" s="8"/>
      <c r="K3" s="39"/>
      <c r="L3" s="40"/>
      <c r="M3" s="41"/>
      <c r="N3" s="41"/>
      <c r="O3" s="41"/>
      <c r="P3" s="41"/>
      <c r="Q3" s="41"/>
      <c r="R3" s="41"/>
      <c r="S3" s="41"/>
    </row>
    <row r="4" s="5" customFormat="1" ht="24" customHeight="1" spans="1:12">
      <c r="A4" s="9">
        <v>1</v>
      </c>
      <c r="B4" s="54" t="s">
        <v>308</v>
      </c>
      <c r="C4" s="91" t="s">
        <v>309</v>
      </c>
      <c r="D4" s="25" t="s">
        <v>310</v>
      </c>
      <c r="E4" s="25" t="s">
        <v>311</v>
      </c>
      <c r="F4" s="25">
        <v>19</v>
      </c>
      <c r="G4" s="64">
        <v>346</v>
      </c>
      <c r="H4" s="25">
        <v>18</v>
      </c>
      <c r="I4" s="9">
        <v>1240.895</v>
      </c>
      <c r="J4" s="43">
        <f t="shared" ref="J4:J6" si="0">I4*H4</f>
        <v>22336.11</v>
      </c>
      <c r="K4" s="90" t="s">
        <v>312</v>
      </c>
      <c r="L4" s="40" t="s">
        <v>313</v>
      </c>
    </row>
    <row r="5" s="5" customFormat="1" ht="24" customHeight="1" spans="1:12">
      <c r="A5" s="9">
        <v>2</v>
      </c>
      <c r="B5" s="54" t="s">
        <v>308</v>
      </c>
      <c r="C5" s="91" t="s">
        <v>309</v>
      </c>
      <c r="D5" s="25" t="s">
        <v>314</v>
      </c>
      <c r="E5" s="25" t="s">
        <v>94</v>
      </c>
      <c r="F5" s="25">
        <v>19</v>
      </c>
      <c r="G5" s="64">
        <v>307</v>
      </c>
      <c r="H5" s="25">
        <v>16</v>
      </c>
      <c r="I5" s="9">
        <v>1240.895</v>
      </c>
      <c r="J5" s="43">
        <f t="shared" si="0"/>
        <v>19854.32</v>
      </c>
      <c r="K5" s="90" t="s">
        <v>312</v>
      </c>
      <c r="L5" s="40" t="s">
        <v>313</v>
      </c>
    </row>
    <row r="6" s="5" customFormat="1" ht="24" customHeight="1" spans="1:12">
      <c r="A6" s="9">
        <v>3</v>
      </c>
      <c r="B6" s="54" t="s">
        <v>308</v>
      </c>
      <c r="C6" s="91" t="s">
        <v>309</v>
      </c>
      <c r="D6" s="25" t="s">
        <v>315</v>
      </c>
      <c r="E6" s="25" t="s">
        <v>63</v>
      </c>
      <c r="F6" s="25">
        <v>19</v>
      </c>
      <c r="G6" s="64">
        <v>335</v>
      </c>
      <c r="H6" s="25">
        <v>18</v>
      </c>
      <c r="I6" s="9">
        <v>1240.895</v>
      </c>
      <c r="J6" s="43">
        <f t="shared" si="0"/>
        <v>22336.11</v>
      </c>
      <c r="K6" s="90" t="s">
        <v>312</v>
      </c>
      <c r="L6" s="40" t="s">
        <v>313</v>
      </c>
    </row>
    <row r="7" s="5" customFormat="1" ht="24" customHeight="1" spans="1:12">
      <c r="A7" s="9">
        <v>4</v>
      </c>
      <c r="B7" s="54" t="s">
        <v>308</v>
      </c>
      <c r="C7" s="91" t="s">
        <v>309</v>
      </c>
      <c r="D7" s="25" t="s">
        <v>316</v>
      </c>
      <c r="E7" s="25" t="s">
        <v>317</v>
      </c>
      <c r="F7" s="25">
        <v>17</v>
      </c>
      <c r="G7" s="64">
        <v>142</v>
      </c>
      <c r="H7" s="25">
        <v>7</v>
      </c>
      <c r="I7" s="9">
        <v>1240.895</v>
      </c>
      <c r="J7" s="43">
        <v>8686.26</v>
      </c>
      <c r="K7" s="90" t="s">
        <v>312</v>
      </c>
      <c r="L7" s="40" t="s">
        <v>313</v>
      </c>
    </row>
    <row r="8" s="5" customFormat="1" ht="24" customHeight="1" spans="1:12">
      <c r="A8" s="9">
        <v>5</v>
      </c>
      <c r="B8" s="54" t="s">
        <v>308</v>
      </c>
      <c r="C8" s="91" t="s">
        <v>309</v>
      </c>
      <c r="D8" s="25" t="s">
        <v>318</v>
      </c>
      <c r="E8" s="25" t="s">
        <v>80</v>
      </c>
      <c r="F8" s="25">
        <v>19</v>
      </c>
      <c r="G8" s="64">
        <v>136</v>
      </c>
      <c r="H8" s="25">
        <v>7</v>
      </c>
      <c r="I8" s="9">
        <v>1240.895</v>
      </c>
      <c r="J8" s="43">
        <v>8686.26</v>
      </c>
      <c r="K8" s="90" t="s">
        <v>312</v>
      </c>
      <c r="L8" s="40" t="s">
        <v>313</v>
      </c>
    </row>
    <row r="9" s="5" customFormat="1" ht="24" customHeight="1" spans="1:12">
      <c r="A9" s="9">
        <v>6</v>
      </c>
      <c r="B9" s="54" t="s">
        <v>308</v>
      </c>
      <c r="C9" s="91" t="s">
        <v>309</v>
      </c>
      <c r="D9" s="25" t="s">
        <v>319</v>
      </c>
      <c r="E9" s="25" t="s">
        <v>320</v>
      </c>
      <c r="F9" s="25">
        <v>19</v>
      </c>
      <c r="G9" s="64">
        <v>282</v>
      </c>
      <c r="H9" s="25">
        <v>15</v>
      </c>
      <c r="I9" s="9">
        <v>1240.895</v>
      </c>
      <c r="J9" s="43">
        <v>18613.42</v>
      </c>
      <c r="K9" s="90" t="s">
        <v>312</v>
      </c>
      <c r="L9" s="40" t="s">
        <v>313</v>
      </c>
    </row>
    <row r="10" s="5" customFormat="1" ht="24" customHeight="1" spans="1:12">
      <c r="A10" s="9">
        <v>7</v>
      </c>
      <c r="B10" s="54" t="s">
        <v>308</v>
      </c>
      <c r="C10" s="91" t="s">
        <v>309</v>
      </c>
      <c r="D10" s="25" t="s">
        <v>321</v>
      </c>
      <c r="E10" s="25" t="s">
        <v>80</v>
      </c>
      <c r="F10" s="25">
        <v>19</v>
      </c>
      <c r="G10" s="64">
        <v>294</v>
      </c>
      <c r="H10" s="25">
        <v>16</v>
      </c>
      <c r="I10" s="9">
        <v>1240.895</v>
      </c>
      <c r="J10" s="43">
        <f>I10*H10</f>
        <v>19854.32</v>
      </c>
      <c r="K10" s="90" t="s">
        <v>312</v>
      </c>
      <c r="L10" s="40" t="s">
        <v>313</v>
      </c>
    </row>
    <row r="11" s="5" customFormat="1" ht="24" customHeight="1" spans="1:12">
      <c r="A11" s="9">
        <v>8</v>
      </c>
      <c r="B11" s="54" t="s">
        <v>308</v>
      </c>
      <c r="C11" s="91" t="s">
        <v>309</v>
      </c>
      <c r="D11" s="25" t="s">
        <v>322</v>
      </c>
      <c r="E11" s="25" t="s">
        <v>323</v>
      </c>
      <c r="F11" s="25">
        <v>19</v>
      </c>
      <c r="G11" s="64">
        <v>171</v>
      </c>
      <c r="H11" s="25">
        <v>9</v>
      </c>
      <c r="I11" s="9">
        <v>1240.895</v>
      </c>
      <c r="J11" s="43">
        <v>11168.05</v>
      </c>
      <c r="K11" s="90" t="s">
        <v>312</v>
      </c>
      <c r="L11" s="40" t="s">
        <v>313</v>
      </c>
    </row>
    <row r="12" s="5" customFormat="1" ht="24" customHeight="1" spans="1:12">
      <c r="A12" s="9">
        <v>9</v>
      </c>
      <c r="B12" s="54" t="s">
        <v>308</v>
      </c>
      <c r="C12" s="91" t="s">
        <v>309</v>
      </c>
      <c r="D12" s="25" t="s">
        <v>324</v>
      </c>
      <c r="E12" s="25" t="s">
        <v>325</v>
      </c>
      <c r="F12" s="25">
        <v>19</v>
      </c>
      <c r="G12" s="64">
        <v>324</v>
      </c>
      <c r="H12" s="25">
        <v>17</v>
      </c>
      <c r="I12" s="9">
        <v>1240.895</v>
      </c>
      <c r="J12" s="43">
        <v>21095.21</v>
      </c>
      <c r="K12" s="90" t="s">
        <v>312</v>
      </c>
      <c r="L12" s="40" t="s">
        <v>313</v>
      </c>
    </row>
    <row r="13" s="5" customFormat="1" ht="24" customHeight="1" spans="1:12">
      <c r="A13" s="9">
        <v>10</v>
      </c>
      <c r="B13" s="54" t="s">
        <v>308</v>
      </c>
      <c r="C13" s="91" t="s">
        <v>309</v>
      </c>
      <c r="D13" s="25" t="s">
        <v>326</v>
      </c>
      <c r="E13" s="25" t="s">
        <v>325</v>
      </c>
      <c r="F13" s="25">
        <v>19</v>
      </c>
      <c r="G13" s="64">
        <v>331</v>
      </c>
      <c r="H13" s="25">
        <v>17</v>
      </c>
      <c r="I13" s="9">
        <v>1240.895</v>
      </c>
      <c r="J13" s="43">
        <v>21095.21</v>
      </c>
      <c r="K13" s="90" t="s">
        <v>312</v>
      </c>
      <c r="L13" s="40" t="s">
        <v>313</v>
      </c>
    </row>
    <row r="14" s="5" customFormat="1" ht="24" customHeight="1" spans="1:12">
      <c r="A14" s="9">
        <v>11</v>
      </c>
      <c r="B14" s="65" t="s">
        <v>308</v>
      </c>
      <c r="C14" s="91" t="s">
        <v>309</v>
      </c>
      <c r="D14" s="66" t="s">
        <v>327</v>
      </c>
      <c r="E14" s="66" t="s">
        <v>328</v>
      </c>
      <c r="F14" s="66">
        <v>19</v>
      </c>
      <c r="G14" s="66">
        <v>253</v>
      </c>
      <c r="H14" s="66">
        <v>13</v>
      </c>
      <c r="I14" s="9">
        <v>1240.895</v>
      </c>
      <c r="J14" s="43">
        <v>16131.63</v>
      </c>
      <c r="K14" s="90" t="s">
        <v>312</v>
      </c>
      <c r="L14" s="40" t="s">
        <v>313</v>
      </c>
    </row>
    <row r="15" s="5" customFormat="1" ht="24" customHeight="1" spans="1:12">
      <c r="A15" s="9">
        <v>12</v>
      </c>
      <c r="B15" s="54" t="s">
        <v>308</v>
      </c>
      <c r="C15" s="91" t="s">
        <v>309</v>
      </c>
      <c r="D15" s="25" t="s">
        <v>329</v>
      </c>
      <c r="E15" s="25" t="s">
        <v>330</v>
      </c>
      <c r="F15" s="67">
        <v>31</v>
      </c>
      <c r="G15" s="25">
        <v>343</v>
      </c>
      <c r="H15" s="25">
        <v>30</v>
      </c>
      <c r="I15" s="9">
        <v>1240.895</v>
      </c>
      <c r="J15" s="43">
        <f>I15*H15</f>
        <v>37226.85</v>
      </c>
      <c r="K15" s="90" t="s">
        <v>312</v>
      </c>
      <c r="L15" s="40" t="s">
        <v>313</v>
      </c>
    </row>
    <row r="16" s="5" customFormat="1" ht="24" customHeight="1" spans="1:12">
      <c r="A16" s="9">
        <v>13</v>
      </c>
      <c r="B16" s="54" t="s">
        <v>308</v>
      </c>
      <c r="C16" s="91" t="s">
        <v>309</v>
      </c>
      <c r="D16" s="25" t="s">
        <v>331</v>
      </c>
      <c r="E16" s="25" t="s">
        <v>332</v>
      </c>
      <c r="F16" s="68">
        <v>19</v>
      </c>
      <c r="G16" s="25">
        <v>307</v>
      </c>
      <c r="H16" s="25">
        <v>16</v>
      </c>
      <c r="I16" s="9">
        <v>1240.895</v>
      </c>
      <c r="J16" s="43">
        <f>I16*H16</f>
        <v>19854.32</v>
      </c>
      <c r="K16" s="90" t="s">
        <v>312</v>
      </c>
      <c r="L16" s="40" t="s">
        <v>313</v>
      </c>
    </row>
    <row r="17" s="5" customFormat="1" ht="24" customHeight="1" spans="1:12">
      <c r="A17" s="9">
        <v>14</v>
      </c>
      <c r="B17" s="54" t="s">
        <v>308</v>
      </c>
      <c r="C17" s="91" t="s">
        <v>309</v>
      </c>
      <c r="D17" s="25" t="s">
        <v>333</v>
      </c>
      <c r="E17" s="25" t="s">
        <v>334</v>
      </c>
      <c r="F17" s="68">
        <v>19</v>
      </c>
      <c r="G17" s="25">
        <v>326</v>
      </c>
      <c r="H17" s="25">
        <v>17</v>
      </c>
      <c r="I17" s="9">
        <v>1240.895</v>
      </c>
      <c r="J17" s="43">
        <v>21095.21</v>
      </c>
      <c r="K17" s="90" t="s">
        <v>312</v>
      </c>
      <c r="L17" s="40" t="s">
        <v>313</v>
      </c>
    </row>
    <row r="18" s="5" customFormat="1" ht="24" customHeight="1" spans="1:12">
      <c r="A18" s="9">
        <v>15</v>
      </c>
      <c r="B18" s="54" t="s">
        <v>308</v>
      </c>
      <c r="C18" s="91" t="s">
        <v>309</v>
      </c>
      <c r="D18" s="25" t="s">
        <v>335</v>
      </c>
      <c r="E18" s="25" t="s">
        <v>334</v>
      </c>
      <c r="F18" s="68">
        <v>19</v>
      </c>
      <c r="G18" s="25">
        <v>320</v>
      </c>
      <c r="H18" s="25">
        <v>17</v>
      </c>
      <c r="I18" s="9">
        <v>1240.895</v>
      </c>
      <c r="J18" s="43">
        <v>21095.21</v>
      </c>
      <c r="K18" s="90" t="s">
        <v>312</v>
      </c>
      <c r="L18" s="40" t="s">
        <v>313</v>
      </c>
    </row>
    <row r="19" s="5" customFormat="1" ht="24" customHeight="1" spans="1:12">
      <c r="A19" s="9">
        <v>16</v>
      </c>
      <c r="B19" s="54" t="s">
        <v>308</v>
      </c>
      <c r="C19" s="91" t="s">
        <v>309</v>
      </c>
      <c r="D19" s="25" t="s">
        <v>336</v>
      </c>
      <c r="E19" s="25" t="s">
        <v>334</v>
      </c>
      <c r="F19" s="68">
        <v>19</v>
      </c>
      <c r="G19" s="25">
        <v>316</v>
      </c>
      <c r="H19" s="25">
        <v>17</v>
      </c>
      <c r="I19" s="9">
        <v>1240.895</v>
      </c>
      <c r="J19" s="43">
        <v>21095.21</v>
      </c>
      <c r="K19" s="90" t="s">
        <v>312</v>
      </c>
      <c r="L19" s="40" t="s">
        <v>313</v>
      </c>
    </row>
    <row r="20" s="5" customFormat="1" ht="24" customHeight="1" spans="1:12">
      <c r="A20" s="9">
        <v>17</v>
      </c>
      <c r="B20" s="54" t="s">
        <v>308</v>
      </c>
      <c r="C20" s="91" t="s">
        <v>309</v>
      </c>
      <c r="D20" s="25" t="s">
        <v>337</v>
      </c>
      <c r="E20" s="25" t="s">
        <v>338</v>
      </c>
      <c r="F20" s="68">
        <v>19</v>
      </c>
      <c r="G20" s="25">
        <v>313</v>
      </c>
      <c r="H20" s="25">
        <v>17</v>
      </c>
      <c r="I20" s="9">
        <v>1240.895</v>
      </c>
      <c r="J20" s="43">
        <v>21095.21</v>
      </c>
      <c r="K20" s="90" t="s">
        <v>312</v>
      </c>
      <c r="L20" s="40" t="s">
        <v>313</v>
      </c>
    </row>
    <row r="21" s="5" customFormat="1" ht="24" customHeight="1" spans="1:12">
      <c r="A21" s="9">
        <v>18</v>
      </c>
      <c r="B21" s="54" t="s">
        <v>308</v>
      </c>
      <c r="C21" s="91" t="s">
        <v>309</v>
      </c>
      <c r="D21" s="25" t="s">
        <v>339</v>
      </c>
      <c r="E21" s="25" t="s">
        <v>340</v>
      </c>
      <c r="F21" s="68">
        <v>29</v>
      </c>
      <c r="G21" s="25">
        <v>305</v>
      </c>
      <c r="H21" s="25">
        <v>25</v>
      </c>
      <c r="I21" s="9">
        <v>1240.895</v>
      </c>
      <c r="J21" s="43">
        <v>31022.37</v>
      </c>
      <c r="K21" s="90" t="s">
        <v>312</v>
      </c>
      <c r="L21" s="40" t="s">
        <v>313</v>
      </c>
    </row>
    <row r="22" s="5" customFormat="1" ht="24" customHeight="1" spans="1:12">
      <c r="A22" s="9">
        <v>19</v>
      </c>
      <c r="B22" s="54" t="s">
        <v>308</v>
      </c>
      <c r="C22" s="91" t="s">
        <v>309</v>
      </c>
      <c r="D22" s="25" t="s">
        <v>341</v>
      </c>
      <c r="E22" s="25" t="s">
        <v>342</v>
      </c>
      <c r="F22" s="68">
        <v>35</v>
      </c>
      <c r="G22" s="25">
        <v>341</v>
      </c>
      <c r="H22" s="25">
        <v>33</v>
      </c>
      <c r="I22" s="9">
        <v>1240.895</v>
      </c>
      <c r="J22" s="43">
        <v>40949.53</v>
      </c>
      <c r="K22" s="90" t="s">
        <v>312</v>
      </c>
      <c r="L22" s="40" t="s">
        <v>313</v>
      </c>
    </row>
    <row r="23" s="5" customFormat="1" ht="24" customHeight="1" spans="1:12">
      <c r="A23" s="9">
        <v>20</v>
      </c>
      <c r="B23" s="54" t="s">
        <v>308</v>
      </c>
      <c r="C23" s="91" t="s">
        <v>309</v>
      </c>
      <c r="D23" s="25" t="s">
        <v>343</v>
      </c>
      <c r="E23" s="25" t="s">
        <v>344</v>
      </c>
      <c r="F23" s="68">
        <v>22</v>
      </c>
      <c r="G23" s="25">
        <v>315</v>
      </c>
      <c r="H23" s="25">
        <v>19</v>
      </c>
      <c r="I23" s="9">
        <v>1240.895</v>
      </c>
      <c r="J23" s="43">
        <v>23577</v>
      </c>
      <c r="K23" s="90" t="s">
        <v>312</v>
      </c>
      <c r="L23" s="40" t="s">
        <v>313</v>
      </c>
    </row>
    <row r="24" s="5" customFormat="1" ht="24" customHeight="1" spans="1:12">
      <c r="A24" s="9">
        <v>21</v>
      </c>
      <c r="B24" s="54" t="s">
        <v>308</v>
      </c>
      <c r="C24" s="91" t="s">
        <v>309</v>
      </c>
      <c r="D24" s="25" t="s">
        <v>345</v>
      </c>
      <c r="E24" s="25" t="s">
        <v>344</v>
      </c>
      <c r="F24" s="68">
        <v>19</v>
      </c>
      <c r="G24" s="25">
        <v>285</v>
      </c>
      <c r="H24" s="25">
        <v>15</v>
      </c>
      <c r="I24" s="9">
        <v>1240.895</v>
      </c>
      <c r="J24" s="43">
        <v>18613.42</v>
      </c>
      <c r="K24" s="90" t="s">
        <v>312</v>
      </c>
      <c r="L24" s="40" t="s">
        <v>313</v>
      </c>
    </row>
    <row r="25" s="5" customFormat="1" ht="24" customHeight="1" spans="1:12">
      <c r="A25" s="9">
        <v>22</v>
      </c>
      <c r="B25" s="54" t="s">
        <v>308</v>
      </c>
      <c r="C25" s="91" t="s">
        <v>309</v>
      </c>
      <c r="D25" s="25" t="s">
        <v>346</v>
      </c>
      <c r="E25" s="25" t="s">
        <v>347</v>
      </c>
      <c r="F25" s="68">
        <v>19</v>
      </c>
      <c r="G25" s="25">
        <v>299</v>
      </c>
      <c r="H25" s="25">
        <v>16</v>
      </c>
      <c r="I25" s="9">
        <v>1240.895</v>
      </c>
      <c r="J25" s="43">
        <f>I25*H25</f>
        <v>19854.32</v>
      </c>
      <c r="K25" s="90" t="s">
        <v>312</v>
      </c>
      <c r="L25" s="40" t="s">
        <v>313</v>
      </c>
    </row>
    <row r="26" s="5" customFormat="1" ht="24" customHeight="1" spans="1:12">
      <c r="A26" s="9">
        <v>23</v>
      </c>
      <c r="B26" s="54" t="s">
        <v>308</v>
      </c>
      <c r="C26" s="91" t="s">
        <v>309</v>
      </c>
      <c r="D26" s="25" t="s">
        <v>348</v>
      </c>
      <c r="E26" s="25" t="s">
        <v>349</v>
      </c>
      <c r="F26" s="68">
        <v>17</v>
      </c>
      <c r="G26" s="25">
        <v>128</v>
      </c>
      <c r="H26" s="25">
        <v>6</v>
      </c>
      <c r="I26" s="9">
        <v>1240.895</v>
      </c>
      <c r="J26" s="43">
        <f>I26*H26</f>
        <v>7445.37</v>
      </c>
      <c r="K26" s="90" t="s">
        <v>312</v>
      </c>
      <c r="L26" s="40" t="s">
        <v>313</v>
      </c>
    </row>
    <row r="27" s="5" customFormat="1" ht="24" customHeight="1" spans="1:19">
      <c r="A27" s="10" t="s">
        <v>300</v>
      </c>
      <c r="B27" s="25" t="s">
        <v>301</v>
      </c>
      <c r="C27" s="58"/>
      <c r="D27" s="9"/>
      <c r="E27" s="9"/>
      <c r="F27" s="9"/>
      <c r="G27" s="25">
        <f>SUM(G4:G26)</f>
        <v>6519</v>
      </c>
      <c r="H27" s="25">
        <f>SUM(H4:H26)</f>
        <v>381</v>
      </c>
      <c r="I27" s="26"/>
      <c r="J27" s="43">
        <f>SUM(J4:J26)</f>
        <v>472780.92</v>
      </c>
      <c r="K27" s="60"/>
      <c r="L27" s="61"/>
      <c r="Q27" s="62"/>
      <c r="R27" s="62"/>
      <c r="S27" s="62"/>
    </row>
    <row r="28" s="5" customFormat="1" ht="24" customHeight="1" spans="1:17">
      <c r="A28" s="59"/>
      <c r="B28" s="25" t="s">
        <v>302</v>
      </c>
      <c r="C28" s="58"/>
      <c r="D28" s="31"/>
      <c r="E28" s="32"/>
      <c r="F28" s="33"/>
      <c r="G28" s="69" t="s">
        <v>303</v>
      </c>
      <c r="H28" s="69" t="s">
        <v>304</v>
      </c>
      <c r="I28" s="71" t="s">
        <v>305</v>
      </c>
      <c r="J28" s="72"/>
      <c r="K28" s="60"/>
      <c r="L28" s="61"/>
      <c r="Q28" s="62"/>
    </row>
    <row r="29" s="49" customFormat="1" spans="1:12">
      <c r="A29" s="70" t="s">
        <v>306</v>
      </c>
      <c r="B29" s="35"/>
      <c r="G29" s="70"/>
      <c r="H29" s="70"/>
      <c r="K29" s="73"/>
      <c r="L29" s="73"/>
    </row>
  </sheetData>
  <mergeCells count="20">
    <mergeCell ref="A1:L1"/>
    <mergeCell ref="B27:C27"/>
    <mergeCell ref="D27:F27"/>
    <mergeCell ref="K27:L27"/>
    <mergeCell ref="B28:C28"/>
    <mergeCell ref="D28:F28"/>
    <mergeCell ref="K28:L28"/>
    <mergeCell ref="A2:A3"/>
    <mergeCell ref="A27:A28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pageMargins left="0.156944444444444" right="0.156944444444444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3"/>
  <sheetViews>
    <sheetView workbookViewId="0">
      <selection activeCell="P4" sqref="P4"/>
    </sheetView>
  </sheetViews>
  <sheetFormatPr defaultColWidth="9.14285714285714" defaultRowHeight="12.75"/>
  <cols>
    <col min="1" max="1" width="5.28571428571429" customWidth="1"/>
    <col min="2" max="2" width="11.5714285714286" customWidth="1"/>
    <col min="3" max="3" width="16.1428571428571" customWidth="1"/>
    <col min="4" max="4" width="9.42857142857143" customWidth="1"/>
    <col min="5" max="5" width="14.1428571428571" customWidth="1"/>
    <col min="6" max="6" width="5.85714285714286" customWidth="1"/>
    <col min="7" max="9" width="9" customWidth="1"/>
    <col min="10" max="10" width="8.42857142857143" customWidth="1"/>
    <col min="11" max="11" width="21.1428571428571" customWidth="1"/>
    <col min="12" max="12" width="23.4285714285714" customWidth="1"/>
  </cols>
  <sheetData>
    <row r="1" s="1" customFormat="1" ht="53" customHeight="1" spans="1:19">
      <c r="A1" s="6" t="s">
        <v>350</v>
      </c>
      <c r="B1" s="6"/>
      <c r="C1" s="6"/>
      <c r="D1" s="6"/>
      <c r="E1" s="6"/>
      <c r="F1" s="6"/>
      <c r="G1" s="7"/>
      <c r="H1" s="7"/>
      <c r="I1" s="6"/>
      <c r="J1" s="6"/>
      <c r="K1" s="36"/>
      <c r="L1" s="36"/>
      <c r="M1" s="37"/>
      <c r="N1" s="37"/>
      <c r="O1" s="37"/>
      <c r="P1" s="37"/>
      <c r="Q1" s="47"/>
      <c r="R1" s="37"/>
      <c r="S1" s="37"/>
    </row>
    <row r="2" s="2" customFormat="1" ht="29" customHeight="1" spans="1:19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38" t="s">
        <v>9</v>
      </c>
      <c r="J2" s="8" t="s">
        <v>10</v>
      </c>
      <c r="K2" s="39" t="s">
        <v>11</v>
      </c>
      <c r="L2" s="40" t="s">
        <v>12</v>
      </c>
      <c r="M2" s="41"/>
      <c r="N2" s="41"/>
      <c r="O2" s="41"/>
      <c r="P2" s="41"/>
      <c r="Q2" s="41"/>
      <c r="R2" s="41"/>
      <c r="S2" s="41"/>
    </row>
    <row r="3" s="2" customFormat="1" ht="29" customHeight="1" spans="1:19">
      <c r="A3" s="8"/>
      <c r="B3" s="8"/>
      <c r="C3" s="8"/>
      <c r="D3" s="8"/>
      <c r="E3" s="8"/>
      <c r="F3" s="8"/>
      <c r="G3" s="8"/>
      <c r="H3" s="8"/>
      <c r="I3" s="42"/>
      <c r="J3" s="8"/>
      <c r="K3" s="39"/>
      <c r="L3" s="40"/>
      <c r="M3" s="41"/>
      <c r="N3" s="41"/>
      <c r="O3" s="41"/>
      <c r="P3" s="41"/>
      <c r="Q3" s="41"/>
      <c r="R3" s="41"/>
      <c r="S3" s="41"/>
    </row>
    <row r="4" s="49" customFormat="1" ht="29" customHeight="1" spans="1:12">
      <c r="A4" s="9">
        <v>1</v>
      </c>
      <c r="B4" s="11" t="s">
        <v>351</v>
      </c>
      <c r="C4" s="92" t="s">
        <v>260</v>
      </c>
      <c r="D4" s="25" t="s">
        <v>352</v>
      </c>
      <c r="E4" s="25" t="s">
        <v>353</v>
      </c>
      <c r="F4" s="25">
        <v>19</v>
      </c>
      <c r="G4" s="25">
        <v>122</v>
      </c>
      <c r="H4" s="25">
        <v>6</v>
      </c>
      <c r="I4" s="9">
        <v>1240.895</v>
      </c>
      <c r="J4" s="43">
        <f t="shared" ref="J4:J13" si="0">I4*H4</f>
        <v>7445.37</v>
      </c>
      <c r="K4" s="90" t="s">
        <v>354</v>
      </c>
      <c r="L4" s="40" t="s">
        <v>355</v>
      </c>
    </row>
    <row r="5" s="49" customFormat="1" ht="29" customHeight="1" spans="1:12">
      <c r="A5" s="9">
        <v>2</v>
      </c>
      <c r="B5" s="11" t="s">
        <v>351</v>
      </c>
      <c r="C5" s="92" t="s">
        <v>260</v>
      </c>
      <c r="D5" s="25" t="s">
        <v>356</v>
      </c>
      <c r="E5" s="25" t="s">
        <v>357</v>
      </c>
      <c r="F5" s="25">
        <v>19</v>
      </c>
      <c r="G5" s="25">
        <v>6</v>
      </c>
      <c r="H5" s="25">
        <v>0</v>
      </c>
      <c r="I5" s="9">
        <v>1240.895</v>
      </c>
      <c r="J5" s="43">
        <f t="shared" si="0"/>
        <v>0</v>
      </c>
      <c r="K5" s="90" t="s">
        <v>354</v>
      </c>
      <c r="L5" s="40" t="s">
        <v>355</v>
      </c>
    </row>
    <row r="6" s="49" customFormat="1" ht="29" customHeight="1" spans="1:12">
      <c r="A6" s="9">
        <v>3</v>
      </c>
      <c r="B6" s="11" t="s">
        <v>351</v>
      </c>
      <c r="C6" s="92" t="s">
        <v>260</v>
      </c>
      <c r="D6" s="25" t="s">
        <v>358</v>
      </c>
      <c r="E6" s="25" t="s">
        <v>359</v>
      </c>
      <c r="F6" s="25">
        <v>19</v>
      </c>
      <c r="G6" s="25">
        <v>190</v>
      </c>
      <c r="H6" s="25">
        <v>10</v>
      </c>
      <c r="I6" s="9">
        <v>1240.895</v>
      </c>
      <c r="J6" s="43">
        <v>12408.95</v>
      </c>
      <c r="K6" s="90" t="s">
        <v>354</v>
      </c>
      <c r="L6" s="40" t="s">
        <v>355</v>
      </c>
    </row>
    <row r="7" s="49" customFormat="1" ht="29" customHeight="1" spans="1:12">
      <c r="A7" s="9">
        <v>4</v>
      </c>
      <c r="B7" s="11" t="s">
        <v>351</v>
      </c>
      <c r="C7" s="92" t="s">
        <v>260</v>
      </c>
      <c r="D7" s="25" t="s">
        <v>360</v>
      </c>
      <c r="E7" s="25" t="s">
        <v>361</v>
      </c>
      <c r="F7" s="25">
        <v>19</v>
      </c>
      <c r="G7" s="25">
        <v>22</v>
      </c>
      <c r="H7" s="25">
        <v>1</v>
      </c>
      <c r="I7" s="9">
        <v>1240.895</v>
      </c>
      <c r="J7" s="43">
        <v>1240.89</v>
      </c>
      <c r="K7" s="90" t="s">
        <v>354</v>
      </c>
      <c r="L7" s="40" t="s">
        <v>355</v>
      </c>
    </row>
    <row r="8" s="49" customFormat="1" ht="29" customHeight="1" spans="1:12">
      <c r="A8" s="9">
        <v>5</v>
      </c>
      <c r="B8" s="11" t="s">
        <v>351</v>
      </c>
      <c r="C8" s="92" t="s">
        <v>260</v>
      </c>
      <c r="D8" s="25" t="s">
        <v>362</v>
      </c>
      <c r="E8" s="25" t="s">
        <v>361</v>
      </c>
      <c r="F8" s="25">
        <v>19</v>
      </c>
      <c r="G8" s="25">
        <v>319</v>
      </c>
      <c r="H8" s="25">
        <v>0</v>
      </c>
      <c r="I8" s="9">
        <v>1240.895</v>
      </c>
      <c r="J8" s="43">
        <f t="shared" si="0"/>
        <v>0</v>
      </c>
      <c r="K8" s="90" t="s">
        <v>354</v>
      </c>
      <c r="L8" s="40" t="s">
        <v>355</v>
      </c>
    </row>
    <row r="9" s="49" customFormat="1" ht="29" customHeight="1" spans="1:12">
      <c r="A9" s="9">
        <v>6</v>
      </c>
      <c r="B9" s="11" t="s">
        <v>351</v>
      </c>
      <c r="C9" s="92" t="s">
        <v>260</v>
      </c>
      <c r="D9" s="25" t="s">
        <v>363</v>
      </c>
      <c r="E9" s="25" t="s">
        <v>361</v>
      </c>
      <c r="F9" s="25">
        <v>19</v>
      </c>
      <c r="G9" s="25">
        <v>4</v>
      </c>
      <c r="H9" s="25">
        <v>0</v>
      </c>
      <c r="I9" s="9">
        <v>1240.895</v>
      </c>
      <c r="J9" s="43">
        <f t="shared" si="0"/>
        <v>0</v>
      </c>
      <c r="K9" s="90" t="s">
        <v>354</v>
      </c>
      <c r="L9" s="40" t="s">
        <v>355</v>
      </c>
    </row>
    <row r="10" s="49" customFormat="1" ht="29" customHeight="1" spans="1:12">
      <c r="A10" s="9">
        <v>7</v>
      </c>
      <c r="B10" s="11" t="s">
        <v>351</v>
      </c>
      <c r="C10" s="92" t="s">
        <v>260</v>
      </c>
      <c r="D10" s="25" t="s">
        <v>364</v>
      </c>
      <c r="E10" s="25" t="s">
        <v>361</v>
      </c>
      <c r="F10" s="25">
        <v>19</v>
      </c>
      <c r="G10" s="25">
        <v>22</v>
      </c>
      <c r="H10" s="25">
        <v>0</v>
      </c>
      <c r="I10" s="9">
        <v>1240.895</v>
      </c>
      <c r="J10" s="43">
        <f t="shared" si="0"/>
        <v>0</v>
      </c>
      <c r="K10" s="90" t="s">
        <v>354</v>
      </c>
      <c r="L10" s="40" t="s">
        <v>355</v>
      </c>
    </row>
    <row r="11" s="49" customFormat="1" ht="29" customHeight="1" spans="1:12">
      <c r="A11" s="9">
        <v>8</v>
      </c>
      <c r="B11" s="11" t="s">
        <v>351</v>
      </c>
      <c r="C11" s="92" t="s">
        <v>260</v>
      </c>
      <c r="D11" s="25" t="s">
        <v>365</v>
      </c>
      <c r="E11" s="25" t="s">
        <v>361</v>
      </c>
      <c r="F11" s="25">
        <v>19</v>
      </c>
      <c r="G11" s="25">
        <v>4</v>
      </c>
      <c r="H11" s="25">
        <v>0</v>
      </c>
      <c r="I11" s="9">
        <v>1240.895</v>
      </c>
      <c r="J11" s="43">
        <f t="shared" si="0"/>
        <v>0</v>
      </c>
      <c r="K11" s="90" t="s">
        <v>354</v>
      </c>
      <c r="L11" s="40" t="s">
        <v>355</v>
      </c>
    </row>
    <row r="12" s="49" customFormat="1" ht="29" customHeight="1" spans="1:12">
      <c r="A12" s="9">
        <v>9</v>
      </c>
      <c r="B12" s="11" t="s">
        <v>351</v>
      </c>
      <c r="C12" s="92" t="s">
        <v>260</v>
      </c>
      <c r="D12" s="25" t="s">
        <v>366</v>
      </c>
      <c r="E12" s="25" t="s">
        <v>361</v>
      </c>
      <c r="F12" s="25">
        <v>19</v>
      </c>
      <c r="G12" s="25">
        <v>3</v>
      </c>
      <c r="H12" s="25">
        <v>0</v>
      </c>
      <c r="I12" s="9">
        <v>1240.895</v>
      </c>
      <c r="J12" s="43">
        <f t="shared" si="0"/>
        <v>0</v>
      </c>
      <c r="K12" s="90" t="s">
        <v>354</v>
      </c>
      <c r="L12" s="40" t="s">
        <v>355</v>
      </c>
    </row>
    <row r="13" s="49" customFormat="1" ht="29" customHeight="1" spans="1:12">
      <c r="A13" s="9">
        <v>10</v>
      </c>
      <c r="B13" s="25" t="s">
        <v>351</v>
      </c>
      <c r="C13" s="92" t="s">
        <v>260</v>
      </c>
      <c r="D13" s="25" t="s">
        <v>367</v>
      </c>
      <c r="E13" s="25" t="s">
        <v>368</v>
      </c>
      <c r="F13" s="26">
        <v>19</v>
      </c>
      <c r="G13" s="25">
        <v>260</v>
      </c>
      <c r="H13" s="63">
        <v>14</v>
      </c>
      <c r="I13" s="9">
        <v>1240.895</v>
      </c>
      <c r="J13" s="43">
        <f t="shared" si="0"/>
        <v>17372.53</v>
      </c>
      <c r="K13" s="90" t="s">
        <v>354</v>
      </c>
      <c r="L13" s="40" t="s">
        <v>355</v>
      </c>
    </row>
    <row r="14" s="49" customFormat="1" ht="29" customHeight="1" spans="1:12">
      <c r="A14" s="9">
        <v>11</v>
      </c>
      <c r="B14" s="25" t="s">
        <v>351</v>
      </c>
      <c r="C14" s="92" t="s">
        <v>260</v>
      </c>
      <c r="D14" s="25" t="s">
        <v>369</v>
      </c>
      <c r="E14" s="25" t="s">
        <v>368</v>
      </c>
      <c r="F14" s="26">
        <v>19</v>
      </c>
      <c r="G14" s="25">
        <v>247</v>
      </c>
      <c r="H14" s="63">
        <v>13</v>
      </c>
      <c r="I14" s="9">
        <v>1240.895</v>
      </c>
      <c r="J14" s="43">
        <v>16131.63</v>
      </c>
      <c r="K14" s="90" t="s">
        <v>354</v>
      </c>
      <c r="L14" s="40" t="s">
        <v>355</v>
      </c>
    </row>
    <row r="15" s="49" customFormat="1" ht="29" customHeight="1" spans="1:12">
      <c r="A15" s="9">
        <v>12</v>
      </c>
      <c r="B15" s="25" t="s">
        <v>351</v>
      </c>
      <c r="C15" s="92" t="s">
        <v>260</v>
      </c>
      <c r="D15" s="25" t="s">
        <v>370</v>
      </c>
      <c r="E15" s="25" t="s">
        <v>368</v>
      </c>
      <c r="F15" s="26">
        <v>19</v>
      </c>
      <c r="G15" s="25">
        <v>58</v>
      </c>
      <c r="H15" s="63">
        <v>3</v>
      </c>
      <c r="I15" s="9">
        <v>1240.895</v>
      </c>
      <c r="J15" s="43">
        <v>3722.68</v>
      </c>
      <c r="K15" s="90" t="s">
        <v>354</v>
      </c>
      <c r="L15" s="40" t="s">
        <v>355</v>
      </c>
    </row>
    <row r="16" s="49" customFormat="1" ht="29" customHeight="1" spans="1:12">
      <c r="A16" s="9">
        <v>13</v>
      </c>
      <c r="B16" s="25" t="s">
        <v>351</v>
      </c>
      <c r="C16" s="92" t="s">
        <v>260</v>
      </c>
      <c r="D16" s="25" t="s">
        <v>371</v>
      </c>
      <c r="E16" s="25" t="s">
        <v>372</v>
      </c>
      <c r="F16" s="26">
        <v>19</v>
      </c>
      <c r="G16" s="25">
        <v>191</v>
      </c>
      <c r="H16" s="63">
        <v>10</v>
      </c>
      <c r="I16" s="9">
        <v>1240.895</v>
      </c>
      <c r="J16" s="43">
        <f>I16*H16</f>
        <v>12408.95</v>
      </c>
      <c r="K16" s="90" t="s">
        <v>354</v>
      </c>
      <c r="L16" s="40" t="s">
        <v>355</v>
      </c>
    </row>
    <row r="17" s="49" customFormat="1" ht="29" customHeight="1" spans="1:12">
      <c r="A17" s="9">
        <v>14</v>
      </c>
      <c r="B17" s="25" t="s">
        <v>351</v>
      </c>
      <c r="C17" s="92" t="s">
        <v>260</v>
      </c>
      <c r="D17" s="25" t="s">
        <v>373</v>
      </c>
      <c r="E17" s="25" t="s">
        <v>372</v>
      </c>
      <c r="F17" s="26">
        <v>19</v>
      </c>
      <c r="G17" s="25">
        <v>23</v>
      </c>
      <c r="H17" s="63">
        <v>1</v>
      </c>
      <c r="I17" s="9">
        <v>1240.895</v>
      </c>
      <c r="J17" s="43">
        <v>1240.89</v>
      </c>
      <c r="K17" s="90" t="s">
        <v>354</v>
      </c>
      <c r="L17" s="40" t="s">
        <v>355</v>
      </c>
    </row>
    <row r="18" s="49" customFormat="1" ht="29" customHeight="1" spans="1:12">
      <c r="A18" s="9">
        <v>15</v>
      </c>
      <c r="B18" s="25" t="s">
        <v>351</v>
      </c>
      <c r="C18" s="92" t="s">
        <v>260</v>
      </c>
      <c r="D18" s="25" t="s">
        <v>374</v>
      </c>
      <c r="E18" s="26" t="s">
        <v>353</v>
      </c>
      <c r="F18" s="26">
        <v>19</v>
      </c>
      <c r="G18" s="25">
        <v>47</v>
      </c>
      <c r="H18" s="63">
        <v>2</v>
      </c>
      <c r="I18" s="9">
        <v>1240.895</v>
      </c>
      <c r="J18" s="43">
        <v>2481.78</v>
      </c>
      <c r="K18" s="90" t="s">
        <v>354</v>
      </c>
      <c r="L18" s="40" t="s">
        <v>355</v>
      </c>
    </row>
    <row r="19" s="49" customFormat="1" ht="29" customHeight="1" spans="1:12">
      <c r="A19" s="9">
        <v>16</v>
      </c>
      <c r="B19" s="25" t="s">
        <v>351</v>
      </c>
      <c r="C19" s="92" t="s">
        <v>260</v>
      </c>
      <c r="D19" s="25" t="s">
        <v>375</v>
      </c>
      <c r="E19" s="25" t="s">
        <v>372</v>
      </c>
      <c r="F19" s="26">
        <v>19</v>
      </c>
      <c r="G19" s="25">
        <v>248</v>
      </c>
      <c r="H19" s="63">
        <v>13</v>
      </c>
      <c r="I19" s="9">
        <v>1240.895</v>
      </c>
      <c r="J19" s="43">
        <v>16131.63</v>
      </c>
      <c r="K19" s="90" t="s">
        <v>354</v>
      </c>
      <c r="L19" s="40" t="s">
        <v>355</v>
      </c>
    </row>
    <row r="20" s="49" customFormat="1" ht="29" customHeight="1" spans="1:12">
      <c r="A20" s="9">
        <v>17</v>
      </c>
      <c r="B20" s="25" t="s">
        <v>351</v>
      </c>
      <c r="C20" s="92" t="s">
        <v>260</v>
      </c>
      <c r="D20" s="25" t="s">
        <v>376</v>
      </c>
      <c r="E20" s="25" t="s">
        <v>372</v>
      </c>
      <c r="F20" s="26">
        <v>19</v>
      </c>
      <c r="G20" s="25">
        <v>305</v>
      </c>
      <c r="H20" s="63">
        <v>16</v>
      </c>
      <c r="I20" s="9">
        <v>1240.895</v>
      </c>
      <c r="J20" s="43">
        <v>19854.31</v>
      </c>
      <c r="K20" s="90" t="s">
        <v>354</v>
      </c>
      <c r="L20" s="40" t="s">
        <v>355</v>
      </c>
    </row>
    <row r="21" s="5" customFormat="1" ht="29" customHeight="1" spans="1:19">
      <c r="A21" s="10" t="s">
        <v>300</v>
      </c>
      <c r="B21" s="25" t="s">
        <v>301</v>
      </c>
      <c r="C21" s="58"/>
      <c r="D21" s="27"/>
      <c r="E21" s="28"/>
      <c r="F21" s="29"/>
      <c r="G21" s="25">
        <f>SUM(G4:G20)</f>
        <v>2071</v>
      </c>
      <c r="H21" s="25">
        <f>SUM(H4:H20)</f>
        <v>89</v>
      </c>
      <c r="I21" s="58"/>
      <c r="J21" s="43">
        <f>SUM(J4:J20)</f>
        <v>110439.61</v>
      </c>
      <c r="K21" s="60"/>
      <c r="L21" s="61"/>
      <c r="Q21" s="62"/>
      <c r="R21" s="62"/>
      <c r="S21" s="62"/>
    </row>
    <row r="22" s="5" customFormat="1" ht="29" customHeight="1" spans="1:17">
      <c r="A22" s="59"/>
      <c r="B22" s="25" t="s">
        <v>302</v>
      </c>
      <c r="C22" s="58"/>
      <c r="D22" s="31"/>
      <c r="E22" s="32"/>
      <c r="F22" s="33"/>
      <c r="G22" s="25" t="s">
        <v>303</v>
      </c>
      <c r="H22" s="25" t="s">
        <v>304</v>
      </c>
      <c r="I22" s="58" t="s">
        <v>305</v>
      </c>
      <c r="J22" s="43"/>
      <c r="K22" s="60"/>
      <c r="L22" s="61"/>
      <c r="Q22" s="62"/>
    </row>
    <row r="23" s="5" customFormat="1" ht="29" customHeight="1" spans="1:12">
      <c r="A23" s="34" t="s">
        <v>306</v>
      </c>
      <c r="B23" s="35"/>
      <c r="G23" s="34"/>
      <c r="H23" s="34"/>
      <c r="K23" s="46"/>
      <c r="L23" s="46"/>
    </row>
  </sheetData>
  <mergeCells count="20">
    <mergeCell ref="A1:L1"/>
    <mergeCell ref="B21:C21"/>
    <mergeCell ref="D21:F21"/>
    <mergeCell ref="K21:L21"/>
    <mergeCell ref="B22:C22"/>
    <mergeCell ref="D22:F22"/>
    <mergeCell ref="K22:L22"/>
    <mergeCell ref="A2:A3"/>
    <mergeCell ref="A21:A22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pageMargins left="0.118055555555556" right="0.314583333333333" top="1" bottom="1" header="0.5" footer="0.5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2"/>
  <sheetViews>
    <sheetView topLeftCell="A6" workbookViewId="0">
      <selection activeCell="K5" sqref="K5:L19"/>
    </sheetView>
  </sheetViews>
  <sheetFormatPr defaultColWidth="9.14285714285714" defaultRowHeight="12.75"/>
  <cols>
    <col min="1" max="1" width="5.28571428571429" customWidth="1"/>
    <col min="2" max="2" width="19.5714285714286" customWidth="1"/>
    <col min="3" max="3" width="17.8571428571429" customWidth="1"/>
    <col min="4" max="4" width="9.42857142857143" customWidth="1"/>
    <col min="5" max="5" width="15.1428571428571" customWidth="1"/>
    <col min="6" max="6" width="5.85714285714286" style="50" customWidth="1"/>
    <col min="7" max="9" width="9" customWidth="1"/>
    <col min="10" max="10" width="8.42857142857143" customWidth="1"/>
    <col min="11" max="11" width="18.8571428571429" customWidth="1"/>
    <col min="12" max="12" width="11.1428571428571" customWidth="1"/>
  </cols>
  <sheetData>
    <row r="1" s="1" customFormat="1" ht="58" customHeight="1" spans="1:19">
      <c r="A1" s="6" t="s">
        <v>377</v>
      </c>
      <c r="B1" s="6"/>
      <c r="C1" s="6"/>
      <c r="D1" s="6"/>
      <c r="E1" s="6"/>
      <c r="F1" s="6"/>
      <c r="G1" s="7"/>
      <c r="H1" s="7"/>
      <c r="I1" s="6"/>
      <c r="J1" s="6"/>
      <c r="K1" s="36"/>
      <c r="L1" s="36"/>
      <c r="M1" s="37"/>
      <c r="N1" s="37"/>
      <c r="O1" s="37"/>
      <c r="P1" s="37"/>
      <c r="Q1" s="47"/>
      <c r="R1" s="37"/>
      <c r="S1" s="37"/>
    </row>
    <row r="2" s="2" customFormat="1" ht="29" customHeight="1" spans="1:19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38" t="s">
        <v>9</v>
      </c>
      <c r="J2" s="8" t="s">
        <v>10</v>
      </c>
      <c r="K2" s="39" t="s">
        <v>11</v>
      </c>
      <c r="L2" s="40" t="s">
        <v>12</v>
      </c>
      <c r="M2" s="41"/>
      <c r="N2" s="41"/>
      <c r="O2" s="41"/>
      <c r="P2" s="41"/>
      <c r="Q2" s="41"/>
      <c r="R2" s="41"/>
      <c r="S2" s="41"/>
    </row>
    <row r="3" s="2" customFormat="1" ht="29" customHeight="1" spans="1:19">
      <c r="A3" s="8"/>
      <c r="B3" s="8"/>
      <c r="C3" s="8"/>
      <c r="D3" s="8"/>
      <c r="E3" s="8"/>
      <c r="F3" s="8"/>
      <c r="G3" s="8"/>
      <c r="H3" s="8"/>
      <c r="I3" s="42"/>
      <c r="J3" s="8"/>
      <c r="K3" s="39"/>
      <c r="L3" s="40"/>
      <c r="M3" s="41"/>
      <c r="N3" s="41"/>
      <c r="O3" s="41"/>
      <c r="P3" s="41"/>
      <c r="Q3" s="41"/>
      <c r="R3" s="41"/>
      <c r="S3" s="41"/>
    </row>
    <row r="4" s="49" customFormat="1" ht="29" customHeight="1" spans="1:12">
      <c r="A4" s="9">
        <v>1</v>
      </c>
      <c r="B4" s="12" t="s">
        <v>378</v>
      </c>
      <c r="C4" s="91" t="s">
        <v>379</v>
      </c>
      <c r="D4" s="51" t="s">
        <v>380</v>
      </c>
      <c r="E4" s="12" t="s">
        <v>381</v>
      </c>
      <c r="F4" s="12">
        <v>30</v>
      </c>
      <c r="G4" s="52">
        <v>230</v>
      </c>
      <c r="H4" s="11">
        <v>19</v>
      </c>
      <c r="I4" s="9">
        <v>1240.895</v>
      </c>
      <c r="J4" s="43">
        <v>23577</v>
      </c>
      <c r="K4" s="90" t="s">
        <v>382</v>
      </c>
      <c r="L4" s="40" t="s">
        <v>383</v>
      </c>
    </row>
    <row r="5" s="49" customFormat="1" ht="29" customHeight="1" spans="1:12">
      <c r="A5" s="9">
        <v>2</v>
      </c>
      <c r="B5" s="12" t="s">
        <v>378</v>
      </c>
      <c r="C5" s="91" t="s">
        <v>379</v>
      </c>
      <c r="D5" s="51" t="s">
        <v>384</v>
      </c>
      <c r="E5" s="12" t="s">
        <v>385</v>
      </c>
      <c r="F5" s="12">
        <v>19</v>
      </c>
      <c r="G5" s="51" t="s">
        <v>386</v>
      </c>
      <c r="H5" s="11">
        <v>0</v>
      </c>
      <c r="I5" s="9">
        <v>1240.895</v>
      </c>
      <c r="J5" s="43">
        <f t="shared" ref="J5:J10" si="0">I5*H5</f>
        <v>0</v>
      </c>
      <c r="K5" s="90" t="s">
        <v>382</v>
      </c>
      <c r="L5" s="40" t="s">
        <v>383</v>
      </c>
    </row>
    <row r="6" s="49" customFormat="1" ht="29" customHeight="1" spans="1:12">
      <c r="A6" s="9">
        <v>3</v>
      </c>
      <c r="B6" s="12" t="s">
        <v>378</v>
      </c>
      <c r="C6" s="91" t="s">
        <v>379</v>
      </c>
      <c r="D6" s="51" t="s">
        <v>387</v>
      </c>
      <c r="E6" s="12" t="s">
        <v>385</v>
      </c>
      <c r="F6" s="12">
        <v>19</v>
      </c>
      <c r="G6" s="51" t="s">
        <v>386</v>
      </c>
      <c r="H6" s="11">
        <v>0</v>
      </c>
      <c r="I6" s="9">
        <v>1240.895</v>
      </c>
      <c r="J6" s="43">
        <f t="shared" si="0"/>
        <v>0</v>
      </c>
      <c r="K6" s="90" t="s">
        <v>382</v>
      </c>
      <c r="L6" s="40" t="s">
        <v>383</v>
      </c>
    </row>
    <row r="7" s="49" customFormat="1" ht="29" customHeight="1" spans="1:12">
      <c r="A7" s="9">
        <v>4</v>
      </c>
      <c r="B7" s="12" t="s">
        <v>378</v>
      </c>
      <c r="C7" s="91" t="s">
        <v>379</v>
      </c>
      <c r="D7" s="51" t="s">
        <v>388</v>
      </c>
      <c r="E7" s="12" t="s">
        <v>385</v>
      </c>
      <c r="F7" s="12">
        <v>19</v>
      </c>
      <c r="G7" s="51" t="s">
        <v>389</v>
      </c>
      <c r="H7" s="11">
        <v>18</v>
      </c>
      <c r="I7" s="9">
        <v>1240.895</v>
      </c>
      <c r="J7" s="43">
        <f t="shared" si="0"/>
        <v>22336.11</v>
      </c>
      <c r="K7" s="90" t="s">
        <v>382</v>
      </c>
      <c r="L7" s="40" t="s">
        <v>383</v>
      </c>
    </row>
    <row r="8" s="49" customFormat="1" ht="29" customHeight="1" spans="1:12">
      <c r="A8" s="9">
        <v>5</v>
      </c>
      <c r="B8" s="12" t="s">
        <v>378</v>
      </c>
      <c r="C8" s="91" t="s">
        <v>379</v>
      </c>
      <c r="D8" s="51" t="s">
        <v>390</v>
      </c>
      <c r="E8" s="12" t="s">
        <v>391</v>
      </c>
      <c r="F8" s="12">
        <v>23</v>
      </c>
      <c r="G8" s="51" t="s">
        <v>392</v>
      </c>
      <c r="H8" s="11">
        <v>20</v>
      </c>
      <c r="I8" s="9">
        <v>1240.895</v>
      </c>
      <c r="J8" s="43">
        <f t="shared" si="0"/>
        <v>24817.9</v>
      </c>
      <c r="K8" s="90" t="s">
        <v>382</v>
      </c>
      <c r="L8" s="40" t="s">
        <v>383</v>
      </c>
    </row>
    <row r="9" s="49" customFormat="1" ht="29" customHeight="1" spans="1:12">
      <c r="A9" s="9">
        <v>6</v>
      </c>
      <c r="B9" s="12" t="s">
        <v>378</v>
      </c>
      <c r="C9" s="91" t="s">
        <v>379</v>
      </c>
      <c r="D9" s="51" t="s">
        <v>393</v>
      </c>
      <c r="E9" s="53" t="s">
        <v>394</v>
      </c>
      <c r="F9" s="53">
        <v>19</v>
      </c>
      <c r="G9" s="51" t="s">
        <v>395</v>
      </c>
      <c r="H9" s="11">
        <v>16</v>
      </c>
      <c r="I9" s="9">
        <v>1240.895</v>
      </c>
      <c r="J9" s="43">
        <f t="shared" si="0"/>
        <v>19854.32</v>
      </c>
      <c r="K9" s="90" t="s">
        <v>382</v>
      </c>
      <c r="L9" s="40" t="s">
        <v>383</v>
      </c>
    </row>
    <row r="10" s="49" customFormat="1" ht="29" customHeight="1" spans="1:12">
      <c r="A10" s="9">
        <v>7</v>
      </c>
      <c r="B10" s="12" t="s">
        <v>378</v>
      </c>
      <c r="C10" s="91" t="s">
        <v>379</v>
      </c>
      <c r="D10" s="51" t="s">
        <v>396</v>
      </c>
      <c r="E10" s="54" t="s">
        <v>397</v>
      </c>
      <c r="F10" s="54">
        <v>19</v>
      </c>
      <c r="G10" s="51" t="s">
        <v>398</v>
      </c>
      <c r="H10" s="11">
        <v>16</v>
      </c>
      <c r="I10" s="9">
        <v>1240.895</v>
      </c>
      <c r="J10" s="43">
        <f t="shared" si="0"/>
        <v>19854.32</v>
      </c>
      <c r="K10" s="90" t="s">
        <v>382</v>
      </c>
      <c r="L10" s="40" t="s">
        <v>383</v>
      </c>
    </row>
    <row r="11" s="49" customFormat="1" ht="29" customHeight="1" spans="1:12">
      <c r="A11" s="9">
        <v>8</v>
      </c>
      <c r="B11" s="12" t="s">
        <v>378</v>
      </c>
      <c r="C11" s="91" t="s">
        <v>379</v>
      </c>
      <c r="D11" s="51" t="s">
        <v>399</v>
      </c>
      <c r="E11" s="54" t="s">
        <v>400</v>
      </c>
      <c r="F11" s="54">
        <v>38</v>
      </c>
      <c r="G11" s="51" t="s">
        <v>401</v>
      </c>
      <c r="H11" s="11">
        <v>31</v>
      </c>
      <c r="I11" s="9">
        <v>1240.895</v>
      </c>
      <c r="J11" s="43">
        <v>38467.74</v>
      </c>
      <c r="K11" s="90" t="s">
        <v>382</v>
      </c>
      <c r="L11" s="40" t="s">
        <v>383</v>
      </c>
    </row>
    <row r="12" s="49" customFormat="1" ht="29" customHeight="1" spans="1:12">
      <c r="A12" s="9">
        <v>9</v>
      </c>
      <c r="B12" s="12" t="s">
        <v>378</v>
      </c>
      <c r="C12" s="91" t="s">
        <v>379</v>
      </c>
      <c r="D12" s="51" t="s">
        <v>402</v>
      </c>
      <c r="E12" s="54" t="s">
        <v>397</v>
      </c>
      <c r="F12" s="54">
        <v>19</v>
      </c>
      <c r="G12" s="51" t="s">
        <v>403</v>
      </c>
      <c r="H12" s="11">
        <v>15</v>
      </c>
      <c r="I12" s="9">
        <v>1240.895</v>
      </c>
      <c r="J12" s="43">
        <v>18613.42</v>
      </c>
      <c r="K12" s="90" t="s">
        <v>382</v>
      </c>
      <c r="L12" s="40" t="s">
        <v>383</v>
      </c>
    </row>
    <row r="13" s="49" customFormat="1" ht="29" customHeight="1" spans="1:12">
      <c r="A13" s="9">
        <v>10</v>
      </c>
      <c r="B13" s="12" t="s">
        <v>378</v>
      </c>
      <c r="C13" s="91" t="s">
        <v>379</v>
      </c>
      <c r="D13" s="51" t="s">
        <v>404</v>
      </c>
      <c r="E13" s="54" t="s">
        <v>405</v>
      </c>
      <c r="F13" s="54">
        <v>29</v>
      </c>
      <c r="G13" s="51" t="s">
        <v>406</v>
      </c>
      <c r="H13" s="11">
        <v>28</v>
      </c>
      <c r="I13" s="9">
        <v>1240.895</v>
      </c>
      <c r="J13" s="43">
        <f t="shared" ref="J13:J16" si="1">I13*H13</f>
        <v>34745.06</v>
      </c>
      <c r="K13" s="90" t="s">
        <v>382</v>
      </c>
      <c r="L13" s="40" t="s">
        <v>383</v>
      </c>
    </row>
    <row r="14" s="49" customFormat="1" ht="29" customHeight="1" spans="1:12">
      <c r="A14" s="9">
        <v>11</v>
      </c>
      <c r="B14" s="12" t="s">
        <v>378</v>
      </c>
      <c r="C14" s="91" t="s">
        <v>379</v>
      </c>
      <c r="D14" s="51" t="s">
        <v>407</v>
      </c>
      <c r="E14" s="54" t="s">
        <v>394</v>
      </c>
      <c r="F14" s="54">
        <v>19</v>
      </c>
      <c r="G14" s="51" t="s">
        <v>408</v>
      </c>
      <c r="H14" s="11">
        <v>16</v>
      </c>
      <c r="I14" s="9">
        <v>1240.895</v>
      </c>
      <c r="J14" s="43">
        <f t="shared" si="1"/>
        <v>19854.32</v>
      </c>
      <c r="K14" s="90" t="s">
        <v>382</v>
      </c>
      <c r="L14" s="40" t="s">
        <v>383</v>
      </c>
    </row>
    <row r="15" s="49" customFormat="1" ht="29" customHeight="1" spans="1:12">
      <c r="A15" s="9">
        <v>12</v>
      </c>
      <c r="B15" s="12" t="s">
        <v>378</v>
      </c>
      <c r="C15" s="91" t="s">
        <v>379</v>
      </c>
      <c r="D15" s="51" t="s">
        <v>409</v>
      </c>
      <c r="E15" s="54" t="s">
        <v>410</v>
      </c>
      <c r="F15" s="54">
        <v>19</v>
      </c>
      <c r="G15" s="51" t="s">
        <v>395</v>
      </c>
      <c r="H15" s="11">
        <v>16</v>
      </c>
      <c r="I15" s="9">
        <v>1240.895</v>
      </c>
      <c r="J15" s="43">
        <f t="shared" si="1"/>
        <v>19854.32</v>
      </c>
      <c r="K15" s="90" t="s">
        <v>382</v>
      </c>
      <c r="L15" s="40" t="s">
        <v>383</v>
      </c>
    </row>
    <row r="16" s="49" customFormat="1" ht="29" customHeight="1" spans="1:12">
      <c r="A16" s="9">
        <v>13</v>
      </c>
      <c r="B16" s="12" t="s">
        <v>378</v>
      </c>
      <c r="C16" s="91" t="s">
        <v>379</v>
      </c>
      <c r="D16" s="51" t="s">
        <v>411</v>
      </c>
      <c r="E16" s="54" t="s">
        <v>412</v>
      </c>
      <c r="F16" s="54">
        <v>28</v>
      </c>
      <c r="G16" s="51" t="s">
        <v>413</v>
      </c>
      <c r="H16" s="11">
        <v>26</v>
      </c>
      <c r="I16" s="9">
        <v>1240.895</v>
      </c>
      <c r="J16" s="43">
        <f t="shared" si="1"/>
        <v>32263.27</v>
      </c>
      <c r="K16" s="90" t="s">
        <v>382</v>
      </c>
      <c r="L16" s="40" t="s">
        <v>383</v>
      </c>
    </row>
    <row r="17" s="49" customFormat="1" ht="29" customHeight="1" spans="1:12">
      <c r="A17" s="9">
        <v>14</v>
      </c>
      <c r="B17" s="12" t="s">
        <v>378</v>
      </c>
      <c r="C17" s="91" t="s">
        <v>379</v>
      </c>
      <c r="D17" s="51" t="s">
        <v>414</v>
      </c>
      <c r="E17" s="54" t="s">
        <v>410</v>
      </c>
      <c r="F17" s="54">
        <v>19</v>
      </c>
      <c r="G17" s="51" t="s">
        <v>415</v>
      </c>
      <c r="H17" s="11">
        <v>17</v>
      </c>
      <c r="I17" s="9">
        <v>1240.895</v>
      </c>
      <c r="J17" s="43">
        <v>21095.21</v>
      </c>
      <c r="K17" s="90" t="s">
        <v>382</v>
      </c>
      <c r="L17" s="40" t="s">
        <v>383</v>
      </c>
    </row>
    <row r="18" s="49" customFormat="1" ht="29" customHeight="1" spans="1:12">
      <c r="A18" s="9">
        <v>15</v>
      </c>
      <c r="B18" s="20" t="s">
        <v>378</v>
      </c>
      <c r="C18" s="91" t="s">
        <v>379</v>
      </c>
      <c r="D18" s="55" t="s">
        <v>416</v>
      </c>
      <c r="E18" s="56" t="s">
        <v>385</v>
      </c>
      <c r="F18" s="56">
        <v>19</v>
      </c>
      <c r="G18" s="55" t="s">
        <v>417</v>
      </c>
      <c r="H18" s="11">
        <v>17</v>
      </c>
      <c r="I18" s="9">
        <v>1240.895</v>
      </c>
      <c r="J18" s="43">
        <v>21095.21</v>
      </c>
      <c r="K18" s="90" t="s">
        <v>382</v>
      </c>
      <c r="L18" s="40" t="s">
        <v>383</v>
      </c>
    </row>
    <row r="19" s="49" customFormat="1" ht="29" customHeight="1" spans="1:12">
      <c r="A19" s="9">
        <v>16</v>
      </c>
      <c r="B19" s="10" t="s">
        <v>378</v>
      </c>
      <c r="C19" s="91" t="s">
        <v>379</v>
      </c>
      <c r="D19" s="57" t="s">
        <v>418</v>
      </c>
      <c r="E19" s="25" t="s">
        <v>385</v>
      </c>
      <c r="F19" s="25">
        <v>19</v>
      </c>
      <c r="G19" s="57" t="s">
        <v>419</v>
      </c>
      <c r="H19" s="11">
        <v>17</v>
      </c>
      <c r="I19" s="9">
        <v>1240.895</v>
      </c>
      <c r="J19" s="43">
        <v>21095.21</v>
      </c>
      <c r="K19" s="90" t="s">
        <v>382</v>
      </c>
      <c r="L19" s="40" t="s">
        <v>383</v>
      </c>
    </row>
    <row r="20" s="5" customFormat="1" ht="29" customHeight="1" spans="1:19">
      <c r="A20" s="10" t="s">
        <v>300</v>
      </c>
      <c r="B20" s="25" t="s">
        <v>301</v>
      </c>
      <c r="C20" s="58"/>
      <c r="D20" s="27"/>
      <c r="E20" s="28"/>
      <c r="F20" s="29"/>
      <c r="G20" s="25">
        <f>SUM(G4:G19)</f>
        <v>230</v>
      </c>
      <c r="H20" s="25">
        <f>SUM(H4:H19)</f>
        <v>272</v>
      </c>
      <c r="I20" s="58"/>
      <c r="J20" s="43">
        <f>SUM(J4:J19)</f>
        <v>337523.41</v>
      </c>
      <c r="K20" s="60"/>
      <c r="L20" s="61"/>
      <c r="Q20" s="62"/>
      <c r="R20" s="62"/>
      <c r="S20" s="62"/>
    </row>
    <row r="21" s="5" customFormat="1" ht="29" customHeight="1" spans="1:17">
      <c r="A21" s="59"/>
      <c r="B21" s="25" t="s">
        <v>302</v>
      </c>
      <c r="C21" s="58"/>
      <c r="D21" s="31"/>
      <c r="E21" s="32"/>
      <c r="F21" s="33"/>
      <c r="G21" s="25" t="s">
        <v>303</v>
      </c>
      <c r="H21" s="25" t="s">
        <v>304</v>
      </c>
      <c r="I21" s="58" t="s">
        <v>305</v>
      </c>
      <c r="J21" s="43"/>
      <c r="K21" s="60"/>
      <c r="L21" s="61"/>
      <c r="Q21" s="62"/>
    </row>
    <row r="22" s="5" customFormat="1" ht="29" customHeight="1" spans="1:12">
      <c r="A22" s="34" t="s">
        <v>306</v>
      </c>
      <c r="B22" s="35"/>
      <c r="F22" s="4"/>
      <c r="G22" s="34"/>
      <c r="H22" s="34"/>
      <c r="K22" s="46"/>
      <c r="L22" s="46"/>
    </row>
  </sheetData>
  <mergeCells count="20">
    <mergeCell ref="A1:L1"/>
    <mergeCell ref="B20:C20"/>
    <mergeCell ref="D20:F20"/>
    <mergeCell ref="K20:L20"/>
    <mergeCell ref="B21:C21"/>
    <mergeCell ref="D21:F21"/>
    <mergeCell ref="K21:L21"/>
    <mergeCell ref="A2:A3"/>
    <mergeCell ref="A20:A21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pageMargins left="0.236111111111111" right="0.196527777777778" top="1" bottom="1" header="0.5" footer="0.5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5"/>
  <sheetViews>
    <sheetView tabSelected="1" topLeftCell="A29" workbookViewId="0">
      <selection activeCell="K49" sqref="K49"/>
    </sheetView>
  </sheetViews>
  <sheetFormatPr defaultColWidth="9.14285714285714" defaultRowHeight="12.75"/>
  <cols>
    <col min="1" max="1" width="5.28571428571429" customWidth="1"/>
    <col min="2" max="2" width="29.5714285714286" customWidth="1"/>
    <col min="3" max="3" width="19" customWidth="1"/>
    <col min="4" max="4" width="11.8571428571429" customWidth="1"/>
    <col min="5" max="5" width="15.7142857142857" customWidth="1"/>
    <col min="6" max="8" width="5" customWidth="1"/>
    <col min="9" max="9" width="9" customWidth="1"/>
    <col min="10" max="10" width="8.42857142857143" customWidth="1"/>
    <col min="11" max="11" width="18.8571428571429" customWidth="1"/>
    <col min="12" max="12" width="11.1428571428571" customWidth="1"/>
  </cols>
  <sheetData>
    <row r="1" s="1" customFormat="1" ht="58" customHeight="1" spans="1:19">
      <c r="A1" s="6" t="s">
        <v>377</v>
      </c>
      <c r="B1" s="6"/>
      <c r="C1" s="6"/>
      <c r="D1" s="6"/>
      <c r="E1" s="6"/>
      <c r="F1" s="6"/>
      <c r="G1" s="7"/>
      <c r="H1" s="7"/>
      <c r="I1" s="6"/>
      <c r="J1" s="6"/>
      <c r="K1" s="36"/>
      <c r="L1" s="36"/>
      <c r="M1" s="37"/>
      <c r="N1" s="37"/>
      <c r="O1" s="37"/>
      <c r="P1" s="37"/>
      <c r="Q1" s="47"/>
      <c r="R1" s="37"/>
      <c r="S1" s="37"/>
    </row>
    <row r="2" s="2" customFormat="1" ht="30" customHeight="1" spans="1:19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38" t="s">
        <v>9</v>
      </c>
      <c r="J2" s="8" t="s">
        <v>10</v>
      </c>
      <c r="K2" s="39" t="s">
        <v>11</v>
      </c>
      <c r="L2" s="40" t="s">
        <v>12</v>
      </c>
      <c r="M2" s="41"/>
      <c r="N2" s="41"/>
      <c r="O2" s="41"/>
      <c r="P2" s="41"/>
      <c r="Q2" s="41"/>
      <c r="R2" s="41"/>
      <c r="S2" s="41"/>
    </row>
    <row r="3" s="2" customFormat="1" ht="30" customHeight="1" spans="1:19">
      <c r="A3" s="8"/>
      <c r="B3" s="8"/>
      <c r="C3" s="8"/>
      <c r="D3" s="8"/>
      <c r="E3" s="8"/>
      <c r="F3" s="8"/>
      <c r="G3" s="8"/>
      <c r="H3" s="8"/>
      <c r="I3" s="42"/>
      <c r="J3" s="8"/>
      <c r="K3" s="39"/>
      <c r="L3" s="40"/>
      <c r="M3" s="41"/>
      <c r="N3" s="41"/>
      <c r="O3" s="41"/>
      <c r="P3" s="41"/>
      <c r="Q3" s="41"/>
      <c r="R3" s="41"/>
      <c r="S3" s="41"/>
    </row>
    <row r="4" s="3" customFormat="1" ht="30" customHeight="1" spans="1:12">
      <c r="A4" s="9">
        <v>1</v>
      </c>
      <c r="B4" s="10" t="s">
        <v>420</v>
      </c>
      <c r="C4" s="10" t="s">
        <v>421</v>
      </c>
      <c r="D4" s="10" t="s">
        <v>422</v>
      </c>
      <c r="E4" s="10" t="s">
        <v>141</v>
      </c>
      <c r="F4" s="10">
        <v>19</v>
      </c>
      <c r="G4" s="10">
        <v>335</v>
      </c>
      <c r="H4" s="11">
        <v>18</v>
      </c>
      <c r="I4" s="9">
        <v>1240.895</v>
      </c>
      <c r="J4" s="43">
        <f t="shared" ref="J4:J10" si="0">I4*H4</f>
        <v>22336.11</v>
      </c>
      <c r="K4" s="90" t="s">
        <v>423</v>
      </c>
      <c r="L4" s="40" t="s">
        <v>81</v>
      </c>
    </row>
    <row r="5" s="3" customFormat="1" ht="30" customHeight="1" spans="1:12">
      <c r="A5" s="9">
        <v>2</v>
      </c>
      <c r="B5" s="12" t="s">
        <v>420</v>
      </c>
      <c r="C5" s="10" t="s">
        <v>421</v>
      </c>
      <c r="D5" s="13" t="s">
        <v>424</v>
      </c>
      <c r="E5" s="12" t="s">
        <v>141</v>
      </c>
      <c r="F5" s="12">
        <v>19</v>
      </c>
      <c r="G5" s="12">
        <v>328</v>
      </c>
      <c r="H5" s="11">
        <v>17</v>
      </c>
      <c r="I5" s="9">
        <v>1240.895</v>
      </c>
      <c r="J5" s="43">
        <v>21095.21</v>
      </c>
      <c r="K5" s="90" t="s">
        <v>423</v>
      </c>
      <c r="L5" s="40" t="s">
        <v>81</v>
      </c>
    </row>
    <row r="6" s="3" customFormat="1" ht="30" customHeight="1" spans="1:12">
      <c r="A6" s="9">
        <v>3</v>
      </c>
      <c r="B6" s="12" t="s">
        <v>420</v>
      </c>
      <c r="C6" s="10" t="s">
        <v>421</v>
      </c>
      <c r="D6" s="14" t="s">
        <v>425</v>
      </c>
      <c r="E6" s="12" t="s">
        <v>141</v>
      </c>
      <c r="F6" s="12">
        <v>19</v>
      </c>
      <c r="G6" s="15">
        <v>349</v>
      </c>
      <c r="H6" s="11">
        <v>18</v>
      </c>
      <c r="I6" s="9">
        <v>1240.895</v>
      </c>
      <c r="J6" s="43">
        <f t="shared" si="0"/>
        <v>22336.11</v>
      </c>
      <c r="K6" s="90" t="s">
        <v>423</v>
      </c>
      <c r="L6" s="40" t="s">
        <v>81</v>
      </c>
    </row>
    <row r="7" s="3" customFormat="1" ht="30" customHeight="1" spans="1:12">
      <c r="A7" s="9">
        <v>4</v>
      </c>
      <c r="B7" s="12" t="s">
        <v>420</v>
      </c>
      <c r="C7" s="10" t="s">
        <v>421</v>
      </c>
      <c r="D7" s="14" t="s">
        <v>426</v>
      </c>
      <c r="E7" s="12" t="s">
        <v>141</v>
      </c>
      <c r="F7" s="12">
        <v>19</v>
      </c>
      <c r="G7" s="15">
        <v>322</v>
      </c>
      <c r="H7" s="11">
        <v>17</v>
      </c>
      <c r="I7" s="9">
        <v>1240.895</v>
      </c>
      <c r="J7" s="43">
        <v>21095.21</v>
      </c>
      <c r="K7" s="90" t="s">
        <v>423</v>
      </c>
      <c r="L7" s="40" t="s">
        <v>81</v>
      </c>
    </row>
    <row r="8" s="3" customFormat="1" ht="30" customHeight="1" spans="1:12">
      <c r="A8" s="9">
        <v>5</v>
      </c>
      <c r="B8" s="12" t="s">
        <v>420</v>
      </c>
      <c r="C8" s="10" t="s">
        <v>421</v>
      </c>
      <c r="D8" s="14" t="s">
        <v>427</v>
      </c>
      <c r="E8" s="12" t="s">
        <v>428</v>
      </c>
      <c r="F8" s="12">
        <v>19</v>
      </c>
      <c r="G8" s="15">
        <v>262</v>
      </c>
      <c r="H8" s="11">
        <v>14</v>
      </c>
      <c r="I8" s="9">
        <v>1240.895</v>
      </c>
      <c r="J8" s="43">
        <f t="shared" si="0"/>
        <v>17372.53</v>
      </c>
      <c r="K8" s="90" t="s">
        <v>423</v>
      </c>
      <c r="L8" s="40" t="s">
        <v>81</v>
      </c>
    </row>
    <row r="9" s="3" customFormat="1" ht="30" customHeight="1" spans="1:12">
      <c r="A9" s="9">
        <v>6</v>
      </c>
      <c r="B9" s="12" t="s">
        <v>420</v>
      </c>
      <c r="C9" s="10" t="s">
        <v>421</v>
      </c>
      <c r="D9" s="14" t="s">
        <v>429</v>
      </c>
      <c r="E9" s="12" t="s">
        <v>428</v>
      </c>
      <c r="F9" s="12">
        <v>19</v>
      </c>
      <c r="G9" s="15">
        <v>302</v>
      </c>
      <c r="H9" s="11">
        <v>16</v>
      </c>
      <c r="I9" s="9">
        <v>1240.895</v>
      </c>
      <c r="J9" s="43">
        <f t="shared" si="0"/>
        <v>19854.32</v>
      </c>
      <c r="K9" s="90" t="s">
        <v>423</v>
      </c>
      <c r="L9" s="40" t="s">
        <v>81</v>
      </c>
    </row>
    <row r="10" s="3" customFormat="1" ht="30" customHeight="1" spans="1:12">
      <c r="A10" s="9">
        <v>7</v>
      </c>
      <c r="B10" s="12" t="s">
        <v>420</v>
      </c>
      <c r="C10" s="10" t="s">
        <v>421</v>
      </c>
      <c r="D10" s="14" t="s">
        <v>430</v>
      </c>
      <c r="E10" s="12" t="s">
        <v>431</v>
      </c>
      <c r="F10" s="12">
        <v>19</v>
      </c>
      <c r="G10" s="15">
        <v>312</v>
      </c>
      <c r="H10" s="11">
        <v>16</v>
      </c>
      <c r="I10" s="9">
        <v>1240.895</v>
      </c>
      <c r="J10" s="43">
        <f t="shared" si="0"/>
        <v>19854.32</v>
      </c>
      <c r="K10" s="90" t="s">
        <v>423</v>
      </c>
      <c r="L10" s="40" t="s">
        <v>81</v>
      </c>
    </row>
    <row r="11" s="3" customFormat="1" ht="30" customHeight="1" spans="1:12">
      <c r="A11" s="9">
        <v>8</v>
      </c>
      <c r="B11" s="12" t="s">
        <v>420</v>
      </c>
      <c r="C11" s="10" t="s">
        <v>421</v>
      </c>
      <c r="D11" s="14" t="s">
        <v>432</v>
      </c>
      <c r="E11" s="12" t="s">
        <v>433</v>
      </c>
      <c r="F11" s="12">
        <v>29</v>
      </c>
      <c r="G11" s="15">
        <v>315</v>
      </c>
      <c r="H11" s="11">
        <v>25</v>
      </c>
      <c r="I11" s="9">
        <v>1240.895</v>
      </c>
      <c r="J11" s="43">
        <v>31022.37</v>
      </c>
      <c r="K11" s="90" t="s">
        <v>423</v>
      </c>
      <c r="L11" s="40" t="s">
        <v>81</v>
      </c>
    </row>
    <row r="12" s="3" customFormat="1" ht="30" customHeight="1" spans="1:12">
      <c r="A12" s="9">
        <v>9</v>
      </c>
      <c r="B12" s="12" t="s">
        <v>420</v>
      </c>
      <c r="C12" s="10" t="s">
        <v>421</v>
      </c>
      <c r="D12" s="14" t="s">
        <v>434</v>
      </c>
      <c r="E12" s="12" t="s">
        <v>433</v>
      </c>
      <c r="F12" s="12">
        <v>19</v>
      </c>
      <c r="G12" s="15">
        <v>337</v>
      </c>
      <c r="H12" s="11">
        <v>18</v>
      </c>
      <c r="I12" s="9">
        <v>1240.895</v>
      </c>
      <c r="J12" s="43">
        <f>I12*H12</f>
        <v>22336.11</v>
      </c>
      <c r="K12" s="90" t="s">
        <v>423</v>
      </c>
      <c r="L12" s="40" t="s">
        <v>81</v>
      </c>
    </row>
    <row r="13" s="3" customFormat="1" ht="30" customHeight="1" spans="1:12">
      <c r="A13" s="9">
        <v>10</v>
      </c>
      <c r="B13" s="16" t="s">
        <v>420</v>
      </c>
      <c r="C13" s="10" t="s">
        <v>421</v>
      </c>
      <c r="D13" s="17" t="s">
        <v>435</v>
      </c>
      <c r="E13" s="16" t="s">
        <v>436</v>
      </c>
      <c r="F13" s="16">
        <v>19</v>
      </c>
      <c r="G13" s="18">
        <v>311</v>
      </c>
      <c r="H13" s="19">
        <v>16</v>
      </c>
      <c r="I13" s="9">
        <v>1240.895</v>
      </c>
      <c r="J13" s="43">
        <f>I13*H13</f>
        <v>19854.32</v>
      </c>
      <c r="K13" s="90" t="s">
        <v>423</v>
      </c>
      <c r="L13" s="40" t="s">
        <v>81</v>
      </c>
    </row>
    <row r="14" s="3" customFormat="1" ht="30" customHeight="1" spans="1:12">
      <c r="A14" s="9">
        <v>11</v>
      </c>
      <c r="B14" s="12" t="s">
        <v>420</v>
      </c>
      <c r="C14" s="10" t="s">
        <v>421</v>
      </c>
      <c r="D14" s="14" t="s">
        <v>437</v>
      </c>
      <c r="E14" s="12" t="s">
        <v>251</v>
      </c>
      <c r="F14" s="12">
        <v>19</v>
      </c>
      <c r="G14" s="15">
        <v>329</v>
      </c>
      <c r="H14" s="11">
        <v>17</v>
      </c>
      <c r="I14" s="9">
        <v>1240.895</v>
      </c>
      <c r="J14" s="43">
        <v>21095.21</v>
      </c>
      <c r="K14" s="90" t="s">
        <v>423</v>
      </c>
      <c r="L14" s="40" t="s">
        <v>81</v>
      </c>
    </row>
    <row r="15" s="3" customFormat="1" ht="30" customHeight="1" spans="1:12">
      <c r="A15" s="9">
        <v>12</v>
      </c>
      <c r="B15" s="12" t="s">
        <v>420</v>
      </c>
      <c r="C15" s="10" t="s">
        <v>421</v>
      </c>
      <c r="D15" s="14" t="s">
        <v>438</v>
      </c>
      <c r="E15" s="12" t="s">
        <v>251</v>
      </c>
      <c r="F15" s="12">
        <v>19</v>
      </c>
      <c r="G15" s="15">
        <v>320</v>
      </c>
      <c r="H15" s="11">
        <v>17</v>
      </c>
      <c r="I15" s="9">
        <v>1240.895</v>
      </c>
      <c r="J15" s="43">
        <v>21095.21</v>
      </c>
      <c r="K15" s="90" t="s">
        <v>423</v>
      </c>
      <c r="L15" s="40" t="s">
        <v>81</v>
      </c>
    </row>
    <row r="16" s="3" customFormat="1" ht="30" customHeight="1" spans="1:12">
      <c r="A16" s="9">
        <v>13</v>
      </c>
      <c r="B16" s="12" t="s">
        <v>420</v>
      </c>
      <c r="C16" s="10" t="s">
        <v>421</v>
      </c>
      <c r="D16" s="14" t="s">
        <v>439</v>
      </c>
      <c r="E16" s="12" t="s">
        <v>251</v>
      </c>
      <c r="F16" s="12">
        <v>19</v>
      </c>
      <c r="G16" s="15">
        <v>330</v>
      </c>
      <c r="H16" s="11">
        <v>17</v>
      </c>
      <c r="I16" s="9">
        <v>1240.895</v>
      </c>
      <c r="J16" s="43">
        <v>21095.21</v>
      </c>
      <c r="K16" s="90" t="s">
        <v>423</v>
      </c>
      <c r="L16" s="40" t="s">
        <v>81</v>
      </c>
    </row>
    <row r="17" s="3" customFormat="1" ht="30" customHeight="1" spans="1:12">
      <c r="A17" s="9">
        <v>14</v>
      </c>
      <c r="B17" s="12" t="s">
        <v>420</v>
      </c>
      <c r="C17" s="10" t="s">
        <v>421</v>
      </c>
      <c r="D17" s="14" t="s">
        <v>440</v>
      </c>
      <c r="E17" s="12" t="s">
        <v>441</v>
      </c>
      <c r="F17" s="12">
        <v>19</v>
      </c>
      <c r="G17" s="15">
        <v>326</v>
      </c>
      <c r="H17" s="11">
        <v>17</v>
      </c>
      <c r="I17" s="9">
        <v>1240.895</v>
      </c>
      <c r="J17" s="43">
        <v>21095.21</v>
      </c>
      <c r="K17" s="90" t="s">
        <v>423</v>
      </c>
      <c r="L17" s="40" t="s">
        <v>81</v>
      </c>
    </row>
    <row r="18" s="3" customFormat="1" ht="30" customHeight="1" spans="1:12">
      <c r="A18" s="9">
        <v>15</v>
      </c>
      <c r="B18" s="12" t="s">
        <v>420</v>
      </c>
      <c r="C18" s="10" t="s">
        <v>421</v>
      </c>
      <c r="D18" s="14" t="s">
        <v>442</v>
      </c>
      <c r="E18" s="12" t="s">
        <v>443</v>
      </c>
      <c r="F18" s="12">
        <v>19</v>
      </c>
      <c r="G18" s="15">
        <v>316</v>
      </c>
      <c r="H18" s="11">
        <v>17</v>
      </c>
      <c r="I18" s="9">
        <v>1240.895</v>
      </c>
      <c r="J18" s="43">
        <v>21095.21</v>
      </c>
      <c r="K18" s="90" t="s">
        <v>423</v>
      </c>
      <c r="L18" s="40" t="s">
        <v>81</v>
      </c>
    </row>
    <row r="19" s="3" customFormat="1" ht="30" customHeight="1" spans="1:12">
      <c r="A19" s="9">
        <v>16</v>
      </c>
      <c r="B19" s="12" t="s">
        <v>420</v>
      </c>
      <c r="C19" s="10" t="s">
        <v>421</v>
      </c>
      <c r="D19" s="14" t="s">
        <v>444</v>
      </c>
      <c r="E19" s="12" t="s">
        <v>251</v>
      </c>
      <c r="F19" s="12">
        <v>19</v>
      </c>
      <c r="G19" s="15">
        <v>331</v>
      </c>
      <c r="H19" s="11">
        <v>17</v>
      </c>
      <c r="I19" s="9">
        <v>1240.895</v>
      </c>
      <c r="J19" s="43">
        <v>21095.21</v>
      </c>
      <c r="K19" s="90" t="s">
        <v>423</v>
      </c>
      <c r="L19" s="40" t="s">
        <v>81</v>
      </c>
    </row>
    <row r="20" s="3" customFormat="1" ht="30" customHeight="1" spans="1:12">
      <c r="A20" s="9">
        <v>17</v>
      </c>
      <c r="B20" s="12" t="s">
        <v>420</v>
      </c>
      <c r="C20" s="10" t="s">
        <v>421</v>
      </c>
      <c r="D20" s="14" t="s">
        <v>445</v>
      </c>
      <c r="E20" s="12" t="s">
        <v>443</v>
      </c>
      <c r="F20" s="12">
        <v>19</v>
      </c>
      <c r="G20" s="15">
        <v>323</v>
      </c>
      <c r="H20" s="11">
        <v>17</v>
      </c>
      <c r="I20" s="9">
        <v>1240.895</v>
      </c>
      <c r="J20" s="43">
        <v>21095.21</v>
      </c>
      <c r="K20" s="90" t="s">
        <v>423</v>
      </c>
      <c r="L20" s="40" t="s">
        <v>81</v>
      </c>
    </row>
    <row r="21" s="3" customFormat="1" ht="30" customHeight="1" spans="1:12">
      <c r="A21" s="9">
        <v>18</v>
      </c>
      <c r="B21" s="12" t="s">
        <v>420</v>
      </c>
      <c r="C21" s="10" t="s">
        <v>421</v>
      </c>
      <c r="D21" s="14" t="s">
        <v>446</v>
      </c>
      <c r="E21" s="12" t="s">
        <v>251</v>
      </c>
      <c r="F21" s="12">
        <v>19</v>
      </c>
      <c r="G21" s="15">
        <v>172</v>
      </c>
      <c r="H21" s="11">
        <v>9</v>
      </c>
      <c r="I21" s="9">
        <v>1240.895</v>
      </c>
      <c r="J21" s="43">
        <v>11168.05</v>
      </c>
      <c r="K21" s="90" t="s">
        <v>423</v>
      </c>
      <c r="L21" s="40" t="s">
        <v>81</v>
      </c>
    </row>
    <row r="22" s="3" customFormat="1" ht="30" customHeight="1" spans="1:12">
      <c r="A22" s="9">
        <v>19</v>
      </c>
      <c r="B22" s="12" t="s">
        <v>420</v>
      </c>
      <c r="C22" s="10" t="s">
        <v>421</v>
      </c>
      <c r="D22" s="14" t="s">
        <v>447</v>
      </c>
      <c r="E22" s="12" t="s">
        <v>349</v>
      </c>
      <c r="F22" s="12">
        <v>19</v>
      </c>
      <c r="G22" s="15">
        <v>320</v>
      </c>
      <c r="H22" s="11">
        <v>17</v>
      </c>
      <c r="I22" s="9">
        <v>1240.895</v>
      </c>
      <c r="J22" s="43">
        <v>21095.21</v>
      </c>
      <c r="K22" s="90" t="s">
        <v>423</v>
      </c>
      <c r="L22" s="40" t="s">
        <v>81</v>
      </c>
    </row>
    <row r="23" s="3" customFormat="1" ht="30" customHeight="1" spans="1:12">
      <c r="A23" s="9">
        <v>20</v>
      </c>
      <c r="B23" s="12" t="s">
        <v>420</v>
      </c>
      <c r="C23" s="10" t="s">
        <v>421</v>
      </c>
      <c r="D23" s="14" t="s">
        <v>448</v>
      </c>
      <c r="E23" s="12" t="s">
        <v>251</v>
      </c>
      <c r="F23" s="12">
        <v>19</v>
      </c>
      <c r="G23" s="15">
        <v>327</v>
      </c>
      <c r="H23" s="11">
        <v>17</v>
      </c>
      <c r="I23" s="9">
        <v>1240.895</v>
      </c>
      <c r="J23" s="43">
        <v>21095.21</v>
      </c>
      <c r="K23" s="90" t="s">
        <v>423</v>
      </c>
      <c r="L23" s="40" t="s">
        <v>81</v>
      </c>
    </row>
    <row r="24" s="3" customFormat="1" ht="30" customHeight="1" spans="1:12">
      <c r="A24" s="9">
        <v>21</v>
      </c>
      <c r="B24" s="12" t="s">
        <v>420</v>
      </c>
      <c r="C24" s="10" t="s">
        <v>421</v>
      </c>
      <c r="D24" s="14" t="s">
        <v>449</v>
      </c>
      <c r="E24" s="12" t="s">
        <v>450</v>
      </c>
      <c r="F24" s="12">
        <v>19</v>
      </c>
      <c r="G24" s="15">
        <v>345</v>
      </c>
      <c r="H24" s="11">
        <v>18</v>
      </c>
      <c r="I24" s="9">
        <v>1240.895</v>
      </c>
      <c r="J24" s="43">
        <f t="shared" ref="J24:J29" si="1">I24*H24</f>
        <v>22336.11</v>
      </c>
      <c r="K24" s="90" t="s">
        <v>423</v>
      </c>
      <c r="L24" s="40" t="s">
        <v>81</v>
      </c>
    </row>
    <row r="25" s="3" customFormat="1" ht="30" customHeight="1" spans="1:12">
      <c r="A25" s="9">
        <v>22</v>
      </c>
      <c r="B25" s="12" t="s">
        <v>420</v>
      </c>
      <c r="C25" s="10" t="s">
        <v>421</v>
      </c>
      <c r="D25" s="14" t="s">
        <v>451</v>
      </c>
      <c r="E25" s="12" t="s">
        <v>450</v>
      </c>
      <c r="F25" s="12">
        <v>19</v>
      </c>
      <c r="G25" s="15">
        <v>329</v>
      </c>
      <c r="H25" s="11">
        <v>17</v>
      </c>
      <c r="I25" s="9">
        <v>1240.895</v>
      </c>
      <c r="J25" s="43">
        <v>21095.21</v>
      </c>
      <c r="K25" s="90" t="s">
        <v>423</v>
      </c>
      <c r="L25" s="40" t="s">
        <v>81</v>
      </c>
    </row>
    <row r="26" s="3" customFormat="1" ht="30" customHeight="1" spans="1:12">
      <c r="A26" s="9">
        <v>23</v>
      </c>
      <c r="B26" s="12" t="s">
        <v>420</v>
      </c>
      <c r="C26" s="10" t="s">
        <v>421</v>
      </c>
      <c r="D26" s="14" t="s">
        <v>452</v>
      </c>
      <c r="E26" s="12" t="s">
        <v>443</v>
      </c>
      <c r="F26" s="12">
        <v>19</v>
      </c>
      <c r="G26" s="15">
        <v>335</v>
      </c>
      <c r="H26" s="11">
        <v>18</v>
      </c>
      <c r="I26" s="9">
        <v>1240.895</v>
      </c>
      <c r="J26" s="43">
        <f t="shared" si="1"/>
        <v>22336.11</v>
      </c>
      <c r="K26" s="90" t="s">
        <v>423</v>
      </c>
      <c r="L26" s="40" t="s">
        <v>81</v>
      </c>
    </row>
    <row r="27" s="3" customFormat="1" ht="30" customHeight="1" spans="1:12">
      <c r="A27" s="9">
        <v>24</v>
      </c>
      <c r="B27" s="12" t="s">
        <v>420</v>
      </c>
      <c r="C27" s="10" t="s">
        <v>421</v>
      </c>
      <c r="D27" s="14" t="s">
        <v>453</v>
      </c>
      <c r="E27" s="12" t="s">
        <v>441</v>
      </c>
      <c r="F27" s="12">
        <v>19</v>
      </c>
      <c r="G27" s="15">
        <v>321</v>
      </c>
      <c r="H27" s="11">
        <v>17</v>
      </c>
      <c r="I27" s="9">
        <v>1240.895</v>
      </c>
      <c r="J27" s="43">
        <v>21095.21</v>
      </c>
      <c r="K27" s="90" t="s">
        <v>423</v>
      </c>
      <c r="L27" s="40" t="s">
        <v>81</v>
      </c>
    </row>
    <row r="28" s="3" customFormat="1" ht="30" customHeight="1" spans="1:12">
      <c r="A28" s="9">
        <v>25</v>
      </c>
      <c r="B28" s="12" t="s">
        <v>420</v>
      </c>
      <c r="C28" s="10" t="s">
        <v>421</v>
      </c>
      <c r="D28" s="14" t="s">
        <v>454</v>
      </c>
      <c r="E28" s="12" t="s">
        <v>455</v>
      </c>
      <c r="F28" s="12">
        <v>19</v>
      </c>
      <c r="G28" s="15">
        <v>327</v>
      </c>
      <c r="H28" s="11">
        <v>17</v>
      </c>
      <c r="I28" s="9">
        <v>1240.895</v>
      </c>
      <c r="J28" s="43">
        <v>21095.21</v>
      </c>
      <c r="K28" s="90" t="s">
        <v>423</v>
      </c>
      <c r="L28" s="40" t="s">
        <v>81</v>
      </c>
    </row>
    <row r="29" s="3" customFormat="1" ht="30" customHeight="1" spans="1:12">
      <c r="A29" s="9">
        <v>26</v>
      </c>
      <c r="B29" s="12" t="s">
        <v>420</v>
      </c>
      <c r="C29" s="10" t="s">
        <v>421</v>
      </c>
      <c r="D29" s="14" t="s">
        <v>456</v>
      </c>
      <c r="E29" s="12" t="s">
        <v>443</v>
      </c>
      <c r="F29" s="12">
        <v>19</v>
      </c>
      <c r="G29" s="15">
        <v>334</v>
      </c>
      <c r="H29" s="11">
        <v>18</v>
      </c>
      <c r="I29" s="9">
        <v>1240.895</v>
      </c>
      <c r="J29" s="43">
        <f t="shared" si="1"/>
        <v>22336.11</v>
      </c>
      <c r="K29" s="90" t="s">
        <v>423</v>
      </c>
      <c r="L29" s="40" t="s">
        <v>81</v>
      </c>
    </row>
    <row r="30" s="3" customFormat="1" ht="30" customHeight="1" spans="1:12">
      <c r="A30" s="9">
        <v>27</v>
      </c>
      <c r="B30" s="20" t="s">
        <v>420</v>
      </c>
      <c r="C30" s="10" t="s">
        <v>421</v>
      </c>
      <c r="D30" s="14" t="s">
        <v>457</v>
      </c>
      <c r="E30" s="12" t="s">
        <v>443</v>
      </c>
      <c r="F30" s="12">
        <v>19</v>
      </c>
      <c r="G30" s="15">
        <v>327</v>
      </c>
      <c r="H30" s="11">
        <v>17</v>
      </c>
      <c r="I30" s="9">
        <v>1240.895</v>
      </c>
      <c r="J30" s="43">
        <v>21095.21</v>
      </c>
      <c r="K30" s="90" t="s">
        <v>423</v>
      </c>
      <c r="L30" s="40" t="s">
        <v>81</v>
      </c>
    </row>
    <row r="31" s="3" customFormat="1" ht="30" customHeight="1" spans="1:12">
      <c r="A31" s="9">
        <v>28</v>
      </c>
      <c r="B31" s="21" t="s">
        <v>420</v>
      </c>
      <c r="C31" s="10" t="s">
        <v>421</v>
      </c>
      <c r="D31" s="22" t="s">
        <v>458</v>
      </c>
      <c r="E31" s="20" t="s">
        <v>443</v>
      </c>
      <c r="F31" s="20">
        <v>19</v>
      </c>
      <c r="G31" s="15">
        <v>320</v>
      </c>
      <c r="H31" s="11">
        <v>17</v>
      </c>
      <c r="I31" s="9">
        <v>1240.895</v>
      </c>
      <c r="J31" s="43">
        <v>21095.21</v>
      </c>
      <c r="K31" s="90" t="s">
        <v>423</v>
      </c>
      <c r="L31" s="40" t="s">
        <v>81</v>
      </c>
    </row>
    <row r="32" s="3" customFormat="1" ht="30" customHeight="1" spans="1:12">
      <c r="A32" s="9">
        <v>29</v>
      </c>
      <c r="B32" s="21" t="s">
        <v>420</v>
      </c>
      <c r="C32" s="10" t="s">
        <v>421</v>
      </c>
      <c r="D32" s="21" t="s">
        <v>459</v>
      </c>
      <c r="E32" s="21" t="s">
        <v>443</v>
      </c>
      <c r="F32" s="21">
        <v>19</v>
      </c>
      <c r="G32" s="23">
        <v>320</v>
      </c>
      <c r="H32" s="24">
        <v>17</v>
      </c>
      <c r="I32" s="9">
        <v>1240.895</v>
      </c>
      <c r="J32" s="43">
        <v>21095.21</v>
      </c>
      <c r="K32" s="90" t="s">
        <v>423</v>
      </c>
      <c r="L32" s="40" t="s">
        <v>81</v>
      </c>
    </row>
    <row r="33" s="4" customFormat="1" ht="30" customHeight="1" spans="1:19">
      <c r="A33" s="10" t="s">
        <v>300</v>
      </c>
      <c r="B33" s="25" t="s">
        <v>301</v>
      </c>
      <c r="C33" s="26"/>
      <c r="D33" s="27"/>
      <c r="E33" s="28"/>
      <c r="F33" s="29"/>
      <c r="G33" s="25">
        <f>SUM(G4:G32)</f>
        <v>9225</v>
      </c>
      <c r="H33" s="25">
        <f>SUM(H4:H32)</f>
        <v>493</v>
      </c>
      <c r="I33" s="26"/>
      <c r="J33" s="43">
        <f>SUM(J4:J32)</f>
        <v>611761.14</v>
      </c>
      <c r="K33" s="44"/>
      <c r="L33" s="45"/>
      <c r="Q33" s="48"/>
      <c r="R33" s="48"/>
      <c r="S33" s="48"/>
    </row>
    <row r="34" s="4" customFormat="1" ht="30" customHeight="1" spans="1:17">
      <c r="A34" s="30"/>
      <c r="B34" s="25" t="s">
        <v>302</v>
      </c>
      <c r="C34" s="26"/>
      <c r="D34" s="31"/>
      <c r="E34" s="32"/>
      <c r="F34" s="33"/>
      <c r="G34" s="10" t="s">
        <v>303</v>
      </c>
      <c r="H34" s="10" t="s">
        <v>304</v>
      </c>
      <c r="I34" s="25" t="s">
        <v>305</v>
      </c>
      <c r="J34" s="43"/>
      <c r="K34" s="44"/>
      <c r="L34" s="45"/>
      <c r="Q34" s="48"/>
    </row>
    <row r="35" s="5" customFormat="1" ht="29" customHeight="1" spans="1:12">
      <c r="A35" s="34" t="s">
        <v>306</v>
      </c>
      <c r="B35" s="35"/>
      <c r="G35" s="34"/>
      <c r="H35" s="34"/>
      <c r="K35" s="46"/>
      <c r="L35" s="46"/>
    </row>
  </sheetData>
  <mergeCells count="20">
    <mergeCell ref="A1:L1"/>
    <mergeCell ref="B33:C33"/>
    <mergeCell ref="D33:F33"/>
    <mergeCell ref="K33:L33"/>
    <mergeCell ref="B34:C34"/>
    <mergeCell ref="D34:F34"/>
    <mergeCell ref="K34:L34"/>
    <mergeCell ref="A2:A3"/>
    <mergeCell ref="A33:A34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pageMargins left="0.275" right="0.314583333333333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个人</vt:lpstr>
      <vt:lpstr>旺达</vt:lpstr>
      <vt:lpstr>冷竹</vt:lpstr>
      <vt:lpstr>永汽</vt:lpstr>
      <vt:lpstr>荣达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lxq</dc:creator>
  <cp:lastModifiedBy>lst</cp:lastModifiedBy>
  <dcterms:created xsi:type="dcterms:W3CDTF">2017-01-09T03:29:00Z</dcterms:created>
  <dcterms:modified xsi:type="dcterms:W3CDTF">2022-10-24T08:06:14Z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2052-11.1.0.12598</vt:lpwstr>
  </property>
  <property fmtid="{D5CDD505-2E9C-101B-9397-08002B2CF9AE}" pid="3" name="ICV">
    <vt:lpwstr>3E71D572FB0E4451BA12AF5539E98654</vt:lpwstr>
  </property>
</Properties>
</file>