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320" windowHeight="117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<sst xmlns="http://schemas.openxmlformats.org/spreadsheetml/2006/main" count="21" uniqueCount="20">
  <si>
    <t>2018年度蓝山县地方政府债务余额情况录入表</t>
  </si>
  <si>
    <t>录入18表</t>
  </si>
  <si>
    <t>单位:万元</t>
  </si>
  <si>
    <t>项目</t>
  </si>
  <si>
    <t>合计</t>
  </si>
  <si>
    <t>一般债务</t>
  </si>
  <si>
    <t>专项债务</t>
  </si>
  <si>
    <t>小计</t>
  </si>
  <si>
    <t>一般债券</t>
  </si>
  <si>
    <t>向外国政府借款</t>
  </si>
  <si>
    <t>向国际组织借款</t>
  </si>
  <si>
    <t>其他一般债务</t>
  </si>
  <si>
    <t>专项债券</t>
  </si>
  <si>
    <t>其他专项债务</t>
  </si>
  <si>
    <t>上年末地方政府债务余额</t>
  </si>
  <si>
    <t>本年地方政府债务余额限额(预算数)</t>
  </si>
  <si>
    <t>本年地方政府债务(转贷)收入</t>
  </si>
  <si>
    <t>本年地方政府债务还本支出</t>
  </si>
  <si>
    <t>本年采用其他方式化解的债务本金</t>
  </si>
  <si>
    <t>年末地方政府债务余额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</si>
</sst>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2" fillId="21" borderId="8" applyNumberFormat="0" applyAlignment="0" applyProtection="0">
      <alignment vertical="center"/>
    </xf>
    <xf numFmtId="0" fontId="16" fillId="21" borderId="4" applyNumberFormat="0" applyAlignment="0" applyProtection="0">
      <alignment vertical="center"/>
    </xf>
    <xf numFmtId="0" fontId="10" fillId="14" borderId="5" applyNumberForma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vertical="center"/>
    </xf>
    <xf numFmtId="3" fontId="3" fillId="3" borderId="1" xfId="0" applyNumberFormat="1" applyFont="1" applyFill="1" applyBorder="1" applyAlignment="1" applyProtection="1">
      <alignment horizontal="right" vertical="center"/>
    </xf>
    <xf numFmtId="3" fontId="3" fillId="4" borderId="1" xfId="0" applyNumberFormat="1" applyFont="1" applyFill="1" applyBorder="1" applyAlignment="1" applyProtection="1">
      <alignment horizontal="right" vertical="center"/>
    </xf>
    <xf numFmtId="3" fontId="3" fillId="5" borderId="1" xfId="0" applyNumberFormat="1" applyFont="1" applyFill="1" applyBorder="1" applyAlignment="1" applyProtection="1">
      <alignment horizontal="right" vertical="center"/>
    </xf>
    <xf numFmtId="0" fontId="3" fillId="2" borderId="1" xfId="0" applyNumberFormat="1" applyFont="1" applyFill="1" applyBorder="1" applyAlignment="1" applyProtection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D14" sqref="D14"/>
    </sheetView>
  </sheetViews>
  <sheetFormatPr defaultColWidth="12.1833333333333" defaultRowHeight="16.95" customHeight="1"/>
  <cols>
    <col min="1" max="1" width="33.4916666666667" style="1" customWidth="1"/>
    <col min="2" max="10" width="14.75" style="1" customWidth="1"/>
    <col min="11" max="256" width="12.1833333333333" style="1" customWidth="1"/>
    <col min="257" max="16384" width="12.1833333333333" style="1"/>
  </cols>
  <sheetData>
    <row r="1" s="1" customFormat="1" ht="33.7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="1" customFormat="1" customHeight="1" spans="1:10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</row>
    <row r="4" s="1" customFormat="1" customHeight="1" spans="1:10">
      <c r="A4" s="4" t="s">
        <v>3</v>
      </c>
      <c r="B4" s="4" t="s">
        <v>4</v>
      </c>
      <c r="C4" s="4" t="s">
        <v>5</v>
      </c>
      <c r="D4" s="4"/>
      <c r="E4" s="4"/>
      <c r="F4" s="4"/>
      <c r="G4" s="4"/>
      <c r="H4" s="4" t="s">
        <v>6</v>
      </c>
      <c r="I4" s="4"/>
      <c r="J4" s="4"/>
    </row>
    <row r="5" s="1" customFormat="1" customHeight="1" spans="1:10">
      <c r="A5" s="4"/>
      <c r="B5" s="4"/>
      <c r="C5" s="4" t="s">
        <v>7</v>
      </c>
      <c r="D5" s="4" t="s">
        <v>8</v>
      </c>
      <c r="E5" s="4" t="s">
        <v>9</v>
      </c>
      <c r="F5" s="4" t="s">
        <v>10</v>
      </c>
      <c r="G5" s="4" t="s">
        <v>11</v>
      </c>
      <c r="H5" s="4" t="s">
        <v>7</v>
      </c>
      <c r="I5" s="4" t="s">
        <v>12</v>
      </c>
      <c r="J5" s="4" t="s">
        <v>13</v>
      </c>
    </row>
    <row r="6" s="1" customFormat="1" customHeight="1" spans="1:10">
      <c r="A6" s="5" t="s">
        <v>14</v>
      </c>
      <c r="B6" s="6">
        <f>SUM(C6,H6)</f>
        <v>128240</v>
      </c>
      <c r="C6" s="6">
        <f t="shared" ref="C6:C11" si="0">SUM(D6:G6)</f>
        <v>103563</v>
      </c>
      <c r="D6" s="7">
        <v>101557</v>
      </c>
      <c r="E6" s="7">
        <v>0</v>
      </c>
      <c r="F6" s="7">
        <v>0</v>
      </c>
      <c r="G6" s="7">
        <v>2006</v>
      </c>
      <c r="H6" s="6">
        <f>SUM(I6:J6)</f>
        <v>24677</v>
      </c>
      <c r="I6" s="7">
        <v>23407</v>
      </c>
      <c r="J6" s="7">
        <v>1270</v>
      </c>
    </row>
    <row r="7" s="1" customFormat="1" customHeight="1" spans="1:10">
      <c r="A7" s="5" t="s">
        <v>15</v>
      </c>
      <c r="B7" s="6">
        <f t="shared" ref="B7:B11" si="1">C7+H7</f>
        <v>148216</v>
      </c>
      <c r="C7" s="8">
        <v>115549</v>
      </c>
      <c r="D7" s="9"/>
      <c r="E7" s="9"/>
      <c r="F7" s="9"/>
      <c r="G7" s="9"/>
      <c r="H7" s="8">
        <v>32667</v>
      </c>
      <c r="I7" s="9"/>
      <c r="J7" s="9"/>
    </row>
    <row r="8" s="1" customFormat="1" customHeight="1" spans="1:10">
      <c r="A8" s="5" t="s">
        <v>16</v>
      </c>
      <c r="B8" s="6">
        <f t="shared" si="1"/>
        <v>27232</v>
      </c>
      <c r="C8" s="6">
        <f>SUM(D8:F8)</f>
        <v>17972</v>
      </c>
      <c r="D8" s="8">
        <v>17972</v>
      </c>
      <c r="E8" s="8">
        <v>0</v>
      </c>
      <c r="F8" s="8">
        <v>0</v>
      </c>
      <c r="G8" s="9"/>
      <c r="H8" s="6">
        <f>I8</f>
        <v>9260</v>
      </c>
      <c r="I8" s="8">
        <v>9260</v>
      </c>
      <c r="J8" s="9"/>
    </row>
    <row r="9" s="1" customFormat="1" customHeight="1" spans="1:10">
      <c r="A9" s="5" t="s">
        <v>17</v>
      </c>
      <c r="B9" s="6">
        <f t="shared" si="1"/>
        <v>9032</v>
      </c>
      <c r="C9" s="6">
        <f t="shared" si="0"/>
        <v>7772</v>
      </c>
      <c r="D9" s="8">
        <v>3980</v>
      </c>
      <c r="E9" s="8">
        <v>0</v>
      </c>
      <c r="F9" s="8">
        <v>0</v>
      </c>
      <c r="G9" s="8">
        <v>3792</v>
      </c>
      <c r="H9" s="6">
        <f>J9+I9</f>
        <v>1260</v>
      </c>
      <c r="I9" s="8">
        <v>0</v>
      </c>
      <c r="J9" s="8">
        <v>1260</v>
      </c>
    </row>
    <row r="10" s="1" customFormat="1" customHeight="1" spans="1:10">
      <c r="A10" s="5" t="s">
        <v>18</v>
      </c>
      <c r="B10" s="6">
        <f t="shared" si="1"/>
        <v>-1776</v>
      </c>
      <c r="C10" s="6">
        <f t="shared" si="0"/>
        <v>-1786</v>
      </c>
      <c r="D10" s="8">
        <v>0</v>
      </c>
      <c r="E10" s="8">
        <v>0</v>
      </c>
      <c r="F10" s="8">
        <v>0</v>
      </c>
      <c r="G10" s="8">
        <v>-1786</v>
      </c>
      <c r="H10" s="6">
        <f>I10+J10</f>
        <v>10</v>
      </c>
      <c r="I10" s="8">
        <v>0</v>
      </c>
      <c r="J10" s="8">
        <v>10</v>
      </c>
    </row>
    <row r="11" s="1" customFormat="1" customHeight="1" spans="1:10">
      <c r="A11" s="5" t="s">
        <v>19</v>
      </c>
      <c r="B11" s="6">
        <f t="shared" si="1"/>
        <v>148216</v>
      </c>
      <c r="C11" s="6">
        <f t="shared" si="0"/>
        <v>115549</v>
      </c>
      <c r="D11" s="6">
        <f t="shared" ref="D11:F11" si="2">D6+D8-D9-D10</f>
        <v>115549</v>
      </c>
      <c r="E11" s="6">
        <f t="shared" si="2"/>
        <v>0</v>
      </c>
      <c r="F11" s="6">
        <f t="shared" si="2"/>
        <v>0</v>
      </c>
      <c r="G11" s="6">
        <f>G6-G9-G10</f>
        <v>0</v>
      </c>
      <c r="H11" s="6">
        <f>SUM(I11:J11)</f>
        <v>32667</v>
      </c>
      <c r="I11" s="6">
        <f>I8+I6-I9-I10</f>
        <v>32667</v>
      </c>
      <c r="J11" s="6">
        <f>J6-J9-J10</f>
        <v>0</v>
      </c>
    </row>
    <row r="12" s="1" customFormat="1" ht="15.55" customHeight="1"/>
    <row r="13" s="1" customFormat="1" ht="15.55" customHeight="1"/>
    <row r="14" s="1" customFormat="1" ht="15.55" customHeight="1"/>
    <row r="15" s="1" customFormat="1" ht="15.55" customHeight="1"/>
    <row r="16" s="1" customFormat="1" ht="15.55" customHeight="1"/>
    <row r="17" s="1" customFormat="1" ht="15.55" customHeight="1"/>
    <row r="18" s="1" customFormat="1" ht="15.55" customHeight="1"/>
    <row r="19" s="1" customFormat="1" ht="15.55" customHeight="1"/>
    <row r="20" s="1" customFormat="1" ht="15.55" customHeight="1"/>
  </sheetData>
  <mergeCells count="7">
    <mergeCell ref="A1:J1"/>
    <mergeCell ref="A2:J2"/>
    <mergeCell ref="A3:J3"/>
    <mergeCell ref="C4:G4"/>
    <mergeCell ref="H4:J4"/>
    <mergeCell ref="A4:A5"/>
    <mergeCell ref="B4:B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阳光</cp:lastModifiedBy>
  <dcterms:created xsi:type="dcterms:W3CDTF">2021-06-07T00:24:57Z</dcterms:created>
  <dcterms:modified xsi:type="dcterms:W3CDTF">2021-06-07T00:25:34Z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077EFA652A2748A180231B26D334C6D5</vt:lpwstr>
  </property>
  <property fmtid="{D5CDD505-2E9C-101B-9397-08002B2CF9AE}" pid="3" name="KSOProductBuildVer">
    <vt:lpwstr>2052-11.1.0.10495</vt:lpwstr>
  </property>
</Properties>
</file>