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'1'!$A$4:$O$72</definedName>
    <definedName name="_xlnm.Print_Titles" localSheetId="0">'1'!$2:$4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<sst xmlns="http://schemas.openxmlformats.org/spreadsheetml/2006/main" count="277" uniqueCount="122">
  <si>
    <t xml:space="preserve"> 附件</t>
  </si>
  <si>
    <t>江永县2023年公开招聘事业单位工作人员综合成绩及体检入围情况公示表</t>
  </si>
  <si>
    <t>序号</t>
  </si>
  <si>
    <t>招考单位</t>
  </si>
  <si>
    <t>岗位名称</t>
  </si>
  <si>
    <t>岗位序号</t>
  </si>
  <si>
    <t>招考人数</t>
  </si>
  <si>
    <t>姓名</t>
  </si>
  <si>
    <t>性别</t>
  </si>
  <si>
    <t>准考证号</t>
  </si>
  <si>
    <t>笔试成绩</t>
  </si>
  <si>
    <t>面试成绩</t>
  </si>
  <si>
    <t>综合成绩</t>
  </si>
  <si>
    <t>是否入围体检</t>
  </si>
  <si>
    <t>备注</t>
  </si>
  <si>
    <t>笔试分数</t>
  </si>
  <si>
    <t>折合60%</t>
  </si>
  <si>
    <t>面试分数</t>
  </si>
  <si>
    <t>折合40%</t>
  </si>
  <si>
    <t>江永县反腐倡廉信息中心</t>
  </si>
  <si>
    <t xml:space="preserve">工作人员 </t>
  </si>
  <si>
    <t>李姣</t>
  </si>
  <si>
    <t>女</t>
  </si>
  <si>
    <t>是</t>
  </si>
  <si>
    <t>蒋诗芬</t>
  </si>
  <si>
    <t>否</t>
  </si>
  <si>
    <t>江永县妇女儿童活动中心</t>
  </si>
  <si>
    <t>工作人员</t>
  </si>
  <si>
    <t>蒋屹城</t>
  </si>
  <si>
    <t>男</t>
  </si>
  <si>
    <t>郑若楠</t>
  </si>
  <si>
    <t>江永县青年志愿者服务中心</t>
  </si>
  <si>
    <t>办公室</t>
  </si>
  <si>
    <t>雷洁</t>
  </si>
  <si>
    <t>何红霞</t>
  </si>
  <si>
    <t>江永县政府投资审计中心</t>
  </si>
  <si>
    <t>审计实务</t>
  </si>
  <si>
    <t>何晶馨</t>
  </si>
  <si>
    <t>杨荷秀</t>
  </si>
  <si>
    <t>湖南江永永明河国家湿地公园管理局</t>
  </si>
  <si>
    <t>专业技术</t>
  </si>
  <si>
    <t>王保林</t>
  </si>
  <si>
    <t>邓璞</t>
  </si>
  <si>
    <t>江永县城乡建设信息中心</t>
  </si>
  <si>
    <t>专业技术人员</t>
  </si>
  <si>
    <t>唐广</t>
  </si>
  <si>
    <t>单超</t>
  </si>
  <si>
    <t>黄凯</t>
  </si>
  <si>
    <t>唐耕耘</t>
  </si>
  <si>
    <t>江永县建设工程质量安全监督站</t>
  </si>
  <si>
    <t>周旭</t>
  </si>
  <si>
    <t>唐玮皎</t>
  </si>
  <si>
    <t>江永县民兵训练中心</t>
  </si>
  <si>
    <t>综合管理</t>
  </si>
  <si>
    <t>谢葵葵</t>
  </si>
  <si>
    <t>杨婷</t>
  </si>
  <si>
    <t>江永县委巡察信息中心</t>
  </si>
  <si>
    <t>卢媛</t>
  </si>
  <si>
    <t>邓恬</t>
  </si>
  <si>
    <t>湖南省永州都庞岭国家级自然保护区管理局江永高泽源分局</t>
  </si>
  <si>
    <t>会计人员</t>
  </si>
  <si>
    <t>杨欣美</t>
  </si>
  <si>
    <t>李佳卉</t>
  </si>
  <si>
    <t>工作人员1</t>
  </si>
  <si>
    <t>王建安</t>
  </si>
  <si>
    <t>杨丽青</t>
  </si>
  <si>
    <t>工作人员2</t>
  </si>
  <si>
    <t>李俊</t>
  </si>
  <si>
    <t>唐成伟</t>
  </si>
  <si>
    <t>江永产业开发区企业服务中心</t>
  </si>
  <si>
    <t>综合管理1</t>
  </si>
  <si>
    <t>王亚婷</t>
  </si>
  <si>
    <t>唐乐意</t>
  </si>
  <si>
    <t>综合管理2</t>
  </si>
  <si>
    <t>田江涵</t>
  </si>
  <si>
    <t>王杰</t>
  </si>
  <si>
    <t>郑伟琴</t>
  </si>
  <si>
    <t>陈爱香</t>
  </si>
  <si>
    <t>江永县文化馆</t>
  </si>
  <si>
    <t>舞蹈专干</t>
  </si>
  <si>
    <t>蒋佳杏</t>
  </si>
  <si>
    <t>唐娟</t>
  </si>
  <si>
    <t>江永县全民健身服务中心</t>
  </si>
  <si>
    <t>财务岗位</t>
  </si>
  <si>
    <t>王晋柯</t>
  </si>
  <si>
    <t>何丹晨</t>
  </si>
  <si>
    <t>江永县融媒体中心（县广播电视台）</t>
  </si>
  <si>
    <t>李亚玲</t>
  </si>
  <si>
    <t>黄群浩</t>
  </si>
  <si>
    <t>会计</t>
  </si>
  <si>
    <t>陈萍</t>
  </si>
  <si>
    <t>罗皎</t>
  </si>
  <si>
    <t>摄影摄像</t>
  </si>
  <si>
    <t>欧阳奥成</t>
  </si>
  <si>
    <t>何振堂</t>
  </si>
  <si>
    <t>江永县行政复议应诉中心</t>
  </si>
  <si>
    <t>朱丽娜</t>
  </si>
  <si>
    <t>蒋金秀</t>
  </si>
  <si>
    <t>周欣</t>
  </si>
  <si>
    <t>谢万宇</t>
  </si>
  <si>
    <t>江永县城市环境卫生和园林绿化服务中心</t>
  </si>
  <si>
    <t>吴俊宏</t>
  </si>
  <si>
    <t>唐雯婷</t>
  </si>
  <si>
    <t>江永县数字化城市服务中心</t>
  </si>
  <si>
    <t>雷雅琴</t>
  </si>
  <si>
    <t>王全</t>
  </si>
  <si>
    <t>财务</t>
  </si>
  <si>
    <t>周朝阳</t>
  </si>
  <si>
    <t>李林澳</t>
  </si>
  <si>
    <t>江永县废弃物和排水处置事务中心</t>
  </si>
  <si>
    <t>罗磊</t>
  </si>
  <si>
    <t>张强</t>
  </si>
  <si>
    <t>江永县政府发展研究中心</t>
  </si>
  <si>
    <t>李永辉</t>
  </si>
  <si>
    <t>李丽芳</t>
  </si>
  <si>
    <t>江永县不动产登记中心</t>
  </si>
  <si>
    <t>财会人员</t>
  </si>
  <si>
    <t>张璇</t>
  </si>
  <si>
    <t>杨铭</t>
  </si>
  <si>
    <t>江永县就业训练中心</t>
  </si>
  <si>
    <t>彭骊杭</t>
  </si>
  <si>
    <t>李倩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</si>
</sst>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distributed" vertical="center" wrapText="1"/>
    </xf>
    <xf numFmtId="176" fontId="2" fillId="0" borderId="1" xfId="0" applyNumberFormat="1" applyFont="1" applyFill="1" applyBorder="1" applyAlignment="1">
      <alignment horizontal="distributed" vertical="center" wrapText="1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distributed" vertical="center"/>
    </xf>
    <xf numFmtId="176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2"/>
  <sheetViews>
    <sheetView tabSelected="1" workbookViewId="0">
      <pane ySplit="4" topLeftCell="A4" activePane="bottomLeft" state="frozen"/>
      <selection/>
      <selection pane="bottomLeft" activeCell="C5" sqref="C5:C6"/>
    </sheetView>
  </sheetViews>
  <sheetFormatPr defaultColWidth="9" defaultRowHeight="29" customHeight="1"/>
  <cols>
    <col min="1" max="1" width="4.625" style="1" customWidth="1"/>
    <col min="2" max="2" width="31.7083333333333" style="3" customWidth="1"/>
    <col min="3" max="3" width="12.1083333333333" style="1" customWidth="1"/>
    <col min="4" max="5" width="4.875" style="1" customWidth="1"/>
    <col min="6" max="6" width="9" style="1"/>
    <col min="7" max="7" width="4.625" style="1" customWidth="1"/>
    <col min="8" max="8" width="12.4333333333333" style="1" customWidth="1"/>
    <col min="9" max="10" width="9" style="1"/>
    <col min="11" max="11" width="9" style="4"/>
    <col min="12" max="13" width="9" style="5"/>
    <col min="14" max="14" width="6.25" style="1" customWidth="1"/>
    <col min="15" max="16384" width="9" style="1"/>
  </cols>
  <sheetData>
    <row r="1" customHeight="1" spans="1:2">
      <c r="A1" s="6" t="s">
        <v>0</v>
      </c>
      <c r="B1" s="6"/>
    </row>
    <row r="2" s="1" customFormat="1" ht="36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17"/>
      <c r="L2" s="18"/>
      <c r="M2" s="18"/>
      <c r="N2" s="7"/>
      <c r="O2" s="7"/>
    </row>
    <row r="3" s="1" customFormat="1" customHeight="1" spans="1:15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11" t="s">
        <v>9</v>
      </c>
      <c r="I3" s="19" t="s">
        <v>10</v>
      </c>
      <c r="J3" s="19"/>
      <c r="K3" s="19" t="s">
        <v>11</v>
      </c>
      <c r="L3" s="19"/>
      <c r="M3" s="19" t="s">
        <v>12</v>
      </c>
      <c r="N3" s="20" t="s">
        <v>13</v>
      </c>
      <c r="O3" s="20" t="s">
        <v>14</v>
      </c>
    </row>
    <row r="4" s="1" customFormat="1" customHeight="1" spans="1:15">
      <c r="A4" s="8"/>
      <c r="B4" s="8"/>
      <c r="C4" s="9"/>
      <c r="D4" s="10"/>
      <c r="E4" s="10"/>
      <c r="F4" s="9"/>
      <c r="G4" s="9"/>
      <c r="H4" s="11"/>
      <c r="I4" s="19" t="s">
        <v>15</v>
      </c>
      <c r="J4" s="19" t="s">
        <v>16</v>
      </c>
      <c r="K4" s="19" t="s">
        <v>17</v>
      </c>
      <c r="L4" s="19" t="s">
        <v>18</v>
      </c>
      <c r="M4" s="19"/>
      <c r="N4" s="20"/>
      <c r="O4" s="20"/>
    </row>
    <row r="5" s="1" customFormat="1" customHeight="1" spans="1:15">
      <c r="A5" s="8">
        <v>1</v>
      </c>
      <c r="B5" s="12" t="s">
        <v>19</v>
      </c>
      <c r="C5" s="8" t="s">
        <v>20</v>
      </c>
      <c r="D5" s="8">
        <v>1</v>
      </c>
      <c r="E5" s="8">
        <v>1</v>
      </c>
      <c r="F5" s="13" t="s">
        <v>21</v>
      </c>
      <c r="G5" s="13" t="s">
        <v>22</v>
      </c>
      <c r="H5" s="14">
        <v>20230010103</v>
      </c>
      <c r="I5" s="21">
        <v>60.2</v>
      </c>
      <c r="J5" s="8">
        <f>I5*0.6</f>
        <v>36.12</v>
      </c>
      <c r="K5" s="22">
        <v>76.22</v>
      </c>
      <c r="L5" s="21">
        <f>K5*0.4</f>
        <v>30.488</v>
      </c>
      <c r="M5" s="21">
        <f>J5+L5</f>
        <v>66.608</v>
      </c>
      <c r="N5" s="8" t="s">
        <v>23</v>
      </c>
      <c r="O5" s="8"/>
    </row>
    <row r="6" s="1" customFormat="1" customHeight="1" spans="1:15">
      <c r="A6" s="8">
        <v>2</v>
      </c>
      <c r="B6" s="12"/>
      <c r="C6" s="8"/>
      <c r="D6" s="8"/>
      <c r="E6" s="8"/>
      <c r="F6" s="13" t="s">
        <v>24</v>
      </c>
      <c r="G6" s="13" t="s">
        <v>22</v>
      </c>
      <c r="H6" s="14">
        <v>20230010101</v>
      </c>
      <c r="I6" s="21">
        <v>58.4</v>
      </c>
      <c r="J6" s="8">
        <f t="shared" ref="J6:J18" si="0">I6*0.6</f>
        <v>35.04</v>
      </c>
      <c r="K6" s="22">
        <v>75.7</v>
      </c>
      <c r="L6" s="21">
        <f t="shared" ref="L6:L19" si="1">K6*0.4</f>
        <v>30.28</v>
      </c>
      <c r="M6" s="21">
        <f t="shared" ref="M6:M19" si="2">J6+L6</f>
        <v>65.32</v>
      </c>
      <c r="N6" s="8" t="s">
        <v>25</v>
      </c>
      <c r="O6" s="8"/>
    </row>
    <row r="7" s="1" customFormat="1" customHeight="1" spans="1:15">
      <c r="A7" s="8">
        <v>3</v>
      </c>
      <c r="B7" s="12" t="s">
        <v>26</v>
      </c>
      <c r="C7" s="8" t="s">
        <v>27</v>
      </c>
      <c r="D7" s="8">
        <v>2</v>
      </c>
      <c r="E7" s="8">
        <v>1</v>
      </c>
      <c r="F7" s="13" t="s">
        <v>28</v>
      </c>
      <c r="G7" s="8" t="s">
        <v>29</v>
      </c>
      <c r="H7" s="14">
        <v>20230020115</v>
      </c>
      <c r="I7" s="21">
        <v>64.4</v>
      </c>
      <c r="J7" s="8">
        <f t="shared" si="0"/>
        <v>38.64</v>
      </c>
      <c r="K7" s="22">
        <v>76.86</v>
      </c>
      <c r="L7" s="21">
        <f t="shared" si="1"/>
        <v>30.744</v>
      </c>
      <c r="M7" s="21">
        <f t="shared" si="2"/>
        <v>69.384</v>
      </c>
      <c r="N7" s="8" t="s">
        <v>23</v>
      </c>
      <c r="O7" s="8"/>
    </row>
    <row r="8" s="1" customFormat="1" customHeight="1" spans="1:15">
      <c r="A8" s="8">
        <v>4</v>
      </c>
      <c r="B8" s="12"/>
      <c r="C8" s="8"/>
      <c r="D8" s="8"/>
      <c r="E8" s="8"/>
      <c r="F8" s="13" t="s">
        <v>30</v>
      </c>
      <c r="G8" s="13" t="s">
        <v>22</v>
      </c>
      <c r="H8" s="14">
        <v>20230020108</v>
      </c>
      <c r="I8" s="21">
        <v>63.6</v>
      </c>
      <c r="J8" s="8">
        <f t="shared" si="0"/>
        <v>38.16</v>
      </c>
      <c r="K8" s="22">
        <v>76.86</v>
      </c>
      <c r="L8" s="21">
        <f t="shared" si="1"/>
        <v>30.744</v>
      </c>
      <c r="M8" s="21">
        <f t="shared" si="2"/>
        <v>68.904</v>
      </c>
      <c r="N8" s="8" t="s">
        <v>25</v>
      </c>
      <c r="O8" s="8"/>
    </row>
    <row r="9" s="1" customFormat="1" customHeight="1" spans="1:15">
      <c r="A9" s="8">
        <v>5</v>
      </c>
      <c r="B9" s="12" t="s">
        <v>31</v>
      </c>
      <c r="C9" s="8" t="s">
        <v>32</v>
      </c>
      <c r="D9" s="8">
        <v>3</v>
      </c>
      <c r="E9" s="8">
        <v>1</v>
      </c>
      <c r="F9" s="12" t="s">
        <v>33</v>
      </c>
      <c r="G9" s="12" t="s">
        <v>22</v>
      </c>
      <c r="H9" s="14">
        <v>20230030426</v>
      </c>
      <c r="I9" s="21">
        <v>62.8</v>
      </c>
      <c r="J9" s="8">
        <f t="shared" si="0"/>
        <v>37.68</v>
      </c>
      <c r="K9" s="22">
        <v>76.06</v>
      </c>
      <c r="L9" s="21">
        <f t="shared" si="1"/>
        <v>30.424</v>
      </c>
      <c r="M9" s="21">
        <f t="shared" si="2"/>
        <v>68.104</v>
      </c>
      <c r="N9" s="8" t="s">
        <v>25</v>
      </c>
      <c r="O9" s="8"/>
    </row>
    <row r="10" s="1" customFormat="1" customHeight="1" spans="1:15">
      <c r="A10" s="8">
        <v>6</v>
      </c>
      <c r="B10" s="12"/>
      <c r="C10" s="8"/>
      <c r="D10" s="8"/>
      <c r="E10" s="8"/>
      <c r="F10" s="12" t="s">
        <v>34</v>
      </c>
      <c r="G10" s="12" t="s">
        <v>22</v>
      </c>
      <c r="H10" s="14">
        <v>20230030428</v>
      </c>
      <c r="I10" s="21">
        <v>62.6</v>
      </c>
      <c r="J10" s="8">
        <f t="shared" si="0"/>
        <v>37.56</v>
      </c>
      <c r="K10" s="22">
        <v>76.72</v>
      </c>
      <c r="L10" s="21">
        <f t="shared" si="1"/>
        <v>30.688</v>
      </c>
      <c r="M10" s="21">
        <f t="shared" si="2"/>
        <v>68.248</v>
      </c>
      <c r="N10" s="8" t="s">
        <v>23</v>
      </c>
      <c r="O10" s="8"/>
    </row>
    <row r="11" s="1" customFormat="1" customHeight="1" spans="1:15">
      <c r="A11" s="8">
        <v>7</v>
      </c>
      <c r="B11" s="12" t="s">
        <v>35</v>
      </c>
      <c r="C11" s="8" t="s">
        <v>36</v>
      </c>
      <c r="D11" s="8">
        <v>4</v>
      </c>
      <c r="E11" s="8">
        <v>1</v>
      </c>
      <c r="F11" s="13" t="s">
        <v>37</v>
      </c>
      <c r="G11" s="12" t="s">
        <v>22</v>
      </c>
      <c r="H11" s="14">
        <v>20230040605</v>
      </c>
      <c r="I11" s="21">
        <v>58.7</v>
      </c>
      <c r="J11" s="8">
        <f t="shared" si="0"/>
        <v>35.22</v>
      </c>
      <c r="K11" s="22">
        <v>74.7</v>
      </c>
      <c r="L11" s="21">
        <f t="shared" si="1"/>
        <v>29.88</v>
      </c>
      <c r="M11" s="21">
        <f t="shared" si="2"/>
        <v>65.1</v>
      </c>
      <c r="N11" s="8" t="s">
        <v>25</v>
      </c>
      <c r="O11" s="8"/>
    </row>
    <row r="12" s="1" customFormat="1" customHeight="1" spans="1:15">
      <c r="A12" s="8">
        <v>8</v>
      </c>
      <c r="B12" s="12" t="s">
        <v>35</v>
      </c>
      <c r="C12" s="8" t="s">
        <v>36</v>
      </c>
      <c r="D12" s="8">
        <v>4</v>
      </c>
      <c r="E12" s="8"/>
      <c r="F12" s="13" t="s">
        <v>38</v>
      </c>
      <c r="G12" s="12" t="s">
        <v>22</v>
      </c>
      <c r="H12" s="14">
        <v>20230040525</v>
      </c>
      <c r="I12" s="21">
        <v>58.7</v>
      </c>
      <c r="J12" s="8">
        <f t="shared" si="0"/>
        <v>35.22</v>
      </c>
      <c r="K12" s="22">
        <v>75.24</v>
      </c>
      <c r="L12" s="21">
        <f t="shared" si="1"/>
        <v>30.096</v>
      </c>
      <c r="M12" s="21">
        <f t="shared" si="2"/>
        <v>65.316</v>
      </c>
      <c r="N12" s="8" t="s">
        <v>23</v>
      </c>
      <c r="O12" s="8"/>
    </row>
    <row r="13" s="1" customFormat="1" customHeight="1" spans="1:15">
      <c r="A13" s="8">
        <v>9</v>
      </c>
      <c r="B13" s="12" t="s">
        <v>39</v>
      </c>
      <c r="C13" s="8" t="s">
        <v>40</v>
      </c>
      <c r="D13" s="8">
        <v>5</v>
      </c>
      <c r="E13" s="8">
        <v>1</v>
      </c>
      <c r="F13" s="12" t="s">
        <v>41</v>
      </c>
      <c r="G13" s="8" t="s">
        <v>29</v>
      </c>
      <c r="H13" s="14">
        <v>20230050620</v>
      </c>
      <c r="I13" s="21">
        <v>61.25</v>
      </c>
      <c r="J13" s="8">
        <f t="shared" si="0"/>
        <v>36.75</v>
      </c>
      <c r="K13" s="22">
        <v>75.32</v>
      </c>
      <c r="L13" s="21">
        <f t="shared" si="1"/>
        <v>30.128</v>
      </c>
      <c r="M13" s="21">
        <f t="shared" si="2"/>
        <v>66.878</v>
      </c>
      <c r="N13" s="8" t="s">
        <v>23</v>
      </c>
      <c r="O13" s="8"/>
    </row>
    <row r="14" s="1" customFormat="1" customHeight="1" spans="1:15">
      <c r="A14" s="8">
        <v>10</v>
      </c>
      <c r="B14" s="12" t="s">
        <v>39</v>
      </c>
      <c r="C14" s="8" t="s">
        <v>40</v>
      </c>
      <c r="D14" s="8">
        <v>5</v>
      </c>
      <c r="E14" s="8"/>
      <c r="F14" s="12" t="s">
        <v>42</v>
      </c>
      <c r="G14" s="8" t="s">
        <v>22</v>
      </c>
      <c r="H14" s="14">
        <v>20230050618</v>
      </c>
      <c r="I14" s="21">
        <v>56.05</v>
      </c>
      <c r="J14" s="8">
        <f t="shared" si="0"/>
        <v>33.63</v>
      </c>
      <c r="K14" s="22">
        <v>75.82</v>
      </c>
      <c r="L14" s="21">
        <f t="shared" si="1"/>
        <v>30.328</v>
      </c>
      <c r="M14" s="21">
        <f t="shared" si="2"/>
        <v>63.958</v>
      </c>
      <c r="N14" s="8" t="s">
        <v>25</v>
      </c>
      <c r="O14" s="8"/>
    </row>
    <row r="15" s="1" customFormat="1" customHeight="1" spans="1:15">
      <c r="A15" s="8">
        <v>11</v>
      </c>
      <c r="B15" s="12" t="s">
        <v>43</v>
      </c>
      <c r="C15" s="8" t="s">
        <v>44</v>
      </c>
      <c r="D15" s="8">
        <v>7</v>
      </c>
      <c r="E15" s="8">
        <v>2</v>
      </c>
      <c r="F15" s="13" t="s">
        <v>45</v>
      </c>
      <c r="G15" s="8" t="s">
        <v>29</v>
      </c>
      <c r="H15" s="14">
        <v>20230070702</v>
      </c>
      <c r="I15" s="21">
        <v>60.65</v>
      </c>
      <c r="J15" s="8">
        <f t="shared" si="0"/>
        <v>36.39</v>
      </c>
      <c r="K15" s="22">
        <v>75.68</v>
      </c>
      <c r="L15" s="21">
        <f t="shared" si="1"/>
        <v>30.272</v>
      </c>
      <c r="M15" s="21">
        <f t="shared" si="2"/>
        <v>66.662</v>
      </c>
      <c r="N15" s="8" t="s">
        <v>23</v>
      </c>
      <c r="O15" s="8"/>
    </row>
    <row r="16" s="1" customFormat="1" customHeight="1" spans="1:15">
      <c r="A16" s="8">
        <v>12</v>
      </c>
      <c r="B16" s="12" t="s">
        <v>43</v>
      </c>
      <c r="C16" s="8" t="s">
        <v>44</v>
      </c>
      <c r="D16" s="8">
        <v>7</v>
      </c>
      <c r="E16" s="8"/>
      <c r="F16" s="13" t="s">
        <v>46</v>
      </c>
      <c r="G16" s="8" t="s">
        <v>29</v>
      </c>
      <c r="H16" s="14">
        <v>20230070629</v>
      </c>
      <c r="I16" s="21">
        <v>60.4</v>
      </c>
      <c r="J16" s="8">
        <f t="shared" si="0"/>
        <v>36.24</v>
      </c>
      <c r="K16" s="22">
        <v>77.6</v>
      </c>
      <c r="L16" s="21">
        <f t="shared" si="1"/>
        <v>31.04</v>
      </c>
      <c r="M16" s="21">
        <f t="shared" si="2"/>
        <v>67.28</v>
      </c>
      <c r="N16" s="8" t="s">
        <v>23</v>
      </c>
      <c r="O16" s="8"/>
    </row>
    <row r="17" s="1" customFormat="1" customHeight="1" spans="1:15">
      <c r="A17" s="8">
        <v>13</v>
      </c>
      <c r="B17" s="12" t="s">
        <v>43</v>
      </c>
      <c r="C17" s="8" t="s">
        <v>44</v>
      </c>
      <c r="D17" s="8">
        <v>7</v>
      </c>
      <c r="E17" s="8"/>
      <c r="F17" s="13" t="s">
        <v>47</v>
      </c>
      <c r="G17" s="8" t="s">
        <v>29</v>
      </c>
      <c r="H17" s="14">
        <v>20230070715</v>
      </c>
      <c r="I17" s="21">
        <v>58.75</v>
      </c>
      <c r="J17" s="8">
        <f t="shared" si="0"/>
        <v>35.25</v>
      </c>
      <c r="K17" s="22">
        <v>76.94</v>
      </c>
      <c r="L17" s="21">
        <f t="shared" si="1"/>
        <v>30.776</v>
      </c>
      <c r="M17" s="21">
        <f t="shared" si="2"/>
        <v>66.026</v>
      </c>
      <c r="N17" s="8" t="s">
        <v>25</v>
      </c>
      <c r="O17" s="8"/>
    </row>
    <row r="18" s="1" customFormat="1" customHeight="1" spans="1:15">
      <c r="A18" s="8">
        <v>14</v>
      </c>
      <c r="B18" s="12" t="s">
        <v>43</v>
      </c>
      <c r="C18" s="8" t="s">
        <v>44</v>
      </c>
      <c r="D18" s="8">
        <v>7</v>
      </c>
      <c r="E18" s="8"/>
      <c r="F18" s="13" t="s">
        <v>48</v>
      </c>
      <c r="G18" s="8" t="s">
        <v>22</v>
      </c>
      <c r="H18" s="14">
        <v>20230070710</v>
      </c>
      <c r="I18" s="21">
        <v>58.35</v>
      </c>
      <c r="J18" s="8">
        <f t="shared" si="0"/>
        <v>35.01</v>
      </c>
      <c r="K18" s="22">
        <v>76.78</v>
      </c>
      <c r="L18" s="21">
        <f t="shared" si="1"/>
        <v>30.712</v>
      </c>
      <c r="M18" s="21">
        <f t="shared" si="2"/>
        <v>65.722</v>
      </c>
      <c r="N18" s="8" t="s">
        <v>25</v>
      </c>
      <c r="O18" s="8"/>
    </row>
    <row r="19" s="1" customFormat="1" customHeight="1" spans="1:15">
      <c r="A19" s="8">
        <v>15</v>
      </c>
      <c r="B19" s="12" t="s">
        <v>49</v>
      </c>
      <c r="C19" s="8" t="s">
        <v>44</v>
      </c>
      <c r="D19" s="8">
        <v>8</v>
      </c>
      <c r="E19" s="8">
        <v>1</v>
      </c>
      <c r="F19" s="13" t="s">
        <v>50</v>
      </c>
      <c r="G19" s="8" t="s">
        <v>29</v>
      </c>
      <c r="H19" s="14">
        <v>20230080719</v>
      </c>
      <c r="I19" s="21">
        <v>63</v>
      </c>
      <c r="J19" s="8">
        <f t="shared" ref="J19:J34" si="3">I19*0.6</f>
        <v>37.8</v>
      </c>
      <c r="K19" s="22">
        <v>80.7</v>
      </c>
      <c r="L19" s="21">
        <f t="shared" si="1"/>
        <v>32.28</v>
      </c>
      <c r="M19" s="21">
        <f t="shared" si="2"/>
        <v>70.08</v>
      </c>
      <c r="N19" s="8" t="s">
        <v>23</v>
      </c>
      <c r="O19" s="8"/>
    </row>
    <row r="20" s="1" customFormat="1" customHeight="1" spans="1:15">
      <c r="A20" s="8">
        <v>16</v>
      </c>
      <c r="B20" s="12" t="s">
        <v>49</v>
      </c>
      <c r="C20" s="8" t="s">
        <v>44</v>
      </c>
      <c r="D20" s="8">
        <v>8</v>
      </c>
      <c r="E20" s="8"/>
      <c r="F20" s="13" t="s">
        <v>51</v>
      </c>
      <c r="G20" s="8" t="s">
        <v>22</v>
      </c>
      <c r="H20" s="14">
        <v>20230080803</v>
      </c>
      <c r="I20" s="21">
        <v>62.5</v>
      </c>
      <c r="J20" s="8">
        <f t="shared" si="3"/>
        <v>37.5</v>
      </c>
      <c r="K20" s="22">
        <v>79.62</v>
      </c>
      <c r="L20" s="21">
        <f t="shared" ref="L20:L34" si="4">K20*0.4</f>
        <v>31.848</v>
      </c>
      <c r="M20" s="21">
        <f t="shared" ref="M20:M34" si="5">J20+L20</f>
        <v>69.348</v>
      </c>
      <c r="N20" s="8" t="s">
        <v>25</v>
      </c>
      <c r="O20" s="8"/>
    </row>
    <row r="21" s="1" customFormat="1" customHeight="1" spans="1:15">
      <c r="A21" s="8">
        <v>17</v>
      </c>
      <c r="B21" s="12" t="s">
        <v>52</v>
      </c>
      <c r="C21" s="8" t="s">
        <v>53</v>
      </c>
      <c r="D21" s="8">
        <v>9</v>
      </c>
      <c r="E21" s="8">
        <v>1</v>
      </c>
      <c r="F21" s="13" t="s">
        <v>54</v>
      </c>
      <c r="G21" s="8" t="s">
        <v>22</v>
      </c>
      <c r="H21" s="14">
        <v>20230090812</v>
      </c>
      <c r="I21" s="21">
        <v>61</v>
      </c>
      <c r="J21" s="8">
        <f t="shared" si="3"/>
        <v>36.6</v>
      </c>
      <c r="K21" s="22">
        <v>77.56</v>
      </c>
      <c r="L21" s="21">
        <f t="shared" si="4"/>
        <v>31.024</v>
      </c>
      <c r="M21" s="21">
        <f t="shared" si="5"/>
        <v>67.624</v>
      </c>
      <c r="N21" s="8" t="s">
        <v>23</v>
      </c>
      <c r="O21" s="8"/>
    </row>
    <row r="22" s="1" customFormat="1" customHeight="1" spans="1:15">
      <c r="A22" s="8">
        <v>18</v>
      </c>
      <c r="B22" s="12" t="s">
        <v>52</v>
      </c>
      <c r="C22" s="8" t="s">
        <v>53</v>
      </c>
      <c r="D22" s="8">
        <v>9</v>
      </c>
      <c r="E22" s="8"/>
      <c r="F22" s="13" t="s">
        <v>55</v>
      </c>
      <c r="G22" s="8" t="s">
        <v>22</v>
      </c>
      <c r="H22" s="14">
        <v>20230090815</v>
      </c>
      <c r="I22" s="21">
        <v>60.35</v>
      </c>
      <c r="J22" s="8">
        <f t="shared" si="3"/>
        <v>36.21</v>
      </c>
      <c r="K22" s="22">
        <v>76.5</v>
      </c>
      <c r="L22" s="21">
        <f t="shared" si="4"/>
        <v>30.6</v>
      </c>
      <c r="M22" s="21">
        <f t="shared" si="5"/>
        <v>66.81</v>
      </c>
      <c r="N22" s="8" t="s">
        <v>25</v>
      </c>
      <c r="O22" s="8"/>
    </row>
    <row r="23" s="1" customFormat="1" customHeight="1" spans="1:15">
      <c r="A23" s="8">
        <v>19</v>
      </c>
      <c r="B23" s="12" t="s">
        <v>56</v>
      </c>
      <c r="C23" s="8" t="s">
        <v>27</v>
      </c>
      <c r="D23" s="8">
        <v>10</v>
      </c>
      <c r="E23" s="8">
        <v>1</v>
      </c>
      <c r="F23" s="15" t="s">
        <v>57</v>
      </c>
      <c r="G23" s="8" t="s">
        <v>22</v>
      </c>
      <c r="H23" s="14">
        <v>20230100925</v>
      </c>
      <c r="I23" s="21">
        <v>64.55</v>
      </c>
      <c r="J23" s="8">
        <f t="shared" si="3"/>
        <v>38.73</v>
      </c>
      <c r="K23" s="22">
        <v>77.46</v>
      </c>
      <c r="L23" s="21">
        <f t="shared" si="4"/>
        <v>30.984</v>
      </c>
      <c r="M23" s="21">
        <f t="shared" si="5"/>
        <v>69.714</v>
      </c>
      <c r="N23" s="8" t="s">
        <v>25</v>
      </c>
      <c r="O23" s="8"/>
    </row>
    <row r="24" s="1" customFormat="1" customHeight="1" spans="1:15">
      <c r="A24" s="8">
        <v>20</v>
      </c>
      <c r="B24" s="12" t="s">
        <v>56</v>
      </c>
      <c r="C24" s="8" t="s">
        <v>27</v>
      </c>
      <c r="D24" s="8">
        <v>10</v>
      </c>
      <c r="E24" s="8"/>
      <c r="F24" s="15" t="s">
        <v>58</v>
      </c>
      <c r="G24" s="8" t="s">
        <v>29</v>
      </c>
      <c r="H24" s="14">
        <v>20230100918</v>
      </c>
      <c r="I24" s="21">
        <v>64.05</v>
      </c>
      <c r="J24" s="8">
        <f t="shared" si="3"/>
        <v>38.43</v>
      </c>
      <c r="K24" s="22">
        <v>79.36</v>
      </c>
      <c r="L24" s="21">
        <f t="shared" si="4"/>
        <v>31.744</v>
      </c>
      <c r="M24" s="21">
        <f t="shared" si="5"/>
        <v>70.174</v>
      </c>
      <c r="N24" s="8" t="s">
        <v>23</v>
      </c>
      <c r="O24" s="8"/>
    </row>
    <row r="25" s="1" customFormat="1" customHeight="1" spans="1:15">
      <c r="A25" s="8">
        <v>21</v>
      </c>
      <c r="B25" s="12" t="s">
        <v>59</v>
      </c>
      <c r="C25" s="8" t="s">
        <v>60</v>
      </c>
      <c r="D25" s="8">
        <v>11</v>
      </c>
      <c r="E25" s="8">
        <v>1</v>
      </c>
      <c r="F25" s="13" t="s">
        <v>61</v>
      </c>
      <c r="G25" s="8" t="s">
        <v>22</v>
      </c>
      <c r="H25" s="14">
        <v>20230111028</v>
      </c>
      <c r="I25" s="21">
        <v>58.5</v>
      </c>
      <c r="J25" s="8">
        <f t="shared" si="3"/>
        <v>35.1</v>
      </c>
      <c r="K25" s="22">
        <v>76.22</v>
      </c>
      <c r="L25" s="21">
        <f t="shared" si="4"/>
        <v>30.488</v>
      </c>
      <c r="M25" s="21">
        <f t="shared" si="5"/>
        <v>65.588</v>
      </c>
      <c r="N25" s="8" t="s">
        <v>23</v>
      </c>
      <c r="O25" s="8"/>
    </row>
    <row r="26" s="1" customFormat="1" customHeight="1" spans="1:15">
      <c r="A26" s="8">
        <v>22</v>
      </c>
      <c r="B26" s="12"/>
      <c r="C26" s="8" t="s">
        <v>60</v>
      </c>
      <c r="D26" s="8">
        <v>11</v>
      </c>
      <c r="E26" s="8"/>
      <c r="F26" s="13" t="s">
        <v>62</v>
      </c>
      <c r="G26" s="8" t="s">
        <v>22</v>
      </c>
      <c r="H26" s="14">
        <v>20230111021</v>
      </c>
      <c r="I26" s="21">
        <v>58.1</v>
      </c>
      <c r="J26" s="8">
        <f t="shared" si="3"/>
        <v>34.86</v>
      </c>
      <c r="K26" s="22">
        <v>76.28</v>
      </c>
      <c r="L26" s="21">
        <f t="shared" si="4"/>
        <v>30.512</v>
      </c>
      <c r="M26" s="21">
        <f t="shared" si="5"/>
        <v>65.372</v>
      </c>
      <c r="N26" s="8" t="s">
        <v>25</v>
      </c>
      <c r="O26" s="8"/>
    </row>
    <row r="27" s="1" customFormat="1" customHeight="1" spans="1:15">
      <c r="A27" s="8">
        <v>23</v>
      </c>
      <c r="B27" s="12"/>
      <c r="C27" s="8" t="s">
        <v>63</v>
      </c>
      <c r="D27" s="8">
        <v>12</v>
      </c>
      <c r="E27" s="8">
        <v>1</v>
      </c>
      <c r="F27" s="13" t="s">
        <v>64</v>
      </c>
      <c r="G27" s="8" t="s">
        <v>29</v>
      </c>
      <c r="H27" s="14">
        <v>20230121720</v>
      </c>
      <c r="I27" s="21">
        <v>64.95</v>
      </c>
      <c r="J27" s="8">
        <f t="shared" si="3"/>
        <v>38.97</v>
      </c>
      <c r="K27" s="22">
        <v>77.46</v>
      </c>
      <c r="L27" s="21">
        <f t="shared" si="4"/>
        <v>30.984</v>
      </c>
      <c r="M27" s="21">
        <f t="shared" si="5"/>
        <v>69.954</v>
      </c>
      <c r="N27" s="8" t="s">
        <v>23</v>
      </c>
      <c r="O27" s="8"/>
    </row>
    <row r="28" s="1" customFormat="1" customHeight="1" spans="1:15">
      <c r="A28" s="8">
        <v>24</v>
      </c>
      <c r="B28" s="12"/>
      <c r="C28" s="8" t="s">
        <v>63</v>
      </c>
      <c r="D28" s="8">
        <v>12</v>
      </c>
      <c r="E28" s="8"/>
      <c r="F28" s="12" t="s">
        <v>65</v>
      </c>
      <c r="G28" s="8" t="s">
        <v>22</v>
      </c>
      <c r="H28" s="14">
        <v>20230121106</v>
      </c>
      <c r="I28" s="21">
        <v>64.3</v>
      </c>
      <c r="J28" s="8">
        <f t="shared" si="3"/>
        <v>38.58</v>
      </c>
      <c r="K28" s="22">
        <v>77.18</v>
      </c>
      <c r="L28" s="21">
        <f t="shared" si="4"/>
        <v>30.872</v>
      </c>
      <c r="M28" s="21">
        <f t="shared" si="5"/>
        <v>69.452</v>
      </c>
      <c r="N28" s="8" t="s">
        <v>25</v>
      </c>
      <c r="O28" s="8"/>
    </row>
    <row r="29" s="1" customFormat="1" customHeight="1" spans="1:15">
      <c r="A29" s="8">
        <v>25</v>
      </c>
      <c r="B29" s="12"/>
      <c r="C29" s="8" t="s">
        <v>66</v>
      </c>
      <c r="D29" s="8">
        <v>13</v>
      </c>
      <c r="E29" s="8">
        <v>1</v>
      </c>
      <c r="F29" s="13" t="s">
        <v>67</v>
      </c>
      <c r="G29" s="8" t="s">
        <v>29</v>
      </c>
      <c r="H29" s="14">
        <v>20230131816</v>
      </c>
      <c r="I29" s="21">
        <v>68.7</v>
      </c>
      <c r="J29" s="8">
        <f t="shared" si="3"/>
        <v>41.22</v>
      </c>
      <c r="K29" s="22">
        <v>77.12</v>
      </c>
      <c r="L29" s="21">
        <f t="shared" si="4"/>
        <v>30.848</v>
      </c>
      <c r="M29" s="21">
        <f t="shared" si="5"/>
        <v>72.068</v>
      </c>
      <c r="N29" s="8" t="s">
        <v>23</v>
      </c>
      <c r="O29" s="8"/>
    </row>
    <row r="30" s="1" customFormat="1" customHeight="1" spans="1:15">
      <c r="A30" s="8">
        <v>26</v>
      </c>
      <c r="B30" s="12"/>
      <c r="C30" s="8" t="s">
        <v>66</v>
      </c>
      <c r="D30" s="8">
        <v>13</v>
      </c>
      <c r="E30" s="8"/>
      <c r="F30" s="13" t="s">
        <v>68</v>
      </c>
      <c r="G30" s="8" t="s">
        <v>29</v>
      </c>
      <c r="H30" s="14">
        <v>20230131801</v>
      </c>
      <c r="I30" s="21">
        <v>64.35</v>
      </c>
      <c r="J30" s="8">
        <f t="shared" si="3"/>
        <v>38.61</v>
      </c>
      <c r="K30" s="22">
        <v>78.48</v>
      </c>
      <c r="L30" s="21">
        <f t="shared" si="4"/>
        <v>31.392</v>
      </c>
      <c r="M30" s="21">
        <f t="shared" si="5"/>
        <v>70.002</v>
      </c>
      <c r="N30" s="8" t="s">
        <v>25</v>
      </c>
      <c r="O30" s="8"/>
    </row>
    <row r="31" s="1" customFormat="1" customHeight="1" spans="1:15">
      <c r="A31" s="8">
        <v>27</v>
      </c>
      <c r="B31" s="12" t="s">
        <v>69</v>
      </c>
      <c r="C31" s="8" t="s">
        <v>70</v>
      </c>
      <c r="D31" s="8">
        <v>14</v>
      </c>
      <c r="E31" s="8">
        <v>1</v>
      </c>
      <c r="F31" s="13" t="s">
        <v>71</v>
      </c>
      <c r="G31" s="8" t="s">
        <v>22</v>
      </c>
      <c r="H31" s="14">
        <v>20230142008</v>
      </c>
      <c r="I31" s="21">
        <v>63.5</v>
      </c>
      <c r="J31" s="8">
        <f t="shared" si="3"/>
        <v>38.1</v>
      </c>
      <c r="K31" s="22">
        <v>75.14</v>
      </c>
      <c r="L31" s="21">
        <f t="shared" si="4"/>
        <v>30.056</v>
      </c>
      <c r="M31" s="21">
        <f t="shared" si="5"/>
        <v>68.156</v>
      </c>
      <c r="N31" s="8" t="s">
        <v>25</v>
      </c>
      <c r="O31" s="8"/>
    </row>
    <row r="32" s="1" customFormat="1" customHeight="1" spans="1:15">
      <c r="A32" s="8">
        <v>28</v>
      </c>
      <c r="B32" s="12"/>
      <c r="C32" s="8" t="s">
        <v>70</v>
      </c>
      <c r="D32" s="8">
        <v>14</v>
      </c>
      <c r="E32" s="8"/>
      <c r="F32" s="13" t="s">
        <v>72</v>
      </c>
      <c r="G32" s="8" t="s">
        <v>22</v>
      </c>
      <c r="H32" s="14">
        <v>20230142028</v>
      </c>
      <c r="I32" s="21">
        <v>62.9</v>
      </c>
      <c r="J32" s="8">
        <f t="shared" si="3"/>
        <v>37.74</v>
      </c>
      <c r="K32" s="22">
        <v>77.5</v>
      </c>
      <c r="L32" s="21">
        <f t="shared" si="4"/>
        <v>31</v>
      </c>
      <c r="M32" s="21">
        <f t="shared" si="5"/>
        <v>68.74</v>
      </c>
      <c r="N32" s="8" t="s">
        <v>23</v>
      </c>
      <c r="O32" s="8"/>
    </row>
    <row r="33" s="1" customFormat="1" customHeight="1" spans="1:15">
      <c r="A33" s="8">
        <v>29</v>
      </c>
      <c r="B33" s="12"/>
      <c r="C33" s="8" t="s">
        <v>73</v>
      </c>
      <c r="D33" s="8">
        <v>15</v>
      </c>
      <c r="E33" s="8">
        <v>1</v>
      </c>
      <c r="F33" s="13" t="s">
        <v>74</v>
      </c>
      <c r="G33" s="8" t="s">
        <v>29</v>
      </c>
      <c r="H33" s="14">
        <v>20230152118</v>
      </c>
      <c r="I33" s="21">
        <v>59.85</v>
      </c>
      <c r="J33" s="8">
        <f t="shared" si="3"/>
        <v>35.91</v>
      </c>
      <c r="K33" s="22">
        <v>77.5</v>
      </c>
      <c r="L33" s="21">
        <f t="shared" si="4"/>
        <v>31</v>
      </c>
      <c r="M33" s="21">
        <f t="shared" si="5"/>
        <v>66.91</v>
      </c>
      <c r="N33" s="8" t="s">
        <v>23</v>
      </c>
      <c r="O33" s="8"/>
    </row>
    <row r="34" s="1" customFormat="1" customHeight="1" spans="1:15">
      <c r="A34" s="8">
        <v>30</v>
      </c>
      <c r="B34" s="12"/>
      <c r="C34" s="8" t="s">
        <v>73</v>
      </c>
      <c r="D34" s="8">
        <v>15</v>
      </c>
      <c r="E34" s="8"/>
      <c r="F34" s="13" t="s">
        <v>75</v>
      </c>
      <c r="G34" s="8" t="s">
        <v>29</v>
      </c>
      <c r="H34" s="14">
        <v>20230152119</v>
      </c>
      <c r="I34" s="21">
        <v>57.05</v>
      </c>
      <c r="J34" s="8">
        <f t="shared" si="3"/>
        <v>34.23</v>
      </c>
      <c r="K34" s="22">
        <v>73.84</v>
      </c>
      <c r="L34" s="21">
        <f t="shared" si="4"/>
        <v>29.536</v>
      </c>
      <c r="M34" s="21">
        <f t="shared" si="5"/>
        <v>63.766</v>
      </c>
      <c r="N34" s="8" t="s">
        <v>25</v>
      </c>
      <c r="O34" s="8"/>
    </row>
    <row r="35" s="1" customFormat="1" customHeight="1" spans="1:15">
      <c r="A35" s="8">
        <v>31</v>
      </c>
      <c r="B35" s="12" t="s">
        <v>69</v>
      </c>
      <c r="C35" s="8" t="s">
        <v>27</v>
      </c>
      <c r="D35" s="8">
        <v>16</v>
      </c>
      <c r="E35" s="8">
        <v>1</v>
      </c>
      <c r="F35" s="13" t="s">
        <v>76</v>
      </c>
      <c r="G35" s="8" t="s">
        <v>22</v>
      </c>
      <c r="H35" s="14">
        <v>20230162206</v>
      </c>
      <c r="I35" s="21">
        <v>65.2</v>
      </c>
      <c r="J35" s="8">
        <f t="shared" ref="J35:J40" si="6">I35*0.6</f>
        <v>39.12</v>
      </c>
      <c r="K35" s="22">
        <v>76.14</v>
      </c>
      <c r="L35" s="21">
        <f t="shared" ref="L35:L40" si="7">K35*0.4</f>
        <v>30.456</v>
      </c>
      <c r="M35" s="21">
        <f t="shared" ref="M35:M40" si="8">J35+L35</f>
        <v>69.576</v>
      </c>
      <c r="N35" s="8" t="s">
        <v>23</v>
      </c>
      <c r="O35" s="8"/>
    </row>
    <row r="36" s="1" customFormat="1" customHeight="1" spans="1:15">
      <c r="A36" s="8">
        <v>32</v>
      </c>
      <c r="B36" s="12" t="s">
        <v>69</v>
      </c>
      <c r="C36" s="8" t="s">
        <v>27</v>
      </c>
      <c r="D36" s="8">
        <v>16</v>
      </c>
      <c r="E36" s="8"/>
      <c r="F36" s="13" t="s">
        <v>77</v>
      </c>
      <c r="G36" s="8" t="s">
        <v>22</v>
      </c>
      <c r="H36" s="14">
        <v>20230162129</v>
      </c>
      <c r="I36" s="21">
        <v>63.3</v>
      </c>
      <c r="J36" s="8">
        <f t="shared" si="6"/>
        <v>37.98</v>
      </c>
      <c r="K36" s="22">
        <v>72.62</v>
      </c>
      <c r="L36" s="21">
        <f t="shared" si="7"/>
        <v>29.048</v>
      </c>
      <c r="M36" s="21">
        <f t="shared" si="8"/>
        <v>67.028</v>
      </c>
      <c r="N36" s="8" t="s">
        <v>25</v>
      </c>
      <c r="O36" s="8"/>
    </row>
    <row r="37" s="1" customFormat="1" customHeight="1" spans="1:15">
      <c r="A37" s="8">
        <v>33</v>
      </c>
      <c r="B37" s="12" t="s">
        <v>78</v>
      </c>
      <c r="C37" s="8" t="s">
        <v>79</v>
      </c>
      <c r="D37" s="8">
        <v>17</v>
      </c>
      <c r="E37" s="8">
        <v>1</v>
      </c>
      <c r="F37" s="12" t="s">
        <v>80</v>
      </c>
      <c r="G37" s="8" t="s">
        <v>22</v>
      </c>
      <c r="H37" s="14">
        <v>20230172214</v>
      </c>
      <c r="I37" s="21">
        <v>64.6</v>
      </c>
      <c r="J37" s="8">
        <f t="shared" si="6"/>
        <v>38.76</v>
      </c>
      <c r="K37" s="22">
        <v>75.2</v>
      </c>
      <c r="L37" s="21">
        <f t="shared" si="7"/>
        <v>30.08</v>
      </c>
      <c r="M37" s="21">
        <f t="shared" si="8"/>
        <v>68.84</v>
      </c>
      <c r="N37" s="8" t="s">
        <v>23</v>
      </c>
      <c r="O37" s="8"/>
    </row>
    <row r="38" s="1" customFormat="1" customHeight="1" spans="1:15">
      <c r="A38" s="8">
        <v>34</v>
      </c>
      <c r="B38" s="12" t="s">
        <v>78</v>
      </c>
      <c r="C38" s="8" t="s">
        <v>79</v>
      </c>
      <c r="D38" s="8">
        <v>17</v>
      </c>
      <c r="E38" s="8"/>
      <c r="F38" s="12" t="s">
        <v>81</v>
      </c>
      <c r="G38" s="8" t="s">
        <v>22</v>
      </c>
      <c r="H38" s="14">
        <v>20230172215</v>
      </c>
      <c r="I38" s="21">
        <v>54.7</v>
      </c>
      <c r="J38" s="8">
        <f t="shared" si="6"/>
        <v>32.82</v>
      </c>
      <c r="K38" s="22">
        <v>0</v>
      </c>
      <c r="L38" s="21">
        <f t="shared" si="7"/>
        <v>0</v>
      </c>
      <c r="M38" s="21">
        <f t="shared" si="8"/>
        <v>32.82</v>
      </c>
      <c r="N38" s="8" t="s">
        <v>25</v>
      </c>
      <c r="O38" s="8"/>
    </row>
    <row r="39" s="1" customFormat="1" customHeight="1" spans="1:15">
      <c r="A39" s="8">
        <v>35</v>
      </c>
      <c r="B39" s="12" t="s">
        <v>82</v>
      </c>
      <c r="C39" s="8" t="s">
        <v>83</v>
      </c>
      <c r="D39" s="8">
        <v>18</v>
      </c>
      <c r="E39" s="8">
        <v>1</v>
      </c>
      <c r="F39" s="13" t="s">
        <v>84</v>
      </c>
      <c r="G39" s="8" t="s">
        <v>29</v>
      </c>
      <c r="H39" s="14">
        <v>20230182217</v>
      </c>
      <c r="I39" s="21">
        <v>62.6</v>
      </c>
      <c r="J39" s="8">
        <f t="shared" si="6"/>
        <v>37.56</v>
      </c>
      <c r="K39" s="22">
        <v>78.54</v>
      </c>
      <c r="L39" s="21">
        <f t="shared" si="7"/>
        <v>31.416</v>
      </c>
      <c r="M39" s="21">
        <f t="shared" si="8"/>
        <v>68.976</v>
      </c>
      <c r="N39" s="8" t="s">
        <v>23</v>
      </c>
      <c r="O39" s="8"/>
    </row>
    <row r="40" s="1" customFormat="1" customHeight="1" spans="1:15">
      <c r="A40" s="8">
        <v>36</v>
      </c>
      <c r="B40" s="12" t="s">
        <v>82</v>
      </c>
      <c r="C40" s="8" t="s">
        <v>83</v>
      </c>
      <c r="D40" s="8">
        <v>18</v>
      </c>
      <c r="E40" s="8"/>
      <c r="F40" s="13" t="s">
        <v>85</v>
      </c>
      <c r="G40" s="8" t="s">
        <v>22</v>
      </c>
      <c r="H40" s="14">
        <v>20230182322</v>
      </c>
      <c r="I40" s="21">
        <v>61.05</v>
      </c>
      <c r="J40" s="8">
        <f t="shared" si="6"/>
        <v>36.63</v>
      </c>
      <c r="K40" s="22">
        <v>77.76</v>
      </c>
      <c r="L40" s="21">
        <f t="shared" si="7"/>
        <v>31.104</v>
      </c>
      <c r="M40" s="21">
        <f t="shared" si="8"/>
        <v>67.734</v>
      </c>
      <c r="N40" s="8" t="s">
        <v>25</v>
      </c>
      <c r="O40" s="8"/>
    </row>
    <row r="41" s="2" customFormat="1" customHeight="1" spans="1:15">
      <c r="A41" s="8">
        <v>1</v>
      </c>
      <c r="B41" s="8" t="s">
        <v>86</v>
      </c>
      <c r="C41" s="8" t="s">
        <v>27</v>
      </c>
      <c r="D41" s="8">
        <v>19</v>
      </c>
      <c r="E41" s="8">
        <v>1</v>
      </c>
      <c r="F41" s="13" t="s">
        <v>87</v>
      </c>
      <c r="G41" s="8" t="s">
        <v>22</v>
      </c>
      <c r="H41" s="14">
        <v>20230192404</v>
      </c>
      <c r="I41" s="21">
        <v>60.9</v>
      </c>
      <c r="J41" s="23">
        <v>36.54</v>
      </c>
      <c r="K41" s="24">
        <v>81.47</v>
      </c>
      <c r="L41" s="23">
        <v>32.59</v>
      </c>
      <c r="M41" s="25">
        <v>69.13</v>
      </c>
      <c r="N41" s="8" t="s">
        <v>23</v>
      </c>
      <c r="O41" s="26"/>
    </row>
    <row r="42" s="2" customFormat="1" customHeight="1" spans="1:15">
      <c r="A42" s="8">
        <v>2</v>
      </c>
      <c r="B42" s="8"/>
      <c r="C42" s="8"/>
      <c r="D42" s="8"/>
      <c r="E42" s="8"/>
      <c r="F42" s="13" t="s">
        <v>88</v>
      </c>
      <c r="G42" s="8" t="s">
        <v>29</v>
      </c>
      <c r="H42" s="14">
        <v>20230192330</v>
      </c>
      <c r="I42" s="21">
        <v>59.15</v>
      </c>
      <c r="J42" s="23">
        <v>35.49</v>
      </c>
      <c r="K42" s="27">
        <v>80.84</v>
      </c>
      <c r="L42" s="23">
        <v>32.336</v>
      </c>
      <c r="M42" s="27">
        <v>67.83</v>
      </c>
      <c r="N42" s="8" t="s">
        <v>25</v>
      </c>
      <c r="O42" s="26"/>
    </row>
    <row r="43" s="2" customFormat="1" customHeight="1" spans="1:15">
      <c r="A43" s="8">
        <v>3</v>
      </c>
      <c r="B43" s="8"/>
      <c r="C43" s="8" t="s">
        <v>89</v>
      </c>
      <c r="D43" s="8">
        <v>20</v>
      </c>
      <c r="E43" s="8">
        <v>1</v>
      </c>
      <c r="F43" s="13" t="s">
        <v>90</v>
      </c>
      <c r="G43" s="8" t="s">
        <v>22</v>
      </c>
      <c r="H43" s="14">
        <v>20230202412</v>
      </c>
      <c r="I43" s="21">
        <v>62.1</v>
      </c>
      <c r="J43" s="23">
        <v>37.26</v>
      </c>
      <c r="K43" s="27">
        <v>79.97</v>
      </c>
      <c r="L43" s="23">
        <v>31.988</v>
      </c>
      <c r="M43" s="27">
        <v>69.25</v>
      </c>
      <c r="N43" s="8" t="s">
        <v>23</v>
      </c>
      <c r="O43" s="26"/>
    </row>
    <row r="44" s="2" customFormat="1" customHeight="1" spans="1:15">
      <c r="A44" s="8">
        <v>4</v>
      </c>
      <c r="B44" s="8"/>
      <c r="C44" s="8"/>
      <c r="D44" s="8"/>
      <c r="E44" s="8"/>
      <c r="F44" s="13" t="s">
        <v>91</v>
      </c>
      <c r="G44" s="8" t="s">
        <v>22</v>
      </c>
      <c r="H44" s="14">
        <v>20230202410</v>
      </c>
      <c r="I44" s="21">
        <v>60.9</v>
      </c>
      <c r="J44" s="23">
        <v>36.54</v>
      </c>
      <c r="K44" s="27">
        <v>79.53</v>
      </c>
      <c r="L44" s="23">
        <v>31.812</v>
      </c>
      <c r="M44" s="27">
        <v>68.35</v>
      </c>
      <c r="N44" s="8" t="s">
        <v>25</v>
      </c>
      <c r="O44" s="26"/>
    </row>
    <row r="45" s="2" customFormat="1" customHeight="1" spans="1:15">
      <c r="A45" s="8">
        <v>5</v>
      </c>
      <c r="B45" s="8"/>
      <c r="C45" s="8" t="s">
        <v>92</v>
      </c>
      <c r="D45" s="8">
        <v>21</v>
      </c>
      <c r="E45" s="8">
        <v>1</v>
      </c>
      <c r="F45" s="13" t="s">
        <v>93</v>
      </c>
      <c r="G45" s="8" t="s">
        <v>29</v>
      </c>
      <c r="H45" s="14">
        <v>20230212423</v>
      </c>
      <c r="I45" s="21">
        <v>67.4</v>
      </c>
      <c r="J45" s="23">
        <v>40.44</v>
      </c>
      <c r="K45" s="27">
        <v>79.97</v>
      </c>
      <c r="L45" s="23">
        <v>31.988</v>
      </c>
      <c r="M45" s="27">
        <v>72.43</v>
      </c>
      <c r="N45" s="8" t="s">
        <v>23</v>
      </c>
      <c r="O45" s="26"/>
    </row>
    <row r="46" s="2" customFormat="1" customHeight="1" spans="1:15">
      <c r="A46" s="8">
        <v>6</v>
      </c>
      <c r="B46" s="8"/>
      <c r="C46" s="8"/>
      <c r="D46" s="8"/>
      <c r="E46" s="8"/>
      <c r="F46" s="13" t="s">
        <v>94</v>
      </c>
      <c r="G46" s="8" t="s">
        <v>29</v>
      </c>
      <c r="H46" s="14">
        <v>20230212425</v>
      </c>
      <c r="I46" s="21">
        <v>61.8</v>
      </c>
      <c r="J46" s="23">
        <v>37.08</v>
      </c>
      <c r="K46" s="27">
        <v>78.54</v>
      </c>
      <c r="L46" s="23">
        <v>31.416</v>
      </c>
      <c r="M46" s="27">
        <v>68.5</v>
      </c>
      <c r="N46" s="8" t="s">
        <v>25</v>
      </c>
      <c r="O46" s="26"/>
    </row>
    <row r="47" s="2" customFormat="1" customHeight="1" spans="1:15">
      <c r="A47" s="8">
        <v>7</v>
      </c>
      <c r="B47" s="8" t="s">
        <v>95</v>
      </c>
      <c r="C47" s="8" t="s">
        <v>63</v>
      </c>
      <c r="D47" s="8">
        <v>22</v>
      </c>
      <c r="E47" s="8">
        <v>1</v>
      </c>
      <c r="F47" s="16" t="s">
        <v>96</v>
      </c>
      <c r="G47" s="8" t="s">
        <v>22</v>
      </c>
      <c r="H47" s="14">
        <v>20230222523</v>
      </c>
      <c r="I47" s="21">
        <v>61.2</v>
      </c>
      <c r="J47" s="23">
        <v>36.72</v>
      </c>
      <c r="K47" s="27">
        <v>80.61</v>
      </c>
      <c r="L47" s="23">
        <v>32.244</v>
      </c>
      <c r="M47" s="27">
        <v>68.96</v>
      </c>
      <c r="N47" s="8" t="s">
        <v>23</v>
      </c>
      <c r="O47" s="26"/>
    </row>
    <row r="48" s="2" customFormat="1" customHeight="1" spans="1:15">
      <c r="A48" s="8">
        <v>8</v>
      </c>
      <c r="B48" s="8"/>
      <c r="C48" s="8"/>
      <c r="D48" s="8"/>
      <c r="E48" s="8"/>
      <c r="F48" s="16" t="s">
        <v>97</v>
      </c>
      <c r="G48" s="8" t="s">
        <v>22</v>
      </c>
      <c r="H48" s="14">
        <v>20230222527</v>
      </c>
      <c r="I48" s="21">
        <v>60.5</v>
      </c>
      <c r="J48" s="23">
        <v>36.3</v>
      </c>
      <c r="K48" s="27">
        <v>78.28</v>
      </c>
      <c r="L48" s="23">
        <v>31.312</v>
      </c>
      <c r="M48" s="27">
        <v>67.61</v>
      </c>
      <c r="N48" s="8" t="s">
        <v>25</v>
      </c>
      <c r="O48" s="26"/>
    </row>
    <row r="49" s="2" customFormat="1" customHeight="1" spans="1:15">
      <c r="A49" s="8">
        <v>9</v>
      </c>
      <c r="B49" s="8"/>
      <c r="C49" s="8" t="s">
        <v>66</v>
      </c>
      <c r="D49" s="8">
        <v>23</v>
      </c>
      <c r="E49" s="8">
        <v>1</v>
      </c>
      <c r="F49" s="16" t="s">
        <v>98</v>
      </c>
      <c r="G49" s="8" t="s">
        <v>22</v>
      </c>
      <c r="H49" s="14">
        <v>20230232616</v>
      </c>
      <c r="I49" s="21">
        <v>62.6</v>
      </c>
      <c r="J49" s="23">
        <v>37.56</v>
      </c>
      <c r="K49" s="27">
        <v>75.65</v>
      </c>
      <c r="L49" s="23">
        <v>30.26</v>
      </c>
      <c r="M49" s="27">
        <v>67.82</v>
      </c>
      <c r="N49" s="8" t="s">
        <v>25</v>
      </c>
      <c r="O49" s="26"/>
    </row>
    <row r="50" s="2" customFormat="1" customHeight="1" spans="1:15">
      <c r="A50" s="8">
        <v>10</v>
      </c>
      <c r="B50" s="8"/>
      <c r="C50" s="8"/>
      <c r="D50" s="8"/>
      <c r="E50" s="8"/>
      <c r="F50" s="16" t="s">
        <v>99</v>
      </c>
      <c r="G50" s="8" t="s">
        <v>29</v>
      </c>
      <c r="H50" s="14">
        <v>20230232610</v>
      </c>
      <c r="I50" s="21">
        <v>62.15</v>
      </c>
      <c r="J50" s="23">
        <v>37.29</v>
      </c>
      <c r="K50" s="27">
        <v>79.18</v>
      </c>
      <c r="L50" s="23">
        <v>31.672</v>
      </c>
      <c r="M50" s="27">
        <v>68.96</v>
      </c>
      <c r="N50" s="8" t="s">
        <v>23</v>
      </c>
      <c r="O50" s="26"/>
    </row>
    <row r="51" s="2" customFormat="1" customHeight="1" spans="1:15">
      <c r="A51" s="8">
        <v>11</v>
      </c>
      <c r="B51" s="8" t="s">
        <v>100</v>
      </c>
      <c r="C51" s="8" t="s">
        <v>27</v>
      </c>
      <c r="D51" s="8">
        <v>24</v>
      </c>
      <c r="E51" s="8">
        <v>1</v>
      </c>
      <c r="F51" s="16" t="s">
        <v>101</v>
      </c>
      <c r="G51" s="8" t="s">
        <v>29</v>
      </c>
      <c r="H51" s="14">
        <v>20230242804</v>
      </c>
      <c r="I51" s="21">
        <v>63.25</v>
      </c>
      <c r="J51" s="23">
        <v>37.95</v>
      </c>
      <c r="K51" s="27">
        <v>79.64</v>
      </c>
      <c r="L51" s="23">
        <v>31.856</v>
      </c>
      <c r="M51" s="27">
        <v>69.81</v>
      </c>
      <c r="N51" s="8" t="s">
        <v>23</v>
      </c>
      <c r="O51" s="26"/>
    </row>
    <row r="52" s="2" customFormat="1" customHeight="1" spans="1:15">
      <c r="A52" s="8">
        <v>12</v>
      </c>
      <c r="B52" s="8"/>
      <c r="C52" s="8"/>
      <c r="D52" s="8"/>
      <c r="E52" s="8"/>
      <c r="F52" s="16" t="s">
        <v>102</v>
      </c>
      <c r="G52" s="8" t="s">
        <v>22</v>
      </c>
      <c r="H52" s="14">
        <v>20230242831</v>
      </c>
      <c r="I52" s="21">
        <v>63.05</v>
      </c>
      <c r="J52" s="23">
        <v>37.83</v>
      </c>
      <c r="K52" s="27">
        <v>79.15</v>
      </c>
      <c r="L52" s="23">
        <v>31.66</v>
      </c>
      <c r="M52" s="27">
        <v>69.49</v>
      </c>
      <c r="N52" s="8" t="s">
        <v>25</v>
      </c>
      <c r="O52" s="26"/>
    </row>
    <row r="53" s="2" customFormat="1" customHeight="1" spans="1:15">
      <c r="A53" s="8">
        <v>13</v>
      </c>
      <c r="B53" s="8" t="s">
        <v>103</v>
      </c>
      <c r="C53" s="8" t="s">
        <v>27</v>
      </c>
      <c r="D53" s="8">
        <v>25</v>
      </c>
      <c r="E53" s="8">
        <v>1</v>
      </c>
      <c r="F53" s="16" t="s">
        <v>104</v>
      </c>
      <c r="G53" s="8" t="s">
        <v>22</v>
      </c>
      <c r="H53" s="14">
        <v>20230253001</v>
      </c>
      <c r="I53" s="21">
        <v>64.7</v>
      </c>
      <c r="J53" s="23">
        <v>38.82</v>
      </c>
      <c r="K53" s="27">
        <v>78.79</v>
      </c>
      <c r="L53" s="28">
        <v>31.516</v>
      </c>
      <c r="M53" s="27">
        <v>70.34</v>
      </c>
      <c r="N53" s="8" t="s">
        <v>23</v>
      </c>
      <c r="O53" s="26"/>
    </row>
    <row r="54" s="2" customFormat="1" customHeight="1" spans="1:15">
      <c r="A54" s="8">
        <v>14</v>
      </c>
      <c r="B54" s="8"/>
      <c r="C54" s="8"/>
      <c r="D54" s="8"/>
      <c r="E54" s="8"/>
      <c r="F54" s="16" t="s">
        <v>105</v>
      </c>
      <c r="G54" s="8" t="s">
        <v>29</v>
      </c>
      <c r="H54" s="14">
        <v>20230252923</v>
      </c>
      <c r="I54" s="21">
        <v>61</v>
      </c>
      <c r="J54" s="23">
        <v>36.6</v>
      </c>
      <c r="K54" s="27">
        <v>79.11</v>
      </c>
      <c r="L54" s="28">
        <v>31.644</v>
      </c>
      <c r="M54" s="27">
        <v>68.24</v>
      </c>
      <c r="N54" s="8" t="s">
        <v>25</v>
      </c>
      <c r="O54" s="26"/>
    </row>
    <row r="55" s="2" customFormat="1" customHeight="1" spans="1:15">
      <c r="A55" s="8">
        <v>15</v>
      </c>
      <c r="B55" s="8"/>
      <c r="C55" s="8" t="s">
        <v>106</v>
      </c>
      <c r="D55" s="8">
        <v>26</v>
      </c>
      <c r="E55" s="8">
        <v>1</v>
      </c>
      <c r="F55" s="16" t="s">
        <v>107</v>
      </c>
      <c r="G55" s="8" t="s">
        <v>22</v>
      </c>
      <c r="H55" s="14">
        <v>20230263016</v>
      </c>
      <c r="I55" s="21">
        <v>65.7</v>
      </c>
      <c r="J55" s="23">
        <v>39.42</v>
      </c>
      <c r="K55" s="27">
        <v>80.86</v>
      </c>
      <c r="L55" s="28">
        <v>32.344</v>
      </c>
      <c r="M55" s="27">
        <v>71.76</v>
      </c>
      <c r="N55" s="8" t="s">
        <v>23</v>
      </c>
      <c r="O55" s="26"/>
    </row>
    <row r="56" s="2" customFormat="1" customHeight="1" spans="1:15">
      <c r="A56" s="8">
        <v>16</v>
      </c>
      <c r="B56" s="8"/>
      <c r="C56" s="8"/>
      <c r="D56" s="8"/>
      <c r="E56" s="8"/>
      <c r="F56" s="16" t="s">
        <v>108</v>
      </c>
      <c r="G56" s="8" t="s">
        <v>29</v>
      </c>
      <c r="H56" s="14">
        <v>20230263010</v>
      </c>
      <c r="I56" s="21">
        <v>63.2</v>
      </c>
      <c r="J56" s="23">
        <v>37.92</v>
      </c>
      <c r="K56" s="27">
        <v>81.6</v>
      </c>
      <c r="L56" s="28">
        <v>32.64</v>
      </c>
      <c r="M56" s="27">
        <v>70.56</v>
      </c>
      <c r="N56" s="8" t="s">
        <v>25</v>
      </c>
      <c r="O56" s="26"/>
    </row>
    <row r="57" s="2" customFormat="1" customHeight="1" spans="1:15">
      <c r="A57" s="8">
        <v>17</v>
      </c>
      <c r="B57" s="8" t="s">
        <v>109</v>
      </c>
      <c r="C57" s="8" t="s">
        <v>27</v>
      </c>
      <c r="D57" s="8">
        <v>27</v>
      </c>
      <c r="E57" s="8">
        <v>1</v>
      </c>
      <c r="F57" s="16" t="s">
        <v>110</v>
      </c>
      <c r="G57" s="8" t="s">
        <v>29</v>
      </c>
      <c r="H57" s="14">
        <v>20230273108</v>
      </c>
      <c r="I57" s="21">
        <v>62.8</v>
      </c>
      <c r="J57" s="23">
        <v>37.68</v>
      </c>
      <c r="K57" s="27">
        <v>77.24</v>
      </c>
      <c r="L57" s="28">
        <v>30.896</v>
      </c>
      <c r="M57" s="27">
        <v>68.58</v>
      </c>
      <c r="N57" s="8" t="s">
        <v>25</v>
      </c>
      <c r="O57" s="26"/>
    </row>
    <row r="58" s="2" customFormat="1" customHeight="1" spans="1:15">
      <c r="A58" s="8">
        <v>18</v>
      </c>
      <c r="B58" s="8"/>
      <c r="C58" s="8"/>
      <c r="D58" s="8"/>
      <c r="E58" s="8"/>
      <c r="F58" s="16" t="s">
        <v>111</v>
      </c>
      <c r="G58" s="8" t="s">
        <v>29</v>
      </c>
      <c r="H58" s="14">
        <v>20230273110</v>
      </c>
      <c r="I58" s="21">
        <v>62.25</v>
      </c>
      <c r="J58" s="23">
        <v>37.35</v>
      </c>
      <c r="K58" s="27">
        <v>79.91</v>
      </c>
      <c r="L58" s="28">
        <v>31.964</v>
      </c>
      <c r="M58" s="27">
        <v>69.31</v>
      </c>
      <c r="N58" s="8" t="s">
        <v>23</v>
      </c>
      <c r="O58" s="26"/>
    </row>
    <row r="59" s="2" customFormat="1" customHeight="1" spans="1:15">
      <c r="A59" s="8">
        <v>19</v>
      </c>
      <c r="B59" s="8" t="s">
        <v>112</v>
      </c>
      <c r="C59" s="8" t="s">
        <v>27</v>
      </c>
      <c r="D59" s="8">
        <v>28</v>
      </c>
      <c r="E59" s="8">
        <v>1</v>
      </c>
      <c r="F59" s="13" t="s">
        <v>113</v>
      </c>
      <c r="G59" s="8" t="s">
        <v>29</v>
      </c>
      <c r="H59" s="14">
        <v>20230283123</v>
      </c>
      <c r="I59" s="21">
        <v>64.25</v>
      </c>
      <c r="J59" s="23">
        <v>38.55</v>
      </c>
      <c r="K59" s="27">
        <v>78.45</v>
      </c>
      <c r="L59" s="28">
        <v>31.38</v>
      </c>
      <c r="M59" s="27">
        <v>69.93</v>
      </c>
      <c r="N59" s="8" t="s">
        <v>23</v>
      </c>
      <c r="O59" s="26"/>
    </row>
    <row r="60" s="2" customFormat="1" customHeight="1" spans="1:15">
      <c r="A60" s="8">
        <v>20</v>
      </c>
      <c r="B60" s="8"/>
      <c r="C60" s="8"/>
      <c r="D60" s="8"/>
      <c r="E60" s="8"/>
      <c r="F60" s="13" t="s">
        <v>114</v>
      </c>
      <c r="G60" s="8" t="s">
        <v>22</v>
      </c>
      <c r="H60" s="14">
        <v>20230283205</v>
      </c>
      <c r="I60" s="21">
        <v>63.35</v>
      </c>
      <c r="J60" s="23">
        <v>38.01</v>
      </c>
      <c r="K60" s="27">
        <v>79.45</v>
      </c>
      <c r="L60" s="28">
        <v>31.78</v>
      </c>
      <c r="M60" s="27">
        <v>69.79</v>
      </c>
      <c r="N60" s="8" t="s">
        <v>25</v>
      </c>
      <c r="O60" s="26"/>
    </row>
    <row r="61" s="2" customFormat="1" customHeight="1" spans="1:15">
      <c r="A61" s="8">
        <v>21</v>
      </c>
      <c r="B61" s="8" t="s">
        <v>115</v>
      </c>
      <c r="C61" s="8" t="s">
        <v>116</v>
      </c>
      <c r="D61" s="8">
        <v>29</v>
      </c>
      <c r="E61" s="8">
        <v>1</v>
      </c>
      <c r="F61" s="13" t="s">
        <v>117</v>
      </c>
      <c r="G61" s="8" t="s">
        <v>22</v>
      </c>
      <c r="H61" s="14">
        <v>20230293224</v>
      </c>
      <c r="I61" s="21">
        <v>59.75</v>
      </c>
      <c r="J61" s="23">
        <v>35.85</v>
      </c>
      <c r="K61" s="27">
        <v>78.87</v>
      </c>
      <c r="L61" s="28">
        <v>31.548</v>
      </c>
      <c r="M61" s="27">
        <v>67.4</v>
      </c>
      <c r="N61" s="8" t="s">
        <v>25</v>
      </c>
      <c r="O61" s="26"/>
    </row>
    <row r="62" s="2" customFormat="1" customHeight="1" spans="1:15">
      <c r="A62" s="8">
        <v>22</v>
      </c>
      <c r="B62" s="8"/>
      <c r="C62" s="8"/>
      <c r="D62" s="8"/>
      <c r="E62" s="8"/>
      <c r="F62" s="13" t="s">
        <v>118</v>
      </c>
      <c r="G62" s="8" t="s">
        <v>22</v>
      </c>
      <c r="H62" s="14">
        <v>20230293225</v>
      </c>
      <c r="I62" s="21">
        <v>59.3</v>
      </c>
      <c r="J62" s="23">
        <v>35.58</v>
      </c>
      <c r="K62" s="27">
        <v>80.04</v>
      </c>
      <c r="L62" s="28">
        <v>32.016</v>
      </c>
      <c r="M62" s="27">
        <v>67.6</v>
      </c>
      <c r="N62" s="8" t="s">
        <v>23</v>
      </c>
      <c r="O62" s="26"/>
    </row>
    <row r="63" s="2" customFormat="1" customHeight="1" spans="1:15">
      <c r="A63" s="8">
        <v>23</v>
      </c>
      <c r="B63" s="8" t="s">
        <v>119</v>
      </c>
      <c r="C63" s="8" t="s">
        <v>27</v>
      </c>
      <c r="D63" s="8">
        <v>30</v>
      </c>
      <c r="E63" s="8">
        <v>1</v>
      </c>
      <c r="F63" s="13" t="s">
        <v>120</v>
      </c>
      <c r="G63" s="8" t="s">
        <v>22</v>
      </c>
      <c r="H63" s="14">
        <v>20230303317</v>
      </c>
      <c r="I63" s="21">
        <v>64.5</v>
      </c>
      <c r="J63" s="23">
        <v>38.7</v>
      </c>
      <c r="K63" s="27">
        <v>82.62</v>
      </c>
      <c r="L63" s="28">
        <v>33.048</v>
      </c>
      <c r="M63" s="27">
        <v>71.75</v>
      </c>
      <c r="N63" s="8" t="s">
        <v>23</v>
      </c>
      <c r="O63" s="26"/>
    </row>
    <row r="64" s="2" customFormat="1" customHeight="1" spans="1:15">
      <c r="A64" s="8">
        <v>24</v>
      </c>
      <c r="B64" s="8"/>
      <c r="C64" s="8"/>
      <c r="D64" s="8"/>
      <c r="E64" s="8"/>
      <c r="F64" s="13" t="s">
        <v>121</v>
      </c>
      <c r="G64" s="8" t="s">
        <v>22</v>
      </c>
      <c r="H64" s="14">
        <v>20230303328</v>
      </c>
      <c r="I64" s="21">
        <v>61.6</v>
      </c>
      <c r="J64" s="23">
        <v>36.96</v>
      </c>
      <c r="K64" s="27">
        <v>78.74</v>
      </c>
      <c r="L64" s="28">
        <v>31.496</v>
      </c>
      <c r="M64" s="27">
        <v>68.46</v>
      </c>
      <c r="N64" s="8" t="s">
        <v>25</v>
      </c>
      <c r="O64" s="26"/>
    </row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</sheetData>
  <autoFilter ref="A4:O72">
    <extLst/>
  </autoFilter>
  <mergeCells count="124">
    <mergeCell ref="A1:B1"/>
    <mergeCell ref="A2:O2"/>
    <mergeCell ref="I3:J3"/>
    <mergeCell ref="K3:L3"/>
    <mergeCell ref="A3:A4"/>
    <mergeCell ref="B3:B4"/>
    <mergeCell ref="B5:B6"/>
    <mergeCell ref="B7:B8"/>
    <mergeCell ref="B9:B10"/>
    <mergeCell ref="B11:B12"/>
    <mergeCell ref="B13:B14"/>
    <mergeCell ref="B15:B18"/>
    <mergeCell ref="B19:B20"/>
    <mergeCell ref="B21:B22"/>
    <mergeCell ref="B23:B24"/>
    <mergeCell ref="B25:B30"/>
    <mergeCell ref="B31:B34"/>
    <mergeCell ref="B35:B36"/>
    <mergeCell ref="B37:B38"/>
    <mergeCell ref="B39:B40"/>
    <mergeCell ref="B41:B46"/>
    <mergeCell ref="B47:B50"/>
    <mergeCell ref="B51:B52"/>
    <mergeCell ref="B53:B56"/>
    <mergeCell ref="B57:B58"/>
    <mergeCell ref="B59:B60"/>
    <mergeCell ref="B61:B62"/>
    <mergeCell ref="B63:B64"/>
    <mergeCell ref="C3:C4"/>
    <mergeCell ref="C5:C6"/>
    <mergeCell ref="C7:C8"/>
    <mergeCell ref="C9:C10"/>
    <mergeCell ref="C11:C12"/>
    <mergeCell ref="C13:C14"/>
    <mergeCell ref="C15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D3:D4"/>
    <mergeCell ref="D5:D6"/>
    <mergeCell ref="D7:D8"/>
    <mergeCell ref="D9:D10"/>
    <mergeCell ref="D11:D12"/>
    <mergeCell ref="D13:D14"/>
    <mergeCell ref="D15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E3:E4"/>
    <mergeCell ref="E5:E6"/>
    <mergeCell ref="E7:E8"/>
    <mergeCell ref="E9:E10"/>
    <mergeCell ref="E11:E12"/>
    <mergeCell ref="E13:E14"/>
    <mergeCell ref="E15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F3:F4"/>
    <mergeCell ref="G3:G4"/>
    <mergeCell ref="H3:H4"/>
    <mergeCell ref="M3:M4"/>
    <mergeCell ref="N3:N4"/>
    <mergeCell ref="O3:O4"/>
  </mergeCells>
  <pageMargins left="0.357638888888889" right="0.357638888888889" top="0.590277777777778" bottom="0.550694444444444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勿¿赖</cp:lastModifiedBy>
  <dcterms:created xsi:type="dcterms:W3CDTF">2023-12-28T07:55:00Z</dcterms:created>
  <dcterms:modified xsi:type="dcterms:W3CDTF">2024-01-02T06:43:23Z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65E030916F5C479596198A5B3BEE8BF1_13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