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计划表" sheetId="3" r:id="rId1"/>
    <sheet name="职位表" sheetId="2" r:id="rId2"/>
  </sheets>
  <definedNames>
    <definedName name="_xlnm.Print_Titles" localSheetId="1">职位表!$2:$4</definedName>
  </definedNames>
  <calcPr calcId="144525"/>
</workbook>
</file>

<file path=xl/sharedStrings.xml><?xml version="1.0" encoding="utf-8"?>
<sst xmlns="http://schemas.openxmlformats.org/spreadsheetml/2006/main" count="298" uniqueCount="94">
  <si>
    <t>江永县医疗卫健单位人员编制情况及2023年招聘人员计划表</t>
  </si>
  <si>
    <t>单位名称</t>
  </si>
  <si>
    <t>核定编制人数</t>
  </si>
  <si>
    <t>现有在编人数</t>
  </si>
  <si>
    <t>缺编人数</t>
  </si>
  <si>
    <t>计划招聘人数</t>
  </si>
  <si>
    <t>其      中</t>
  </si>
  <si>
    <t>合计</t>
  </si>
  <si>
    <t>面向社会</t>
  </si>
  <si>
    <t>面向2023届高校毕业生和2021、2022届尚未落实工作单位的高校毕业生（人民医院、中医院要求具有学士学位）</t>
  </si>
  <si>
    <t>外科医师</t>
  </si>
  <si>
    <t>内科医师</t>
  </si>
  <si>
    <t>重症医学科医师</t>
  </si>
  <si>
    <t>麻醉科医师</t>
  </si>
  <si>
    <t>眼耳鼻喉科医师</t>
  </si>
  <si>
    <t>中医科医师</t>
  </si>
  <si>
    <t>儿科医师</t>
  </si>
  <si>
    <t>急诊医学科医师</t>
  </si>
  <si>
    <t>皮肤科医师</t>
  </si>
  <si>
    <t>口腔科医师</t>
  </si>
  <si>
    <t>康复科医师</t>
  </si>
  <si>
    <t>放射医师</t>
  </si>
  <si>
    <t>超声医师</t>
  </si>
  <si>
    <t>药剂人员</t>
  </si>
  <si>
    <t>检验人员</t>
  </si>
  <si>
    <t>小计</t>
  </si>
  <si>
    <t>信息工程师</t>
  </si>
  <si>
    <t>护士</t>
  </si>
  <si>
    <t>财务人员</t>
  </si>
  <si>
    <t>人民医院</t>
  </si>
  <si>
    <t>中医院</t>
  </si>
  <si>
    <t>临床妇幼保健中心</t>
  </si>
  <si>
    <t xml:space="preserve"> </t>
  </si>
  <si>
    <t>附件1：</t>
  </si>
  <si>
    <t>江永县2023年公开招聘医技人员职位表</t>
  </si>
  <si>
    <r>
      <rPr>
        <b/>
        <sz val="12"/>
        <color theme="1"/>
        <rFont val="宋体"/>
        <charset val="134"/>
        <scheme val="minor"/>
      </rPr>
      <t xml:space="preserve">招聘 </t>
    </r>
    <r>
      <rPr>
        <b/>
        <sz val="12"/>
        <color theme="1"/>
        <rFont val="宋体"/>
        <charset val="134"/>
      </rPr>
      <t xml:space="preserve">    单位</t>
    </r>
  </si>
  <si>
    <r>
      <rPr>
        <b/>
        <sz val="12"/>
        <color theme="1"/>
        <rFont val="宋体"/>
        <charset val="134"/>
        <scheme val="minor"/>
      </rPr>
      <t xml:space="preserve">招聘
</t>
    </r>
    <r>
      <rPr>
        <b/>
        <sz val="12"/>
        <color theme="1"/>
        <rFont val="宋体"/>
        <charset val="134"/>
      </rPr>
      <t>职位</t>
    </r>
  </si>
  <si>
    <t>岗位代码</t>
  </si>
  <si>
    <r>
      <rPr>
        <b/>
        <sz val="12"/>
        <color theme="1"/>
        <rFont val="宋体"/>
        <charset val="134"/>
        <scheme val="minor"/>
      </rPr>
      <t xml:space="preserve">岗位 </t>
    </r>
    <r>
      <rPr>
        <b/>
        <sz val="12"/>
        <color theme="1"/>
        <rFont val="宋体"/>
        <charset val="134"/>
      </rPr>
      <t xml:space="preserve">  类别</t>
    </r>
  </si>
  <si>
    <t>招聘
人数</t>
  </si>
  <si>
    <r>
      <rPr>
        <b/>
        <sz val="12"/>
        <color theme="1"/>
        <rFont val="宋体"/>
        <charset val="134"/>
        <scheme val="minor"/>
      </rPr>
      <t xml:space="preserve">报 </t>
    </r>
    <r>
      <rPr>
        <b/>
        <sz val="12"/>
        <color theme="1"/>
        <rFont val="宋体"/>
        <charset val="134"/>
      </rPr>
      <t xml:space="preserve">  考   条   件</t>
    </r>
  </si>
  <si>
    <t>学 历</t>
  </si>
  <si>
    <t>学位</t>
  </si>
  <si>
    <t>专 业</t>
  </si>
  <si>
    <r>
      <rPr>
        <b/>
        <sz val="12"/>
        <color theme="1"/>
        <rFont val="宋体"/>
        <charset val="134"/>
        <scheme val="minor"/>
      </rPr>
      <t xml:space="preserve">执业 </t>
    </r>
    <r>
      <rPr>
        <b/>
        <sz val="12"/>
        <color theme="1"/>
        <rFont val="宋体"/>
        <charset val="134"/>
      </rPr>
      <t xml:space="preserve">  资格</t>
    </r>
  </si>
  <si>
    <t>其他要求</t>
  </si>
  <si>
    <t>年 龄</t>
  </si>
  <si>
    <t>备注</t>
  </si>
  <si>
    <t>江      永     县     人
民
医
院</t>
  </si>
  <si>
    <t>专技岗</t>
  </si>
  <si>
    <t>大专及以上</t>
  </si>
  <si>
    <t>不限</t>
  </si>
  <si>
    <t>临床医学、外科学、中医学-骨伤</t>
  </si>
  <si>
    <t>执业
医师</t>
  </si>
  <si>
    <t>执业注册；并且其执业注册、执业地点可在当年度变更到县级医院</t>
  </si>
  <si>
    <t>1987年10月1日及之后出生</t>
  </si>
  <si>
    <t>具有相应专业中级职称的，年龄放宽到1982年10月1日后出生；具有副高级及以上职称的，年龄放宽到1977年10月1日后出生。</t>
  </si>
  <si>
    <t>临床医学、内科学</t>
  </si>
  <si>
    <t>重症医学科
医师</t>
  </si>
  <si>
    <t>内科学、
外科学、
急诊医学、
临床医学</t>
  </si>
  <si>
    <t>麻醉学、 临床医学</t>
  </si>
  <si>
    <t>眼科学、耳鼻咽喉科学、临床医学</t>
  </si>
  <si>
    <t>儿科学、临床医学</t>
  </si>
  <si>
    <t>内科学、外科学、急诊医学、临床医学</t>
  </si>
  <si>
    <t>江
永
县
人
民
医
院</t>
  </si>
  <si>
    <t>本科及以上</t>
  </si>
  <si>
    <t>学士及以上</t>
  </si>
  <si>
    <t>执业资格暂不作要求</t>
  </si>
  <si>
    <t xml:space="preserve">面向2023届高校毕业生和2021、2022届尚未落实工作单位的高校毕业生         </t>
  </si>
  <si>
    <t>内科学、外科学、
急诊医学、临床医学</t>
  </si>
  <si>
    <t>临床医学、口腔临床医学、口腔医学</t>
  </si>
  <si>
    <t>江
永
县
中
医
院</t>
  </si>
  <si>
    <r>
      <rPr>
        <sz val="12"/>
        <color theme="1"/>
        <rFont val="宋体"/>
        <charset val="134"/>
      </rPr>
      <t>临床医学、内科学、</t>
    </r>
    <r>
      <rPr>
        <sz val="12"/>
        <rFont val="宋体"/>
        <charset val="134"/>
      </rPr>
      <t>中西医结合临床</t>
    </r>
  </si>
  <si>
    <t>中医学、
中医骨伤科学、中西医结合临床</t>
  </si>
  <si>
    <t>内科学、外科学、急诊医学、临床医学、中医内科学、中医外科学</t>
  </si>
  <si>
    <t>皮肤病与性病学、                 临床医学</t>
  </si>
  <si>
    <t>执业
医师，执业范围须包含医疗美容</t>
  </si>
  <si>
    <t>康复科
医师</t>
  </si>
  <si>
    <t>中医学、中医康复学、针灸推拿学</t>
  </si>
  <si>
    <t>中医儿科学、儿科学、临床医学</t>
  </si>
  <si>
    <t>江永县临床妇幼保健中心</t>
  </si>
  <si>
    <t>专技   岗</t>
  </si>
  <si>
    <t>临床医学、儿科学</t>
  </si>
  <si>
    <t>执业    医师</t>
  </si>
  <si>
    <t>1987年10月1日及以后出生</t>
  </si>
  <si>
    <t>取得儿科中级以上职称的年龄放宽到1982年10月1日及以后出生。具有儿科副高级及以上职称的，年龄放宽到1977年10月1日后出生。</t>
  </si>
  <si>
    <t>信息管理与信息系统、大数据管理和应用、计算机软件与理论、计算机应用技术；医学信息工程、软件工程、计算机科学与技术、信息安全、网络工程</t>
  </si>
  <si>
    <t>护理学、护理、助产</t>
  </si>
  <si>
    <t>执业护士及以上</t>
  </si>
  <si>
    <t>限江永户籍，面向2023届高校毕业生和2021、2022届尚未落实工作单位的高校毕业生</t>
  </si>
  <si>
    <t>中医师</t>
  </si>
  <si>
    <t>中医学、中医、
中西医临床医学、中西医结合</t>
  </si>
  <si>
    <t>限江永户籍，执业注册；并且其执业注册、执业地点可在当年度变更到县级医院</t>
  </si>
  <si>
    <t>本岗位须为孕产妇进行推拿按摩等。具有相应专业中级职称的，年龄放宽到1982年10月1日后出生；具有副高级及以上职称的，年龄放宽到1977年10月1日后出生。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</si>
</sst>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20"/>
      <color rgb="FF000000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indexed="10"/>
      <name val="宋体"/>
      <charset val="134"/>
    </font>
    <font>
      <sz val="16"/>
      <color indexed="8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0.5"/>
      <color indexed="8"/>
      <name val="仿宋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9"/>
  <sheetViews>
    <sheetView workbookViewId="0">
      <selection activeCell="AM7" sqref="AM7"/>
    </sheetView>
  </sheetViews>
  <sheetFormatPr defaultColWidth="8.88333333333333" defaultRowHeight="13.5"/>
  <cols>
    <col min="1" max="1" width="9.525" customWidth="1"/>
    <col min="2" max="2" width="5.3" customWidth="1"/>
    <col min="3" max="4" width="4.25833333333333" customWidth="1"/>
    <col min="5" max="5" width="4.39166666666667" style="39" customWidth="1"/>
    <col min="6" max="35" width="3.75" customWidth="1"/>
    <col min="36" max="36" width="4.39166666666667" customWidth="1"/>
    <col min="37" max="37" width="4.525" customWidth="1"/>
  </cols>
  <sheetData>
    <row r="1" ht="42" customHeight="1" spans="1:37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</row>
    <row r="2" ht="38.1" customHeight="1" spans="1:37">
      <c r="A2" s="41" t="s">
        <v>1</v>
      </c>
      <c r="B2" s="41" t="s">
        <v>2</v>
      </c>
      <c r="C2" s="41" t="s">
        <v>3</v>
      </c>
      <c r="D2" s="41" t="s">
        <v>4</v>
      </c>
      <c r="E2" s="42" t="s">
        <v>5</v>
      </c>
      <c r="F2" s="41" t="s">
        <v>6</v>
      </c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51" t="s">
        <v>7</v>
      </c>
    </row>
    <row r="3" ht="38.1" customHeight="1" spans="1:37">
      <c r="A3" s="41"/>
      <c r="B3" s="41"/>
      <c r="C3" s="41"/>
      <c r="D3" s="41"/>
      <c r="E3" s="42"/>
      <c r="F3" s="43" t="s">
        <v>8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50"/>
      <c r="V3" s="43" t="s">
        <v>9</v>
      </c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50"/>
      <c r="AK3" s="52"/>
    </row>
    <row r="4" ht="105" customHeight="1" spans="1:37">
      <c r="A4" s="41"/>
      <c r="B4" s="41"/>
      <c r="C4" s="41"/>
      <c r="D4" s="41"/>
      <c r="E4" s="42"/>
      <c r="F4" s="41" t="s">
        <v>10</v>
      </c>
      <c r="G4" s="41" t="s">
        <v>11</v>
      </c>
      <c r="H4" s="41" t="s">
        <v>12</v>
      </c>
      <c r="I4" s="41" t="s">
        <v>13</v>
      </c>
      <c r="J4" s="41" t="s">
        <v>14</v>
      </c>
      <c r="K4" s="41" t="s">
        <v>15</v>
      </c>
      <c r="L4" s="41" t="s">
        <v>16</v>
      </c>
      <c r="M4" s="41" t="s">
        <v>17</v>
      </c>
      <c r="N4" s="41" t="s">
        <v>18</v>
      </c>
      <c r="O4" s="41" t="s">
        <v>19</v>
      </c>
      <c r="P4" s="41" t="s">
        <v>20</v>
      </c>
      <c r="Q4" s="41" t="s">
        <v>21</v>
      </c>
      <c r="R4" s="41" t="s">
        <v>22</v>
      </c>
      <c r="S4" s="41" t="s">
        <v>23</v>
      </c>
      <c r="T4" s="41" t="s">
        <v>24</v>
      </c>
      <c r="U4" s="41" t="s">
        <v>25</v>
      </c>
      <c r="V4" s="41" t="s">
        <v>10</v>
      </c>
      <c r="W4" s="41" t="s">
        <v>11</v>
      </c>
      <c r="X4" s="41" t="s">
        <v>12</v>
      </c>
      <c r="Y4" s="41" t="s">
        <v>13</v>
      </c>
      <c r="Z4" s="41" t="s">
        <v>14</v>
      </c>
      <c r="AA4" s="41" t="s">
        <v>15</v>
      </c>
      <c r="AB4" s="41" t="s">
        <v>16</v>
      </c>
      <c r="AC4" s="41" t="s">
        <v>17</v>
      </c>
      <c r="AD4" s="41" t="s">
        <v>18</v>
      </c>
      <c r="AE4" s="41" t="s">
        <v>19</v>
      </c>
      <c r="AF4" s="41" t="s">
        <v>20</v>
      </c>
      <c r="AG4" s="41" t="s">
        <v>26</v>
      </c>
      <c r="AH4" s="41" t="s">
        <v>27</v>
      </c>
      <c r="AI4" s="41" t="s">
        <v>28</v>
      </c>
      <c r="AJ4" s="41" t="s">
        <v>25</v>
      </c>
      <c r="AK4" s="53"/>
    </row>
    <row r="5" ht="38.1" customHeight="1" spans="1:37">
      <c r="A5" s="41" t="s">
        <v>29</v>
      </c>
      <c r="B5" s="19">
        <v>470</v>
      </c>
      <c r="C5" s="19">
        <v>318</v>
      </c>
      <c r="D5" s="45">
        <f>B5-C5</f>
        <v>152</v>
      </c>
      <c r="E5" s="46">
        <v>50</v>
      </c>
      <c r="F5" s="45">
        <v>6</v>
      </c>
      <c r="G5" s="45">
        <v>6</v>
      </c>
      <c r="H5" s="45">
        <v>2</v>
      </c>
      <c r="I5" s="45">
        <v>2</v>
      </c>
      <c r="J5" s="45">
        <v>1</v>
      </c>
      <c r="K5" s="45"/>
      <c r="L5" s="45">
        <v>2</v>
      </c>
      <c r="M5" s="45">
        <v>4</v>
      </c>
      <c r="N5" s="45"/>
      <c r="O5" s="45"/>
      <c r="P5" s="45"/>
      <c r="Q5" s="45"/>
      <c r="R5" s="45"/>
      <c r="S5" s="45"/>
      <c r="T5" s="45"/>
      <c r="U5" s="45">
        <f>SUM(F5:S5)</f>
        <v>23</v>
      </c>
      <c r="V5" s="45">
        <v>6</v>
      </c>
      <c r="W5" s="45">
        <v>8</v>
      </c>
      <c r="X5" s="45">
        <v>2</v>
      </c>
      <c r="Y5" s="45">
        <v>2</v>
      </c>
      <c r="Z5" s="45">
        <v>2</v>
      </c>
      <c r="AA5" s="45"/>
      <c r="AB5" s="45">
        <v>2</v>
      </c>
      <c r="AC5" s="45">
        <v>4</v>
      </c>
      <c r="AD5" s="45"/>
      <c r="AE5" s="45">
        <v>1</v>
      </c>
      <c r="AF5" s="45"/>
      <c r="AG5" s="45"/>
      <c r="AH5" s="45"/>
      <c r="AI5" s="45"/>
      <c r="AJ5" s="54">
        <f>SUM(V5:AI5)</f>
        <v>27</v>
      </c>
      <c r="AK5" s="54">
        <f>AJ5+U5</f>
        <v>50</v>
      </c>
    </row>
    <row r="6" ht="38.1" customHeight="1" spans="1:37">
      <c r="A6" s="41" t="s">
        <v>30</v>
      </c>
      <c r="B6" s="19">
        <v>180</v>
      </c>
      <c r="C6" s="19">
        <v>73</v>
      </c>
      <c r="D6" s="45">
        <f>B6-C6</f>
        <v>107</v>
      </c>
      <c r="E6" s="46">
        <v>24</v>
      </c>
      <c r="F6" s="45"/>
      <c r="G6" s="45">
        <v>2</v>
      </c>
      <c r="H6" s="45"/>
      <c r="I6" s="45">
        <v>1</v>
      </c>
      <c r="J6" s="45"/>
      <c r="K6" s="45">
        <v>4</v>
      </c>
      <c r="L6" s="45">
        <v>1</v>
      </c>
      <c r="M6" s="45">
        <v>2</v>
      </c>
      <c r="N6" s="45">
        <v>1</v>
      </c>
      <c r="O6" s="45"/>
      <c r="P6" s="45">
        <v>1</v>
      </c>
      <c r="Q6" s="45"/>
      <c r="R6" s="45"/>
      <c r="S6" s="45"/>
      <c r="T6" s="45"/>
      <c r="U6" s="45">
        <f>SUM(F6:S6)</f>
        <v>12</v>
      </c>
      <c r="V6" s="45"/>
      <c r="W6" s="45">
        <v>2</v>
      </c>
      <c r="Y6" s="45">
        <v>1</v>
      </c>
      <c r="Z6" s="45"/>
      <c r="AA6" s="45">
        <v>4</v>
      </c>
      <c r="AB6" s="45">
        <v>2</v>
      </c>
      <c r="AC6" s="45">
        <v>2</v>
      </c>
      <c r="AD6" s="45"/>
      <c r="AE6" s="45"/>
      <c r="AF6" s="45">
        <v>1</v>
      </c>
      <c r="AG6" s="45"/>
      <c r="AH6" s="45"/>
      <c r="AI6" s="45"/>
      <c r="AJ6" s="54">
        <f>SUM(V6:AI6)</f>
        <v>12</v>
      </c>
      <c r="AK6" s="54">
        <f>AJ6+U6</f>
        <v>24</v>
      </c>
    </row>
    <row r="7" ht="38.1" customHeight="1" spans="1:37">
      <c r="A7" s="41" t="s">
        <v>31</v>
      </c>
      <c r="B7" s="19">
        <v>88</v>
      </c>
      <c r="C7" s="19">
        <v>79</v>
      </c>
      <c r="D7" s="45">
        <v>9</v>
      </c>
      <c r="E7" s="47">
        <v>4</v>
      </c>
      <c r="F7" s="47"/>
      <c r="G7" s="47"/>
      <c r="H7" s="47"/>
      <c r="I7" s="47"/>
      <c r="J7" s="47"/>
      <c r="K7" s="47">
        <v>1</v>
      </c>
      <c r="L7" s="47">
        <v>1</v>
      </c>
      <c r="M7" s="47"/>
      <c r="N7" s="47"/>
      <c r="O7" s="47"/>
      <c r="P7" s="47"/>
      <c r="Q7" s="47"/>
      <c r="R7" s="47"/>
      <c r="S7" s="47"/>
      <c r="T7" s="47"/>
      <c r="U7" s="47">
        <v>2</v>
      </c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>
        <v>1</v>
      </c>
      <c r="AH7" s="47">
        <v>1</v>
      </c>
      <c r="AI7" s="47"/>
      <c r="AJ7" s="47">
        <v>2</v>
      </c>
      <c r="AK7" s="47">
        <v>4</v>
      </c>
    </row>
    <row r="8" ht="38.1" customHeight="1" spans="1:37">
      <c r="A8" s="48" t="s">
        <v>7</v>
      </c>
      <c r="B8" s="45">
        <f t="shared" ref="B8:N8" si="0">SUM(B5:B7)</f>
        <v>738</v>
      </c>
      <c r="C8" s="45">
        <f t="shared" si="0"/>
        <v>470</v>
      </c>
      <c r="D8" s="45">
        <f t="shared" si="0"/>
        <v>268</v>
      </c>
      <c r="E8" s="45">
        <f t="shared" si="0"/>
        <v>78</v>
      </c>
      <c r="F8" s="45">
        <f t="shared" si="0"/>
        <v>6</v>
      </c>
      <c r="G8" s="45">
        <f t="shared" si="0"/>
        <v>8</v>
      </c>
      <c r="H8" s="45">
        <f t="shared" si="0"/>
        <v>2</v>
      </c>
      <c r="I8" s="45">
        <f t="shared" si="0"/>
        <v>3</v>
      </c>
      <c r="J8" s="45">
        <f t="shared" si="0"/>
        <v>1</v>
      </c>
      <c r="K8" s="45">
        <f t="shared" si="0"/>
        <v>5</v>
      </c>
      <c r="L8" s="45">
        <f t="shared" si="0"/>
        <v>4</v>
      </c>
      <c r="M8" s="45">
        <f t="shared" si="0"/>
        <v>6</v>
      </c>
      <c r="N8" s="45">
        <f t="shared" si="0"/>
        <v>1</v>
      </c>
      <c r="O8" s="45"/>
      <c r="P8" s="45">
        <f>SUM(P5:P7)</f>
        <v>1</v>
      </c>
      <c r="Q8" s="45">
        <f>SUM(Q5:Q7)</f>
        <v>0</v>
      </c>
      <c r="R8" s="45">
        <f>SUM(R5:R7)</f>
        <v>0</v>
      </c>
      <c r="S8" s="45">
        <f>SUM(S5:S7)</f>
        <v>0</v>
      </c>
      <c r="T8" s="45"/>
      <c r="U8" s="45">
        <f t="shared" ref="U8:AK8" si="1">SUM(U5:U7)</f>
        <v>37</v>
      </c>
      <c r="V8" s="45">
        <f t="shared" si="1"/>
        <v>6</v>
      </c>
      <c r="W8" s="45">
        <f t="shared" si="1"/>
        <v>10</v>
      </c>
      <c r="X8" s="45">
        <f t="shared" si="1"/>
        <v>2</v>
      </c>
      <c r="Y8" s="45">
        <f t="shared" si="1"/>
        <v>3</v>
      </c>
      <c r="Z8" s="45">
        <f t="shared" si="1"/>
        <v>2</v>
      </c>
      <c r="AA8" s="45">
        <f t="shared" si="1"/>
        <v>4</v>
      </c>
      <c r="AB8" s="45">
        <f t="shared" si="1"/>
        <v>4</v>
      </c>
      <c r="AC8" s="45">
        <f t="shared" si="1"/>
        <v>6</v>
      </c>
      <c r="AD8" s="45">
        <f t="shared" si="1"/>
        <v>0</v>
      </c>
      <c r="AE8" s="45">
        <f t="shared" si="1"/>
        <v>1</v>
      </c>
      <c r="AF8" s="45">
        <f t="shared" si="1"/>
        <v>1</v>
      </c>
      <c r="AG8" s="45">
        <f t="shared" si="1"/>
        <v>1</v>
      </c>
      <c r="AH8" s="45">
        <f t="shared" si="1"/>
        <v>1</v>
      </c>
      <c r="AI8" s="45">
        <f t="shared" si="1"/>
        <v>0</v>
      </c>
      <c r="AJ8" s="54">
        <f t="shared" si="1"/>
        <v>41</v>
      </c>
      <c r="AK8" s="54">
        <f t="shared" si="1"/>
        <v>78</v>
      </c>
    </row>
    <row r="9" ht="20.25" spans="1:1">
      <c r="A9" s="49" t="s">
        <v>32</v>
      </c>
    </row>
  </sheetData>
  <mergeCells count="10">
    <mergeCell ref="A1:AK1"/>
    <mergeCell ref="F2:AJ2"/>
    <mergeCell ref="F3:U3"/>
    <mergeCell ref="V3:AJ3"/>
    <mergeCell ref="A2:A4"/>
    <mergeCell ref="B2:B4"/>
    <mergeCell ref="C2:C4"/>
    <mergeCell ref="D2:D4"/>
    <mergeCell ref="E2:E4"/>
    <mergeCell ref="AK2:AK4"/>
  </mergeCells>
  <pageMargins left="0.25" right="0.25" top="0.75" bottom="0.75" header="0.298611111111111" footer="0.298611111111111"/>
  <pageSetup paperSize="9" scale="9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topLeftCell="A33" workbookViewId="0">
      <selection activeCell="N10" sqref="N10"/>
    </sheetView>
  </sheetViews>
  <sheetFormatPr defaultColWidth="9" defaultRowHeight="13.5"/>
  <cols>
    <col min="1" max="1" width="6.29166666666667" style="1" customWidth="1"/>
    <col min="2" max="2" width="10.1916666666667" style="1" customWidth="1"/>
    <col min="3" max="3" width="9.375" style="1" customWidth="1"/>
    <col min="4" max="5" width="6.625" style="1" customWidth="1"/>
    <col min="6" max="7" width="8.125" style="3" customWidth="1"/>
    <col min="8" max="8" width="18.5" style="1" customWidth="1"/>
    <col min="9" max="9" width="7.875" style="3" customWidth="1"/>
    <col min="10" max="10" width="31.5416666666667" style="4" customWidth="1"/>
    <col min="11" max="11" width="9.38333333333333" style="1" customWidth="1"/>
    <col min="12" max="12" width="30.75" style="4" customWidth="1"/>
    <col min="13" max="16384" width="9" style="1"/>
  </cols>
  <sheetData>
    <row r="1" s="1" customFormat="1" ht="18.75" customHeight="1" spans="1:12">
      <c r="A1" s="5" t="s">
        <v>33</v>
      </c>
      <c r="B1" s="5"/>
      <c r="C1" s="5"/>
      <c r="D1" s="5"/>
      <c r="E1" s="5"/>
      <c r="F1" s="6"/>
      <c r="G1" s="6"/>
      <c r="H1" s="5"/>
      <c r="I1" s="6"/>
      <c r="J1" s="5"/>
      <c r="K1" s="5"/>
      <c r="L1" s="5"/>
    </row>
    <row r="2" s="1" customFormat="1" ht="47" customHeight="1" spans="1:12">
      <c r="A2" s="7" t="s">
        <v>34</v>
      </c>
      <c r="B2" s="7"/>
      <c r="C2" s="7"/>
      <c r="D2" s="7"/>
      <c r="E2" s="7"/>
      <c r="F2" s="7"/>
      <c r="G2" s="7"/>
      <c r="H2" s="7"/>
      <c r="I2" s="7"/>
      <c r="J2" s="30"/>
      <c r="K2" s="7"/>
      <c r="L2" s="7"/>
    </row>
    <row r="3" s="1" customFormat="1" ht="35" customHeight="1" spans="1:12">
      <c r="A3" s="8" t="s">
        <v>35</v>
      </c>
      <c r="B3" s="8" t="s">
        <v>36</v>
      </c>
      <c r="C3" s="9" t="s">
        <v>37</v>
      </c>
      <c r="D3" s="8" t="s">
        <v>38</v>
      </c>
      <c r="E3" s="8" t="s">
        <v>39</v>
      </c>
      <c r="F3" s="8" t="s">
        <v>40</v>
      </c>
      <c r="G3" s="8"/>
      <c r="H3" s="8"/>
      <c r="I3" s="8"/>
      <c r="J3" s="31"/>
      <c r="K3" s="8"/>
      <c r="L3" s="31"/>
    </row>
    <row r="4" s="1" customFormat="1" ht="35" customHeight="1" spans="1:12">
      <c r="A4" s="8"/>
      <c r="B4" s="8"/>
      <c r="C4" s="10"/>
      <c r="D4" s="8"/>
      <c r="E4" s="11"/>
      <c r="F4" s="8" t="s">
        <v>41</v>
      </c>
      <c r="G4" s="8" t="s">
        <v>42</v>
      </c>
      <c r="H4" s="8" t="s">
        <v>43</v>
      </c>
      <c r="I4" s="8" t="s">
        <v>44</v>
      </c>
      <c r="J4" s="8" t="s">
        <v>45</v>
      </c>
      <c r="K4" s="8" t="s">
        <v>46</v>
      </c>
      <c r="L4" s="8" t="s">
        <v>47</v>
      </c>
    </row>
    <row r="5" s="2" customFormat="1" ht="69" customHeight="1" spans="1:12">
      <c r="A5" s="12" t="s">
        <v>48</v>
      </c>
      <c r="B5" s="13" t="s">
        <v>10</v>
      </c>
      <c r="C5" s="13">
        <v>202301</v>
      </c>
      <c r="D5" s="13" t="s">
        <v>49</v>
      </c>
      <c r="E5" s="13">
        <v>6</v>
      </c>
      <c r="F5" s="13" t="s">
        <v>50</v>
      </c>
      <c r="G5" s="13" t="s">
        <v>51</v>
      </c>
      <c r="H5" s="13" t="s">
        <v>52</v>
      </c>
      <c r="I5" s="13" t="s">
        <v>53</v>
      </c>
      <c r="J5" s="32" t="s">
        <v>54</v>
      </c>
      <c r="K5" s="13" t="s">
        <v>55</v>
      </c>
      <c r="L5" s="13" t="s">
        <v>56</v>
      </c>
    </row>
    <row r="6" s="2" customFormat="1" ht="69" customHeight="1" spans="1:12">
      <c r="A6" s="12"/>
      <c r="B6" s="13" t="s">
        <v>11</v>
      </c>
      <c r="C6" s="13">
        <v>202302</v>
      </c>
      <c r="D6" s="13" t="s">
        <v>49</v>
      </c>
      <c r="E6" s="13">
        <v>6</v>
      </c>
      <c r="F6" s="13" t="s">
        <v>50</v>
      </c>
      <c r="G6" s="13" t="s">
        <v>51</v>
      </c>
      <c r="H6" s="13" t="s">
        <v>57</v>
      </c>
      <c r="I6" s="13" t="s">
        <v>53</v>
      </c>
      <c r="J6" s="33" t="s">
        <v>54</v>
      </c>
      <c r="K6" s="13" t="s">
        <v>55</v>
      </c>
      <c r="L6" s="13"/>
    </row>
    <row r="7" s="2" customFormat="1" ht="69" customHeight="1" spans="1:12">
      <c r="A7" s="12"/>
      <c r="B7" s="13" t="s">
        <v>58</v>
      </c>
      <c r="C7" s="13">
        <v>202303</v>
      </c>
      <c r="D7" s="13" t="s">
        <v>49</v>
      </c>
      <c r="E7" s="13">
        <v>2</v>
      </c>
      <c r="F7" s="13" t="s">
        <v>50</v>
      </c>
      <c r="G7" s="13" t="s">
        <v>51</v>
      </c>
      <c r="H7" s="13" t="s">
        <v>59</v>
      </c>
      <c r="I7" s="13" t="s">
        <v>53</v>
      </c>
      <c r="J7" s="33" t="s">
        <v>54</v>
      </c>
      <c r="K7" s="13" t="s">
        <v>55</v>
      </c>
      <c r="L7" s="13"/>
    </row>
    <row r="8" s="2" customFormat="1" ht="69" customHeight="1" spans="1:12">
      <c r="A8" s="12"/>
      <c r="B8" s="13" t="s">
        <v>13</v>
      </c>
      <c r="C8" s="13">
        <v>202304</v>
      </c>
      <c r="D8" s="13" t="s">
        <v>49</v>
      </c>
      <c r="E8" s="13">
        <v>2</v>
      </c>
      <c r="F8" s="13" t="s">
        <v>50</v>
      </c>
      <c r="G8" s="13" t="s">
        <v>51</v>
      </c>
      <c r="H8" s="14" t="s">
        <v>60</v>
      </c>
      <c r="I8" s="13" t="s">
        <v>53</v>
      </c>
      <c r="J8" s="33" t="s">
        <v>54</v>
      </c>
      <c r="K8" s="13" t="s">
        <v>55</v>
      </c>
      <c r="L8" s="13"/>
    </row>
    <row r="9" s="2" customFormat="1" ht="69" customHeight="1" spans="1:12">
      <c r="A9" s="12"/>
      <c r="B9" s="13" t="s">
        <v>14</v>
      </c>
      <c r="C9" s="13">
        <v>202305</v>
      </c>
      <c r="D9" s="13" t="s">
        <v>49</v>
      </c>
      <c r="E9" s="13">
        <v>1</v>
      </c>
      <c r="F9" s="13" t="s">
        <v>50</v>
      </c>
      <c r="G9" s="13" t="s">
        <v>51</v>
      </c>
      <c r="H9" s="14" t="s">
        <v>61</v>
      </c>
      <c r="I9" s="13" t="s">
        <v>53</v>
      </c>
      <c r="J9" s="33" t="s">
        <v>54</v>
      </c>
      <c r="K9" s="13" t="s">
        <v>55</v>
      </c>
      <c r="L9" s="13"/>
    </row>
    <row r="10" s="2" customFormat="1" ht="77" customHeight="1" spans="1:12">
      <c r="A10" s="15" t="s">
        <v>48</v>
      </c>
      <c r="B10" s="13" t="s">
        <v>16</v>
      </c>
      <c r="C10" s="13">
        <v>202306</v>
      </c>
      <c r="D10" s="13" t="s">
        <v>49</v>
      </c>
      <c r="E10" s="13">
        <v>2</v>
      </c>
      <c r="F10" s="13" t="s">
        <v>50</v>
      </c>
      <c r="G10" s="13" t="s">
        <v>51</v>
      </c>
      <c r="H10" s="16" t="s">
        <v>62</v>
      </c>
      <c r="I10" s="13" t="s">
        <v>53</v>
      </c>
      <c r="J10" s="33" t="s">
        <v>54</v>
      </c>
      <c r="K10" s="13" t="s">
        <v>55</v>
      </c>
      <c r="L10" s="34" t="s">
        <v>56</v>
      </c>
    </row>
    <row r="11" s="2" customFormat="1" ht="77" customHeight="1" spans="1:12">
      <c r="A11" s="17"/>
      <c r="B11" s="13" t="s">
        <v>17</v>
      </c>
      <c r="C11" s="13">
        <v>202307</v>
      </c>
      <c r="D11" s="13" t="s">
        <v>49</v>
      </c>
      <c r="E11" s="13">
        <v>4</v>
      </c>
      <c r="F11" s="13" t="s">
        <v>50</v>
      </c>
      <c r="G11" s="13" t="s">
        <v>51</v>
      </c>
      <c r="H11" s="14" t="s">
        <v>63</v>
      </c>
      <c r="I11" s="13" t="s">
        <v>53</v>
      </c>
      <c r="J11" s="33" t="s">
        <v>54</v>
      </c>
      <c r="K11" s="13" t="s">
        <v>55</v>
      </c>
      <c r="L11" s="35"/>
    </row>
    <row r="12" s="2" customFormat="1" ht="67" customHeight="1" spans="1:12">
      <c r="A12" s="12" t="s">
        <v>64</v>
      </c>
      <c r="B12" s="13" t="s">
        <v>10</v>
      </c>
      <c r="C12" s="13">
        <v>202308</v>
      </c>
      <c r="D12" s="13" t="s">
        <v>49</v>
      </c>
      <c r="E12" s="13">
        <v>6</v>
      </c>
      <c r="F12" s="13" t="s">
        <v>65</v>
      </c>
      <c r="G12" s="13" t="s">
        <v>66</v>
      </c>
      <c r="H12" s="13" t="s">
        <v>52</v>
      </c>
      <c r="I12" s="27" t="s">
        <v>67</v>
      </c>
      <c r="J12" s="32" t="s">
        <v>68</v>
      </c>
      <c r="K12" s="13" t="s">
        <v>55</v>
      </c>
      <c r="L12" s="34"/>
    </row>
    <row r="13" s="2" customFormat="1" ht="67" customHeight="1" spans="1:12">
      <c r="A13" s="12"/>
      <c r="B13" s="13" t="s">
        <v>11</v>
      </c>
      <c r="C13" s="13">
        <v>202309</v>
      </c>
      <c r="D13" s="13" t="s">
        <v>49</v>
      </c>
      <c r="E13" s="13">
        <v>8</v>
      </c>
      <c r="F13" s="13" t="s">
        <v>65</v>
      </c>
      <c r="G13" s="13" t="s">
        <v>66</v>
      </c>
      <c r="H13" s="13" t="s">
        <v>57</v>
      </c>
      <c r="I13" s="27"/>
      <c r="J13" s="32"/>
      <c r="K13" s="13"/>
      <c r="L13" s="35"/>
    </row>
    <row r="14" s="2" customFormat="1" ht="67" customHeight="1" spans="1:12">
      <c r="A14" s="12"/>
      <c r="B14" s="13" t="s">
        <v>58</v>
      </c>
      <c r="C14" s="13">
        <v>202310</v>
      </c>
      <c r="D14" s="13" t="s">
        <v>49</v>
      </c>
      <c r="E14" s="13">
        <v>2</v>
      </c>
      <c r="F14" s="13" t="s">
        <v>65</v>
      </c>
      <c r="G14" s="13" t="s">
        <v>66</v>
      </c>
      <c r="H14" s="13" t="s">
        <v>69</v>
      </c>
      <c r="I14" s="27"/>
      <c r="J14" s="32"/>
      <c r="K14" s="13"/>
      <c r="L14" s="36"/>
    </row>
    <row r="15" s="2" customFormat="1" ht="72" customHeight="1" spans="1:12">
      <c r="A15" s="12" t="s">
        <v>64</v>
      </c>
      <c r="B15" s="13" t="s">
        <v>13</v>
      </c>
      <c r="C15" s="13">
        <v>202311</v>
      </c>
      <c r="D15" s="13" t="s">
        <v>49</v>
      </c>
      <c r="E15" s="13">
        <v>2</v>
      </c>
      <c r="F15" s="13" t="s">
        <v>65</v>
      </c>
      <c r="G15" s="13" t="s">
        <v>66</v>
      </c>
      <c r="H15" s="14" t="s">
        <v>60</v>
      </c>
      <c r="I15" s="13" t="s">
        <v>67</v>
      </c>
      <c r="J15" s="13" t="s">
        <v>68</v>
      </c>
      <c r="K15" s="13" t="s">
        <v>55</v>
      </c>
      <c r="L15" s="34"/>
    </row>
    <row r="16" s="2" customFormat="1" ht="72" customHeight="1" spans="1:12">
      <c r="A16" s="12"/>
      <c r="B16" s="13" t="s">
        <v>19</v>
      </c>
      <c r="C16" s="13">
        <v>202312</v>
      </c>
      <c r="D16" s="13" t="s">
        <v>49</v>
      </c>
      <c r="E16" s="13">
        <v>1</v>
      </c>
      <c r="F16" s="13" t="s">
        <v>65</v>
      </c>
      <c r="G16" s="13" t="s">
        <v>66</v>
      </c>
      <c r="H16" s="13" t="s">
        <v>70</v>
      </c>
      <c r="I16" s="13"/>
      <c r="J16" s="13"/>
      <c r="K16" s="13"/>
      <c r="L16" s="35"/>
    </row>
    <row r="17" s="2" customFormat="1" ht="72" customHeight="1" spans="1:12">
      <c r="A17" s="12"/>
      <c r="B17" s="13" t="s">
        <v>14</v>
      </c>
      <c r="C17" s="13">
        <v>202313</v>
      </c>
      <c r="D17" s="13" t="s">
        <v>49</v>
      </c>
      <c r="E17" s="13">
        <v>2</v>
      </c>
      <c r="F17" s="13" t="s">
        <v>65</v>
      </c>
      <c r="G17" s="13" t="s">
        <v>66</v>
      </c>
      <c r="H17" s="14" t="s">
        <v>61</v>
      </c>
      <c r="I17" s="13"/>
      <c r="J17" s="13"/>
      <c r="K17" s="13"/>
      <c r="L17" s="35"/>
    </row>
    <row r="18" s="2" customFormat="1" ht="72" customHeight="1" spans="1:12">
      <c r="A18" s="12"/>
      <c r="B18" s="13" t="s">
        <v>16</v>
      </c>
      <c r="C18" s="13">
        <v>202314</v>
      </c>
      <c r="D18" s="13" t="s">
        <v>49</v>
      </c>
      <c r="E18" s="13">
        <v>2</v>
      </c>
      <c r="F18" s="13" t="s">
        <v>65</v>
      </c>
      <c r="G18" s="13" t="s">
        <v>66</v>
      </c>
      <c r="H18" s="16" t="s">
        <v>62</v>
      </c>
      <c r="I18" s="13"/>
      <c r="J18" s="13"/>
      <c r="K18" s="13"/>
      <c r="L18" s="35"/>
    </row>
    <row r="19" s="2" customFormat="1" ht="72" customHeight="1" spans="1:12">
      <c r="A19" s="12"/>
      <c r="B19" s="13" t="s">
        <v>17</v>
      </c>
      <c r="C19" s="13">
        <v>202315</v>
      </c>
      <c r="D19" s="13" t="s">
        <v>49</v>
      </c>
      <c r="E19" s="13">
        <v>4</v>
      </c>
      <c r="F19" s="13" t="s">
        <v>65</v>
      </c>
      <c r="G19" s="13" t="s">
        <v>66</v>
      </c>
      <c r="H19" s="14" t="s">
        <v>63</v>
      </c>
      <c r="I19" s="13"/>
      <c r="J19" s="13"/>
      <c r="K19" s="13"/>
      <c r="L19" s="36"/>
    </row>
    <row r="20" s="2" customFormat="1" ht="67" customHeight="1" spans="1:12">
      <c r="A20" s="12" t="s">
        <v>71</v>
      </c>
      <c r="B20" s="13" t="s">
        <v>11</v>
      </c>
      <c r="C20" s="13">
        <v>202316</v>
      </c>
      <c r="D20" s="13" t="s">
        <v>49</v>
      </c>
      <c r="E20" s="13">
        <v>2</v>
      </c>
      <c r="F20" s="13" t="s">
        <v>50</v>
      </c>
      <c r="G20" s="13" t="s">
        <v>51</v>
      </c>
      <c r="H20" s="18" t="s">
        <v>72</v>
      </c>
      <c r="I20" s="13" t="s">
        <v>53</v>
      </c>
      <c r="J20" s="33" t="s">
        <v>54</v>
      </c>
      <c r="K20" s="13" t="s">
        <v>55</v>
      </c>
      <c r="L20" s="34" t="s">
        <v>56</v>
      </c>
    </row>
    <row r="21" s="2" customFormat="1" ht="67" customHeight="1" spans="1:12">
      <c r="A21" s="12"/>
      <c r="B21" s="13" t="s">
        <v>15</v>
      </c>
      <c r="C21" s="13">
        <v>202317</v>
      </c>
      <c r="D21" s="13" t="s">
        <v>49</v>
      </c>
      <c r="E21" s="13">
        <v>4</v>
      </c>
      <c r="F21" s="13" t="s">
        <v>50</v>
      </c>
      <c r="G21" s="13" t="s">
        <v>51</v>
      </c>
      <c r="H21" s="14" t="s">
        <v>73</v>
      </c>
      <c r="I21" s="13" t="s">
        <v>53</v>
      </c>
      <c r="J21" s="33" t="s">
        <v>54</v>
      </c>
      <c r="K21" s="13"/>
      <c r="L21" s="35"/>
    </row>
    <row r="22" s="2" customFormat="1" ht="67" customHeight="1" spans="1:12">
      <c r="A22" s="12"/>
      <c r="B22" s="13" t="s">
        <v>17</v>
      </c>
      <c r="C22" s="13">
        <v>202318</v>
      </c>
      <c r="D22" s="13" t="s">
        <v>49</v>
      </c>
      <c r="E22" s="13">
        <v>2</v>
      </c>
      <c r="F22" s="13" t="s">
        <v>50</v>
      </c>
      <c r="G22" s="13" t="s">
        <v>51</v>
      </c>
      <c r="H22" s="14" t="s">
        <v>74</v>
      </c>
      <c r="I22" s="13" t="s">
        <v>53</v>
      </c>
      <c r="J22" s="33" t="s">
        <v>54</v>
      </c>
      <c r="K22" s="13"/>
      <c r="L22" s="35"/>
    </row>
    <row r="23" s="2" customFormat="1" ht="92" customHeight="1" spans="1:12">
      <c r="A23" s="12"/>
      <c r="B23" s="13" t="s">
        <v>18</v>
      </c>
      <c r="C23" s="13">
        <v>202319</v>
      </c>
      <c r="D23" s="13" t="s">
        <v>49</v>
      </c>
      <c r="E23" s="13">
        <v>1</v>
      </c>
      <c r="F23" s="13" t="s">
        <v>50</v>
      </c>
      <c r="G23" s="13" t="s">
        <v>51</v>
      </c>
      <c r="H23" s="14" t="s">
        <v>75</v>
      </c>
      <c r="I23" s="13" t="s">
        <v>76</v>
      </c>
      <c r="J23" s="33" t="s">
        <v>54</v>
      </c>
      <c r="K23" s="13" t="s">
        <v>55</v>
      </c>
      <c r="L23" s="35"/>
    </row>
    <row r="24" s="2" customFormat="1" ht="66" customHeight="1" spans="1:12">
      <c r="A24" s="12"/>
      <c r="B24" s="13" t="s">
        <v>13</v>
      </c>
      <c r="C24" s="13">
        <v>202320</v>
      </c>
      <c r="D24" s="13" t="s">
        <v>49</v>
      </c>
      <c r="E24" s="13">
        <v>1</v>
      </c>
      <c r="F24" s="13" t="s">
        <v>50</v>
      </c>
      <c r="G24" s="13" t="s">
        <v>51</v>
      </c>
      <c r="H24" s="14" t="s">
        <v>60</v>
      </c>
      <c r="I24" s="13" t="s">
        <v>53</v>
      </c>
      <c r="J24" s="33" t="s">
        <v>54</v>
      </c>
      <c r="K24" s="13" t="s">
        <v>55</v>
      </c>
      <c r="L24" s="36"/>
    </row>
    <row r="25" s="2" customFormat="1" ht="72" customHeight="1" spans="1:12">
      <c r="A25" s="12" t="s">
        <v>71</v>
      </c>
      <c r="B25" s="19" t="s">
        <v>77</v>
      </c>
      <c r="C25" s="13">
        <v>202321</v>
      </c>
      <c r="D25" s="13" t="s">
        <v>49</v>
      </c>
      <c r="E25" s="20">
        <v>1</v>
      </c>
      <c r="F25" s="13" t="s">
        <v>50</v>
      </c>
      <c r="G25" s="13" t="s">
        <v>51</v>
      </c>
      <c r="H25" s="21" t="s">
        <v>78</v>
      </c>
      <c r="I25" s="13" t="s">
        <v>53</v>
      </c>
      <c r="J25" s="33" t="s">
        <v>54</v>
      </c>
      <c r="K25" s="13" t="s">
        <v>55</v>
      </c>
      <c r="L25" s="34" t="s">
        <v>56</v>
      </c>
    </row>
    <row r="26" s="2" customFormat="1" ht="72" customHeight="1" spans="1:12">
      <c r="A26" s="12"/>
      <c r="B26" s="13" t="s">
        <v>16</v>
      </c>
      <c r="C26" s="13">
        <v>202322</v>
      </c>
      <c r="D26" s="13" t="s">
        <v>49</v>
      </c>
      <c r="E26" s="13">
        <v>1</v>
      </c>
      <c r="F26" s="13" t="s">
        <v>50</v>
      </c>
      <c r="G26" s="13" t="s">
        <v>51</v>
      </c>
      <c r="H26" s="16" t="s">
        <v>79</v>
      </c>
      <c r="I26" s="13" t="s">
        <v>53</v>
      </c>
      <c r="J26" s="33" t="s">
        <v>54</v>
      </c>
      <c r="K26" s="13"/>
      <c r="L26" s="36"/>
    </row>
    <row r="27" s="2" customFormat="1" ht="72" customHeight="1" spans="1:12">
      <c r="A27" s="22" t="s">
        <v>71</v>
      </c>
      <c r="B27" s="13" t="s">
        <v>11</v>
      </c>
      <c r="C27" s="13">
        <v>202323</v>
      </c>
      <c r="D27" s="13" t="s">
        <v>49</v>
      </c>
      <c r="E27" s="13">
        <v>2</v>
      </c>
      <c r="F27" s="13" t="s">
        <v>65</v>
      </c>
      <c r="G27" s="13" t="s">
        <v>66</v>
      </c>
      <c r="H27" s="18" t="s">
        <v>72</v>
      </c>
      <c r="I27" s="13" t="s">
        <v>67</v>
      </c>
      <c r="J27" s="13" t="s">
        <v>68</v>
      </c>
      <c r="K27" s="13" t="s">
        <v>55</v>
      </c>
      <c r="L27" s="13"/>
    </row>
    <row r="28" s="2" customFormat="1" ht="72" customHeight="1" spans="1:12">
      <c r="A28" s="22"/>
      <c r="B28" s="13" t="s">
        <v>15</v>
      </c>
      <c r="C28" s="13">
        <v>202324</v>
      </c>
      <c r="D28" s="13" t="s">
        <v>49</v>
      </c>
      <c r="E28" s="13">
        <v>4</v>
      </c>
      <c r="F28" s="13" t="s">
        <v>65</v>
      </c>
      <c r="G28" s="13" t="s">
        <v>66</v>
      </c>
      <c r="H28" s="14" t="s">
        <v>73</v>
      </c>
      <c r="I28" s="13"/>
      <c r="J28" s="13"/>
      <c r="K28" s="13"/>
      <c r="L28" s="13"/>
    </row>
    <row r="29" s="2" customFormat="1" ht="72" customHeight="1" spans="1:12">
      <c r="A29" s="22"/>
      <c r="B29" s="13" t="s">
        <v>17</v>
      </c>
      <c r="C29" s="13">
        <v>202325</v>
      </c>
      <c r="D29" s="13" t="s">
        <v>49</v>
      </c>
      <c r="E29" s="13">
        <v>2</v>
      </c>
      <c r="F29" s="13" t="s">
        <v>65</v>
      </c>
      <c r="G29" s="13" t="s">
        <v>66</v>
      </c>
      <c r="H29" s="14" t="s">
        <v>74</v>
      </c>
      <c r="I29" s="13"/>
      <c r="J29" s="13"/>
      <c r="K29" s="13"/>
      <c r="L29" s="13"/>
    </row>
    <row r="30" s="2" customFormat="1" ht="117" customHeight="1" spans="1:12">
      <c r="A30" s="23" t="s">
        <v>71</v>
      </c>
      <c r="B30" s="13" t="s">
        <v>13</v>
      </c>
      <c r="C30" s="13">
        <v>202326</v>
      </c>
      <c r="D30" s="13" t="s">
        <v>49</v>
      </c>
      <c r="E30" s="13">
        <v>1</v>
      </c>
      <c r="F30" s="13" t="s">
        <v>65</v>
      </c>
      <c r="G30" s="13" t="s">
        <v>66</v>
      </c>
      <c r="H30" s="14" t="s">
        <v>60</v>
      </c>
      <c r="I30" s="34" t="s">
        <v>67</v>
      </c>
      <c r="J30" s="34" t="s">
        <v>68</v>
      </c>
      <c r="K30" s="13" t="s">
        <v>55</v>
      </c>
      <c r="L30" s="13"/>
    </row>
    <row r="31" s="2" customFormat="1" ht="117" customHeight="1" spans="1:12">
      <c r="A31" s="24"/>
      <c r="B31" s="19" t="s">
        <v>77</v>
      </c>
      <c r="C31" s="13">
        <v>202327</v>
      </c>
      <c r="D31" s="13" t="s">
        <v>49</v>
      </c>
      <c r="E31" s="20">
        <v>1</v>
      </c>
      <c r="F31" s="13" t="s">
        <v>65</v>
      </c>
      <c r="G31" s="13" t="s">
        <v>66</v>
      </c>
      <c r="H31" s="21" t="s">
        <v>78</v>
      </c>
      <c r="I31" s="35"/>
      <c r="J31" s="35"/>
      <c r="K31" s="13"/>
      <c r="L31" s="13"/>
    </row>
    <row r="32" s="2" customFormat="1" ht="117" customHeight="1" spans="1:12">
      <c r="A32" s="25"/>
      <c r="B32" s="13" t="s">
        <v>16</v>
      </c>
      <c r="C32" s="13">
        <v>202328</v>
      </c>
      <c r="D32" s="13" t="s">
        <v>49</v>
      </c>
      <c r="E32" s="13">
        <v>2</v>
      </c>
      <c r="F32" s="13" t="s">
        <v>65</v>
      </c>
      <c r="G32" s="13" t="s">
        <v>66</v>
      </c>
      <c r="H32" s="16" t="s">
        <v>79</v>
      </c>
      <c r="I32" s="36"/>
      <c r="J32" s="36"/>
      <c r="K32" s="13"/>
      <c r="L32" s="13"/>
    </row>
    <row r="33" s="1" customFormat="1" ht="76" customHeight="1" spans="1:12">
      <c r="A33" s="26" t="s">
        <v>80</v>
      </c>
      <c r="B33" s="27" t="s">
        <v>16</v>
      </c>
      <c r="C33" s="13">
        <v>202329</v>
      </c>
      <c r="D33" s="27" t="s">
        <v>81</v>
      </c>
      <c r="E33" s="27">
        <v>1</v>
      </c>
      <c r="F33" s="27" t="s">
        <v>50</v>
      </c>
      <c r="G33" s="13" t="s">
        <v>51</v>
      </c>
      <c r="H33" s="27" t="s">
        <v>82</v>
      </c>
      <c r="I33" s="27" t="s">
        <v>83</v>
      </c>
      <c r="J33" s="33" t="s">
        <v>54</v>
      </c>
      <c r="K33" s="27" t="s">
        <v>84</v>
      </c>
      <c r="L33" s="32" t="s">
        <v>85</v>
      </c>
    </row>
    <row r="34" s="1" customFormat="1" ht="139" customHeight="1" spans="1:12">
      <c r="A34" s="28"/>
      <c r="B34" s="27" t="s">
        <v>26</v>
      </c>
      <c r="C34" s="13">
        <v>202330</v>
      </c>
      <c r="D34" s="27" t="s">
        <v>81</v>
      </c>
      <c r="E34" s="27">
        <v>1</v>
      </c>
      <c r="F34" s="27" t="s">
        <v>50</v>
      </c>
      <c r="G34" s="13" t="s">
        <v>51</v>
      </c>
      <c r="H34" s="27" t="s">
        <v>86</v>
      </c>
      <c r="I34" s="27"/>
      <c r="J34" s="32" t="s">
        <v>68</v>
      </c>
      <c r="K34" s="27" t="s">
        <v>84</v>
      </c>
      <c r="L34" s="32"/>
    </row>
    <row r="35" s="1" customFormat="1" ht="69" customHeight="1" spans="1:12">
      <c r="A35" s="28"/>
      <c r="B35" s="27" t="s">
        <v>27</v>
      </c>
      <c r="C35" s="13">
        <v>202331</v>
      </c>
      <c r="D35" s="27" t="s">
        <v>81</v>
      </c>
      <c r="E35" s="27">
        <v>1</v>
      </c>
      <c r="F35" s="27" t="s">
        <v>50</v>
      </c>
      <c r="G35" s="13" t="s">
        <v>51</v>
      </c>
      <c r="H35" s="27" t="s">
        <v>87</v>
      </c>
      <c r="I35" s="27" t="s">
        <v>88</v>
      </c>
      <c r="J35" s="27" t="s">
        <v>89</v>
      </c>
      <c r="K35" s="27" t="s">
        <v>84</v>
      </c>
      <c r="L35" s="37"/>
    </row>
    <row r="36" s="1" customFormat="1" ht="91" customHeight="1" spans="1:12">
      <c r="A36" s="29"/>
      <c r="B36" s="27" t="s">
        <v>90</v>
      </c>
      <c r="C36" s="13">
        <v>202332</v>
      </c>
      <c r="D36" s="27" t="s">
        <v>81</v>
      </c>
      <c r="E36" s="27">
        <v>1</v>
      </c>
      <c r="F36" s="27" t="s">
        <v>50</v>
      </c>
      <c r="G36" s="13" t="s">
        <v>51</v>
      </c>
      <c r="H36" s="27" t="s">
        <v>91</v>
      </c>
      <c r="I36" s="27" t="s">
        <v>53</v>
      </c>
      <c r="J36" s="27" t="s">
        <v>92</v>
      </c>
      <c r="K36" s="27" t="s">
        <v>84</v>
      </c>
      <c r="L36" s="38" t="s">
        <v>93</v>
      </c>
    </row>
  </sheetData>
  <mergeCells count="39">
    <mergeCell ref="A1:L1"/>
    <mergeCell ref="A2:L2"/>
    <mergeCell ref="F3:L3"/>
    <mergeCell ref="A3:A4"/>
    <mergeCell ref="A5:A9"/>
    <mergeCell ref="A10:A11"/>
    <mergeCell ref="A12:A14"/>
    <mergeCell ref="A15:A19"/>
    <mergeCell ref="A20:A24"/>
    <mergeCell ref="A25:A26"/>
    <mergeCell ref="A27:A29"/>
    <mergeCell ref="A30:A32"/>
    <mergeCell ref="A33:A36"/>
    <mergeCell ref="B3:B4"/>
    <mergeCell ref="C3:C4"/>
    <mergeCell ref="D3:D4"/>
    <mergeCell ref="E3:E4"/>
    <mergeCell ref="I12:I14"/>
    <mergeCell ref="I15:I19"/>
    <mergeCell ref="I27:I29"/>
    <mergeCell ref="I30:I32"/>
    <mergeCell ref="J12:J14"/>
    <mergeCell ref="J15:J19"/>
    <mergeCell ref="J27:J29"/>
    <mergeCell ref="J30:J32"/>
    <mergeCell ref="K12:K14"/>
    <mergeCell ref="K15:K19"/>
    <mergeCell ref="K20:K22"/>
    <mergeCell ref="K25:K26"/>
    <mergeCell ref="K27:K29"/>
    <mergeCell ref="K30:K32"/>
    <mergeCell ref="L5:L9"/>
    <mergeCell ref="L10:L11"/>
    <mergeCell ref="L12:L14"/>
    <mergeCell ref="L15:L19"/>
    <mergeCell ref="L20:L24"/>
    <mergeCell ref="L25:L26"/>
    <mergeCell ref="L27:L29"/>
    <mergeCell ref="L30:L32"/>
  </mergeCells>
  <pageMargins left="0.275" right="0.251388888888889" top="0.751388888888889" bottom="0.751388888888889" header="0.298611111111111" footer="0.298611111111111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相遇</cp:lastModifiedBy>
  <dcterms:created xsi:type="dcterms:W3CDTF">2019-02-26T07:57:00Z</dcterms:created>
  <dcterms:modified xsi:type="dcterms:W3CDTF">2023-09-27T10:01:24Z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BA34747C6ADA43F5B0FA27556CFD01ED</vt:lpwstr>
  </property>
</Properties>
</file>