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Print_Titles" localSheetId="0">Sheet1!$1:$3</definedName>
  </definedNames>
  <calcPr calcId="144525"/>
</workbook>
</file>

<file path=xl/sharedStrings.xml><?xml version="1.0" encoding="utf-8"?>
<sst xmlns="http://schemas.openxmlformats.org/spreadsheetml/2006/main" count="184" uniqueCount="88">
  <si>
    <t>江华县2022年公开招聘义务教育教师（农村初中）综合成绩公示表</t>
  </si>
  <si>
    <t>编号</t>
  </si>
  <si>
    <t>代码</t>
  </si>
  <si>
    <t>姓名</t>
  </si>
  <si>
    <t>考试科目</t>
  </si>
  <si>
    <t>准考证号</t>
  </si>
  <si>
    <t>笔试成绩</t>
  </si>
  <si>
    <t>面试成绩</t>
  </si>
  <si>
    <t>综合成绩</t>
  </si>
  <si>
    <t>备注</t>
  </si>
  <si>
    <t>说课</t>
  </si>
  <si>
    <t>专业技能</t>
  </si>
  <si>
    <t>小计</t>
  </si>
  <si>
    <t>C001</t>
  </si>
  <si>
    <t>黄雪</t>
  </si>
  <si>
    <t>《初中语文》</t>
  </si>
  <si>
    <t>柏文妤</t>
  </si>
  <si>
    <t>谢明秀</t>
  </si>
  <si>
    <t>面试缺考</t>
  </si>
  <si>
    <t>李嘉红</t>
  </si>
  <si>
    <t>罗伊伶</t>
  </si>
  <si>
    <t>肖明</t>
  </si>
  <si>
    <t>王欣</t>
  </si>
  <si>
    <t>周增欢</t>
  </si>
  <si>
    <t>罗芹丹</t>
  </si>
  <si>
    <t>蒋倩</t>
  </si>
  <si>
    <t>麦树佳</t>
  </si>
  <si>
    <t>高永芳</t>
  </si>
  <si>
    <t>C002</t>
  </si>
  <si>
    <t>郑利梅</t>
  </si>
  <si>
    <t>《初中数学》</t>
  </si>
  <si>
    <t>放弃面试</t>
  </si>
  <si>
    <t>陈星</t>
  </si>
  <si>
    <t>谢夏娜</t>
  </si>
  <si>
    <t>陈质财</t>
  </si>
  <si>
    <t>陈莲平</t>
  </si>
  <si>
    <t>蒋敏</t>
  </si>
  <si>
    <t>万书婷</t>
  </si>
  <si>
    <t>何玲</t>
  </si>
  <si>
    <t>C003</t>
  </si>
  <si>
    <t>谢凌侃</t>
  </si>
  <si>
    <t>《初中英语》</t>
  </si>
  <si>
    <t>唐凯燕</t>
  </si>
  <si>
    <t>陈草香</t>
  </si>
  <si>
    <t>蒋微</t>
  </si>
  <si>
    <t>贺媛</t>
  </si>
  <si>
    <t>王梦珠</t>
  </si>
  <si>
    <t>骆宇</t>
  </si>
  <si>
    <t>蒋燕群</t>
  </si>
  <si>
    <t>谢从艳</t>
  </si>
  <si>
    <t>张晓红</t>
  </si>
  <si>
    <t>唐晔</t>
  </si>
  <si>
    <t>缺考面试</t>
  </si>
  <si>
    <t>C004</t>
  </si>
  <si>
    <t>刘庆</t>
  </si>
  <si>
    <t>《初中音乐》</t>
  </si>
  <si>
    <t>孙文馨</t>
  </si>
  <si>
    <t>陈雨佳</t>
  </si>
  <si>
    <t>刘虹</t>
  </si>
  <si>
    <t>C005</t>
  </si>
  <si>
    <t>黎承光</t>
  </si>
  <si>
    <t>《初中体育》</t>
  </si>
  <si>
    <t>冯俊</t>
  </si>
  <si>
    <t>叶彭玲</t>
  </si>
  <si>
    <t>何松霖</t>
  </si>
  <si>
    <t>林秀梅</t>
  </si>
  <si>
    <t>C006</t>
  </si>
  <si>
    <t>彭满娥</t>
  </si>
  <si>
    <t>《初中美术》</t>
  </si>
  <si>
    <t>蒋子秀</t>
  </si>
  <si>
    <t>何春梅</t>
  </si>
  <si>
    <t>张玉娟</t>
  </si>
  <si>
    <t>唐佳敏</t>
  </si>
  <si>
    <t>替补面试</t>
  </si>
  <si>
    <t>吴洁娴</t>
  </si>
  <si>
    <t>C009</t>
  </si>
  <si>
    <t>吴建鸿</t>
  </si>
  <si>
    <t>《初中历史》</t>
  </si>
  <si>
    <t>何小艳</t>
  </si>
  <si>
    <t>C010</t>
  </si>
  <si>
    <t>何小兰</t>
  </si>
  <si>
    <t>《初中化学》</t>
  </si>
  <si>
    <t>黄云姣</t>
  </si>
  <si>
    <t>欧阳郑荣</t>
  </si>
  <si>
    <t>C011</t>
  </si>
  <si>
    <t>陈茜</t>
  </si>
  <si>
    <t>《初中生物》</t>
  </si>
  <si>
    <t>李吉彪</t>
  </si>
</sst>
</file>

<file path=xl/styles.xml><?xml version="1.0" encoding="utf-8"?>
<styleSheet xmlns="http://schemas.openxmlformats.org/spreadsheetml/2006/main">
  <numFmts count="5">
    <numFmt numFmtId="176" formatCode="0.00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  <scheme val="minor"/>
    </font>
    <font>
      <sz val="16"/>
      <name val="宋体"/>
      <charset val="134"/>
      <scheme val="minor"/>
    </font>
    <font>
      <b/>
      <sz val="10"/>
      <name val="宋体"/>
      <charset val="134"/>
    </font>
    <font>
      <b/>
      <sz val="10"/>
      <name val="宋体"/>
      <charset val="134"/>
      <scheme val="minor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7" fillId="10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5" borderId="9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8" fillId="18" borderId="12" applyNumberFormat="0" applyAlignment="0" applyProtection="0">
      <alignment vertical="center"/>
    </xf>
    <xf numFmtId="0" fontId="23" fillId="18" borderId="6" applyNumberFormat="0" applyAlignment="0" applyProtection="0">
      <alignment vertical="center"/>
    </xf>
    <xf numFmtId="0" fontId="29" fillId="21" borderId="13" applyNumberFormat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4" fillId="0" borderId="0"/>
  </cellStyleXfs>
  <cellXfs count="3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7" fillId="0" borderId="1" xfId="49" applyNumberFormat="1" applyFont="1" applyFill="1" applyBorder="1" applyAlignment="1">
      <alignment horizontal="center" vertical="center" wrapText="1"/>
    </xf>
    <xf numFmtId="49" fontId="7" fillId="0" borderId="1" xfId="49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49" fontId="7" fillId="0" borderId="3" xfId="49" applyNumberFormat="1" applyFont="1" applyFill="1" applyBorder="1" applyAlignment="1">
      <alignment horizontal="center" vertical="center" wrapText="1"/>
    </xf>
    <xf numFmtId="49" fontId="7" fillId="0" borderId="3" xfId="49" applyNumberFormat="1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8" fillId="0" borderId="4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vertical="center"/>
    </xf>
    <xf numFmtId="0" fontId="11" fillId="0" borderId="2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3" fillId="0" borderId="2" xfId="0" applyFont="1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56"/>
  <sheetViews>
    <sheetView tabSelected="1" zoomScale="140" zoomScaleNormal="140" topLeftCell="A36" workbookViewId="0">
      <selection activeCell="K47" sqref="K47"/>
    </sheetView>
  </sheetViews>
  <sheetFormatPr defaultColWidth="9" defaultRowHeight="14.25"/>
  <cols>
    <col min="1" max="1" width="3.925" style="1" customWidth="1"/>
    <col min="2" max="2" width="5.98333333333333" style="7" customWidth="1"/>
    <col min="3" max="3" width="8.025" style="1" customWidth="1"/>
    <col min="4" max="4" width="10.8916666666667" style="7" customWidth="1"/>
    <col min="5" max="5" width="11.075" style="1" customWidth="1"/>
    <col min="6" max="6" width="7.49166666666667" style="1" customWidth="1"/>
    <col min="7" max="7" width="6.06666666666667" style="8" customWidth="1"/>
    <col min="8" max="8" width="7.76666666666667" style="8" customWidth="1"/>
    <col min="9" max="9" width="6.51666666666667" style="8" customWidth="1"/>
    <col min="10" max="10" width="7.66666666666667" style="1" customWidth="1"/>
    <col min="11" max="11" width="8.20833333333333" style="1" customWidth="1"/>
    <col min="12" max="16376" width="9" style="1"/>
    <col min="16377" max="16384" width="9" style="9"/>
  </cols>
  <sheetData>
    <row r="1" s="1" customFormat="1" ht="40" customHeight="1" spans="1:11">
      <c r="A1" s="10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29"/>
    </row>
    <row r="2" s="2" customFormat="1" ht="31" customHeight="1" spans="1:16383">
      <c r="A2" s="12" t="s">
        <v>1</v>
      </c>
      <c r="B2" s="13" t="s">
        <v>2</v>
      </c>
      <c r="C2" s="14" t="s">
        <v>3</v>
      </c>
      <c r="D2" s="14" t="s">
        <v>4</v>
      </c>
      <c r="E2" s="14" t="s">
        <v>5</v>
      </c>
      <c r="F2" s="15" t="s">
        <v>6</v>
      </c>
      <c r="G2" s="16" t="s">
        <v>7</v>
      </c>
      <c r="H2" s="16"/>
      <c r="I2" s="16"/>
      <c r="J2" s="30" t="s">
        <v>8</v>
      </c>
      <c r="K2" s="21" t="s">
        <v>9</v>
      </c>
      <c r="XEW2" s="3"/>
      <c r="XEX2" s="3"/>
      <c r="XEY2" s="3"/>
      <c r="XEZ2" s="3"/>
      <c r="XFA2" s="3"/>
      <c r="XFB2" s="3"/>
      <c r="XFC2" s="3"/>
    </row>
    <row r="3" s="3" customFormat="1" ht="31" customHeight="1" spans="1:16376">
      <c r="A3" s="17"/>
      <c r="B3" s="18"/>
      <c r="C3" s="19"/>
      <c r="D3" s="19"/>
      <c r="E3" s="19"/>
      <c r="F3" s="20"/>
      <c r="G3" s="16" t="s">
        <v>10</v>
      </c>
      <c r="H3" s="21" t="s">
        <v>11</v>
      </c>
      <c r="I3" s="21" t="s">
        <v>12</v>
      </c>
      <c r="J3" s="31"/>
      <c r="K3" s="2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</row>
    <row r="4" s="4" customFormat="1" ht="21" customHeight="1" spans="1:16383">
      <c r="A4" s="22">
        <v>1</v>
      </c>
      <c r="B4" s="22" t="s">
        <v>13</v>
      </c>
      <c r="C4" s="23" t="s">
        <v>14</v>
      </c>
      <c r="D4" s="22" t="s">
        <v>15</v>
      </c>
      <c r="E4" s="22">
        <v>2206111706</v>
      </c>
      <c r="F4" s="24">
        <v>87</v>
      </c>
      <c r="G4" s="24">
        <v>85.4</v>
      </c>
      <c r="H4" s="24"/>
      <c r="I4" s="32">
        <f t="shared" ref="I4:I36" si="0">(G4+H4)/2</f>
        <v>42.7</v>
      </c>
      <c r="J4" s="32">
        <f t="shared" ref="J4:J36" si="1">F4*0.5+I4</f>
        <v>86.2</v>
      </c>
      <c r="K4" s="2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3"/>
      <c r="XEX4" s="3"/>
      <c r="XEY4" s="3"/>
      <c r="XEZ4" s="3"/>
      <c r="XFA4" s="3"/>
      <c r="XFB4" s="3"/>
      <c r="XFC4" s="3"/>
    </row>
    <row r="5" s="4" customFormat="1" ht="21" customHeight="1" spans="1:16383">
      <c r="A5" s="22">
        <v>2</v>
      </c>
      <c r="B5" s="22" t="s">
        <v>13</v>
      </c>
      <c r="C5" s="23" t="s">
        <v>16</v>
      </c>
      <c r="D5" s="22" t="s">
        <v>15</v>
      </c>
      <c r="E5" s="22">
        <v>2206111708</v>
      </c>
      <c r="F5" s="24">
        <v>87</v>
      </c>
      <c r="G5" s="24">
        <v>81</v>
      </c>
      <c r="H5" s="24"/>
      <c r="I5" s="32">
        <f t="shared" si="0"/>
        <v>40.5</v>
      </c>
      <c r="J5" s="32">
        <f t="shared" si="1"/>
        <v>84</v>
      </c>
      <c r="K5" s="26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3"/>
      <c r="XEX5" s="3"/>
      <c r="XEY5" s="3"/>
      <c r="XEZ5" s="3"/>
      <c r="XFA5" s="3"/>
      <c r="XFB5" s="3"/>
      <c r="XFC5" s="3"/>
    </row>
    <row r="6" s="4" customFormat="1" ht="21" customHeight="1" spans="1:16383">
      <c r="A6" s="22">
        <v>3</v>
      </c>
      <c r="B6" s="22" t="s">
        <v>13</v>
      </c>
      <c r="C6" s="23" t="s">
        <v>17</v>
      </c>
      <c r="D6" s="22" t="s">
        <v>15</v>
      </c>
      <c r="E6" s="22">
        <v>2206111713</v>
      </c>
      <c r="F6" s="24">
        <v>86</v>
      </c>
      <c r="G6" s="24">
        <v>0</v>
      </c>
      <c r="H6" s="24"/>
      <c r="I6" s="32">
        <f t="shared" si="0"/>
        <v>0</v>
      </c>
      <c r="J6" s="32">
        <f t="shared" si="1"/>
        <v>43</v>
      </c>
      <c r="K6" s="26" t="s">
        <v>18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3"/>
      <c r="XEX6" s="3"/>
      <c r="XEY6" s="3"/>
      <c r="XEZ6" s="3"/>
      <c r="XFA6" s="3"/>
      <c r="XFB6" s="3"/>
      <c r="XFC6" s="3"/>
    </row>
    <row r="7" s="4" customFormat="1" ht="21" customHeight="1" spans="1:16383">
      <c r="A7" s="22">
        <v>4</v>
      </c>
      <c r="B7" s="22" t="s">
        <v>13</v>
      </c>
      <c r="C7" s="23" t="s">
        <v>19</v>
      </c>
      <c r="D7" s="22" t="s">
        <v>15</v>
      </c>
      <c r="E7" s="22">
        <v>2206111712</v>
      </c>
      <c r="F7" s="24">
        <v>85</v>
      </c>
      <c r="G7" s="24">
        <v>81.4</v>
      </c>
      <c r="H7" s="24"/>
      <c r="I7" s="32">
        <f t="shared" si="0"/>
        <v>40.7</v>
      </c>
      <c r="J7" s="32">
        <f t="shared" si="1"/>
        <v>83.2</v>
      </c>
      <c r="K7" s="26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3"/>
      <c r="XEX7" s="3"/>
      <c r="XEY7" s="3"/>
      <c r="XEZ7" s="3"/>
      <c r="XFA7" s="3"/>
      <c r="XFB7" s="3"/>
      <c r="XFC7" s="3"/>
    </row>
    <row r="8" s="4" customFormat="1" ht="21" customHeight="1" spans="1:16383">
      <c r="A8" s="22">
        <v>5</v>
      </c>
      <c r="B8" s="22" t="s">
        <v>13</v>
      </c>
      <c r="C8" s="23" t="s">
        <v>20</v>
      </c>
      <c r="D8" s="22" t="s">
        <v>15</v>
      </c>
      <c r="E8" s="22">
        <v>2206111715</v>
      </c>
      <c r="F8" s="24">
        <v>83.5</v>
      </c>
      <c r="G8" s="24">
        <v>83.6</v>
      </c>
      <c r="H8" s="24"/>
      <c r="I8" s="32">
        <f t="shared" si="0"/>
        <v>41.8</v>
      </c>
      <c r="J8" s="32">
        <f t="shared" si="1"/>
        <v>83.55</v>
      </c>
      <c r="K8" s="26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3"/>
      <c r="XEX8" s="3"/>
      <c r="XEY8" s="3"/>
      <c r="XEZ8" s="3"/>
      <c r="XFA8" s="3"/>
      <c r="XFB8" s="3"/>
      <c r="XFC8" s="3"/>
    </row>
    <row r="9" s="4" customFormat="1" ht="21" customHeight="1" spans="1:16383">
      <c r="A9" s="22">
        <v>6</v>
      </c>
      <c r="B9" s="22" t="s">
        <v>13</v>
      </c>
      <c r="C9" s="23" t="s">
        <v>21</v>
      </c>
      <c r="D9" s="22" t="s">
        <v>15</v>
      </c>
      <c r="E9" s="22">
        <v>2206111702</v>
      </c>
      <c r="F9" s="24">
        <v>83</v>
      </c>
      <c r="G9" s="24">
        <v>75</v>
      </c>
      <c r="H9" s="24"/>
      <c r="I9" s="32">
        <f t="shared" si="0"/>
        <v>37.5</v>
      </c>
      <c r="J9" s="32">
        <f t="shared" si="1"/>
        <v>79</v>
      </c>
      <c r="K9" s="26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3"/>
      <c r="XEX9" s="3"/>
      <c r="XEY9" s="3"/>
      <c r="XEZ9" s="3"/>
      <c r="XFA9" s="3"/>
      <c r="XFB9" s="3"/>
      <c r="XFC9" s="3"/>
    </row>
    <row r="10" s="4" customFormat="1" ht="21" customHeight="1" spans="1:16383">
      <c r="A10" s="22">
        <v>7</v>
      </c>
      <c r="B10" s="22" t="s">
        <v>13</v>
      </c>
      <c r="C10" s="23" t="s">
        <v>22</v>
      </c>
      <c r="D10" s="22" t="s">
        <v>15</v>
      </c>
      <c r="E10" s="22">
        <v>2206111705</v>
      </c>
      <c r="F10" s="24">
        <v>82</v>
      </c>
      <c r="G10" s="24">
        <v>84.4</v>
      </c>
      <c r="H10" s="24"/>
      <c r="I10" s="32">
        <f t="shared" si="0"/>
        <v>42.2</v>
      </c>
      <c r="J10" s="32">
        <f t="shared" si="1"/>
        <v>83.2</v>
      </c>
      <c r="K10" s="26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3"/>
      <c r="XEX10" s="3"/>
      <c r="XEY10" s="3"/>
      <c r="XEZ10" s="3"/>
      <c r="XFA10" s="3"/>
      <c r="XFB10" s="3"/>
      <c r="XFC10" s="3"/>
    </row>
    <row r="11" s="5" customFormat="1" ht="21" customHeight="1" spans="1:16383">
      <c r="A11" s="22">
        <v>8</v>
      </c>
      <c r="B11" s="22" t="s">
        <v>13</v>
      </c>
      <c r="C11" s="23" t="s">
        <v>23</v>
      </c>
      <c r="D11" s="22" t="s">
        <v>15</v>
      </c>
      <c r="E11" s="22">
        <v>2206111710</v>
      </c>
      <c r="F11" s="24">
        <v>80</v>
      </c>
      <c r="G11" s="24">
        <v>84.2</v>
      </c>
      <c r="H11" s="24"/>
      <c r="I11" s="32">
        <f t="shared" si="0"/>
        <v>42.1</v>
      </c>
      <c r="J11" s="32">
        <f t="shared" si="1"/>
        <v>82.1</v>
      </c>
      <c r="K11" s="3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3"/>
      <c r="XEX11" s="3"/>
      <c r="XEY11" s="3"/>
      <c r="XEZ11" s="3"/>
      <c r="XFA11" s="3"/>
      <c r="XFB11" s="3"/>
      <c r="XFC11" s="3"/>
    </row>
    <row r="12" s="5" customFormat="1" ht="21" customHeight="1" spans="1:16383">
      <c r="A12" s="22">
        <v>9</v>
      </c>
      <c r="B12" s="22" t="s">
        <v>13</v>
      </c>
      <c r="C12" s="23" t="s">
        <v>24</v>
      </c>
      <c r="D12" s="22" t="s">
        <v>15</v>
      </c>
      <c r="E12" s="22">
        <v>2206111707</v>
      </c>
      <c r="F12" s="24">
        <v>79</v>
      </c>
      <c r="G12" s="24">
        <v>84.6</v>
      </c>
      <c r="H12" s="24"/>
      <c r="I12" s="32">
        <f t="shared" si="0"/>
        <v>42.3</v>
      </c>
      <c r="J12" s="32">
        <f t="shared" si="1"/>
        <v>81.8</v>
      </c>
      <c r="K12" s="3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3"/>
      <c r="XEX12" s="3"/>
      <c r="XEY12" s="3"/>
      <c r="XEZ12" s="3"/>
      <c r="XFA12" s="3"/>
      <c r="XFB12" s="3"/>
      <c r="XFC12" s="3"/>
    </row>
    <row r="13" s="5" customFormat="1" ht="21" customHeight="1" spans="1:16383">
      <c r="A13" s="22">
        <v>10</v>
      </c>
      <c r="B13" s="22" t="s">
        <v>13</v>
      </c>
      <c r="C13" s="23" t="s">
        <v>25</v>
      </c>
      <c r="D13" s="22" t="s">
        <v>15</v>
      </c>
      <c r="E13" s="22">
        <v>2206111711</v>
      </c>
      <c r="F13" s="24">
        <v>79</v>
      </c>
      <c r="G13" s="24">
        <v>0</v>
      </c>
      <c r="H13" s="24"/>
      <c r="I13" s="32">
        <f t="shared" si="0"/>
        <v>0</v>
      </c>
      <c r="J13" s="32">
        <f t="shared" si="1"/>
        <v>39.5</v>
      </c>
      <c r="K13" s="26" t="s">
        <v>18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3"/>
      <c r="XEX13" s="3"/>
      <c r="XEY13" s="3"/>
      <c r="XEZ13" s="3"/>
      <c r="XFA13" s="3"/>
      <c r="XFB13" s="3"/>
      <c r="XFC13" s="3"/>
    </row>
    <row r="14" s="5" customFormat="1" ht="21" customHeight="1" spans="1:16383">
      <c r="A14" s="22">
        <v>11</v>
      </c>
      <c r="B14" s="22" t="s">
        <v>13</v>
      </c>
      <c r="C14" s="23" t="s">
        <v>26</v>
      </c>
      <c r="D14" s="22" t="s">
        <v>15</v>
      </c>
      <c r="E14" s="22">
        <v>2206111714</v>
      </c>
      <c r="F14" s="24">
        <v>79</v>
      </c>
      <c r="G14" s="24">
        <v>0</v>
      </c>
      <c r="H14" s="24"/>
      <c r="I14" s="32">
        <f t="shared" si="0"/>
        <v>0</v>
      </c>
      <c r="J14" s="32">
        <f t="shared" si="1"/>
        <v>39.5</v>
      </c>
      <c r="K14" s="26" t="s">
        <v>18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3"/>
      <c r="XEX14" s="3"/>
      <c r="XEY14" s="3"/>
      <c r="XEZ14" s="3"/>
      <c r="XFA14" s="3"/>
      <c r="XFB14" s="3"/>
      <c r="XFC14" s="3"/>
    </row>
    <row r="15" s="5" customFormat="1" ht="21" customHeight="1" spans="1:16383">
      <c r="A15" s="22">
        <v>12</v>
      </c>
      <c r="B15" s="22" t="s">
        <v>13</v>
      </c>
      <c r="C15" s="23" t="s">
        <v>27</v>
      </c>
      <c r="D15" s="22" t="s">
        <v>15</v>
      </c>
      <c r="E15" s="22">
        <v>2206111716</v>
      </c>
      <c r="F15" s="24">
        <v>79</v>
      </c>
      <c r="G15" s="24">
        <v>81.4</v>
      </c>
      <c r="H15" s="24"/>
      <c r="I15" s="32">
        <f t="shared" si="0"/>
        <v>40.7</v>
      </c>
      <c r="J15" s="32">
        <f t="shared" si="1"/>
        <v>80.2</v>
      </c>
      <c r="K15" s="33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3"/>
      <c r="XEX15" s="3"/>
      <c r="XEY15" s="3"/>
      <c r="XEZ15" s="3"/>
      <c r="XFA15" s="3"/>
      <c r="XFB15" s="3"/>
      <c r="XFC15" s="3"/>
    </row>
    <row r="16" s="4" customFormat="1" ht="21" customHeight="1" spans="1:16383">
      <c r="A16" s="22">
        <v>13</v>
      </c>
      <c r="B16" s="22" t="s">
        <v>28</v>
      </c>
      <c r="C16" s="23" t="s">
        <v>29</v>
      </c>
      <c r="D16" s="22" t="s">
        <v>30</v>
      </c>
      <c r="E16" s="22">
        <v>2206111804</v>
      </c>
      <c r="F16" s="24">
        <v>71</v>
      </c>
      <c r="G16" s="24">
        <v>0</v>
      </c>
      <c r="H16" s="24"/>
      <c r="I16" s="32">
        <f t="shared" si="0"/>
        <v>0</v>
      </c>
      <c r="J16" s="32">
        <f t="shared" si="1"/>
        <v>35.5</v>
      </c>
      <c r="K16" s="33" t="s">
        <v>31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3"/>
      <c r="XEX16" s="3"/>
      <c r="XEY16" s="3"/>
      <c r="XEZ16" s="3"/>
      <c r="XFA16" s="3"/>
      <c r="XFB16" s="3"/>
      <c r="XFC16" s="3"/>
    </row>
    <row r="17" s="4" customFormat="1" ht="21" customHeight="1" spans="1:16383">
      <c r="A17" s="22">
        <v>14</v>
      </c>
      <c r="B17" s="22" t="s">
        <v>28</v>
      </c>
      <c r="C17" s="23" t="s">
        <v>32</v>
      </c>
      <c r="D17" s="22" t="s">
        <v>30</v>
      </c>
      <c r="E17" s="22">
        <v>2206111801</v>
      </c>
      <c r="F17" s="24">
        <v>63</v>
      </c>
      <c r="G17" s="24">
        <v>85.4</v>
      </c>
      <c r="H17" s="24"/>
      <c r="I17" s="32">
        <f t="shared" si="0"/>
        <v>42.7</v>
      </c>
      <c r="J17" s="32">
        <f t="shared" si="1"/>
        <v>74.2</v>
      </c>
      <c r="K17" s="33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3"/>
      <c r="XEX17" s="3"/>
      <c r="XEY17" s="3"/>
      <c r="XEZ17" s="3"/>
      <c r="XFA17" s="3"/>
      <c r="XFB17" s="3"/>
      <c r="XFC17" s="3"/>
    </row>
    <row r="18" s="4" customFormat="1" ht="21" customHeight="1" spans="1:16383">
      <c r="A18" s="22">
        <v>15</v>
      </c>
      <c r="B18" s="22" t="s">
        <v>28</v>
      </c>
      <c r="C18" s="23" t="s">
        <v>33</v>
      </c>
      <c r="D18" s="22" t="s">
        <v>30</v>
      </c>
      <c r="E18" s="22">
        <v>2206111802</v>
      </c>
      <c r="F18" s="24">
        <v>63</v>
      </c>
      <c r="G18" s="24">
        <v>80.2</v>
      </c>
      <c r="H18" s="24"/>
      <c r="I18" s="32">
        <f t="shared" si="0"/>
        <v>40.1</v>
      </c>
      <c r="J18" s="32">
        <f t="shared" si="1"/>
        <v>71.6</v>
      </c>
      <c r="K18" s="33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3"/>
      <c r="XEX18" s="3"/>
      <c r="XEY18" s="3"/>
      <c r="XEZ18" s="3"/>
      <c r="XFA18" s="3"/>
      <c r="XFB18" s="3"/>
      <c r="XFC18" s="3"/>
    </row>
    <row r="19" s="4" customFormat="1" ht="21" customHeight="1" spans="1:16383">
      <c r="A19" s="22">
        <v>16</v>
      </c>
      <c r="B19" s="22" t="s">
        <v>28</v>
      </c>
      <c r="C19" s="23" t="s">
        <v>34</v>
      </c>
      <c r="D19" s="22" t="s">
        <v>30</v>
      </c>
      <c r="E19" s="22">
        <v>2206111808</v>
      </c>
      <c r="F19" s="24">
        <v>63</v>
      </c>
      <c r="G19" s="24">
        <v>84.6</v>
      </c>
      <c r="H19" s="24"/>
      <c r="I19" s="32">
        <f t="shared" si="0"/>
        <v>42.3</v>
      </c>
      <c r="J19" s="32">
        <f t="shared" si="1"/>
        <v>73.8</v>
      </c>
      <c r="K19" s="33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3"/>
      <c r="XEX19" s="3"/>
      <c r="XEY19" s="3"/>
      <c r="XEZ19" s="3"/>
      <c r="XFA19" s="3"/>
      <c r="XFB19" s="3"/>
      <c r="XFC19" s="3"/>
    </row>
    <row r="20" s="4" customFormat="1" ht="21" customHeight="1" spans="1:16383">
      <c r="A20" s="22">
        <v>17</v>
      </c>
      <c r="B20" s="22" t="s">
        <v>28</v>
      </c>
      <c r="C20" s="23" t="s">
        <v>35</v>
      </c>
      <c r="D20" s="22" t="s">
        <v>30</v>
      </c>
      <c r="E20" s="22">
        <v>2206111811</v>
      </c>
      <c r="F20" s="24">
        <v>63</v>
      </c>
      <c r="G20" s="24">
        <v>83.2</v>
      </c>
      <c r="H20" s="24"/>
      <c r="I20" s="32">
        <f t="shared" si="0"/>
        <v>41.6</v>
      </c>
      <c r="J20" s="32">
        <f t="shared" si="1"/>
        <v>73.1</v>
      </c>
      <c r="K20" s="33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3"/>
      <c r="XEX20" s="3"/>
      <c r="XEY20" s="3"/>
      <c r="XEZ20" s="3"/>
      <c r="XFA20" s="3"/>
      <c r="XFB20" s="3"/>
      <c r="XFC20" s="3"/>
    </row>
    <row r="21" s="4" customFormat="1" ht="21" customHeight="1" spans="1:16383">
      <c r="A21" s="22">
        <v>18</v>
      </c>
      <c r="B21" s="22" t="s">
        <v>28</v>
      </c>
      <c r="C21" s="23" t="s">
        <v>36</v>
      </c>
      <c r="D21" s="22" t="s">
        <v>30</v>
      </c>
      <c r="E21" s="22">
        <v>2206111807</v>
      </c>
      <c r="F21" s="24">
        <v>60.5</v>
      </c>
      <c r="G21" s="24">
        <v>78.2</v>
      </c>
      <c r="H21" s="24"/>
      <c r="I21" s="32">
        <f t="shared" si="0"/>
        <v>39.1</v>
      </c>
      <c r="J21" s="32">
        <f t="shared" si="1"/>
        <v>69.35</v>
      </c>
      <c r="K21" s="33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3"/>
      <c r="XEX21" s="3"/>
      <c r="XEY21" s="3"/>
      <c r="XEZ21" s="3"/>
      <c r="XFA21" s="3"/>
      <c r="XFB21" s="3"/>
      <c r="XFC21" s="3"/>
    </row>
    <row r="22" s="4" customFormat="1" ht="21" customHeight="1" spans="1:16383">
      <c r="A22" s="22">
        <v>19</v>
      </c>
      <c r="B22" s="22" t="s">
        <v>28</v>
      </c>
      <c r="C22" s="23" t="s">
        <v>37</v>
      </c>
      <c r="D22" s="22" t="s">
        <v>30</v>
      </c>
      <c r="E22" s="22">
        <v>2206111813</v>
      </c>
      <c r="F22" s="24">
        <v>59</v>
      </c>
      <c r="G22" s="24">
        <v>84.8</v>
      </c>
      <c r="H22" s="24"/>
      <c r="I22" s="32">
        <f t="shared" si="0"/>
        <v>42.4</v>
      </c>
      <c r="J22" s="32">
        <f t="shared" si="1"/>
        <v>71.9</v>
      </c>
      <c r="K22" s="33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3"/>
      <c r="XEX22" s="3"/>
      <c r="XEY22" s="3"/>
      <c r="XEZ22" s="3"/>
      <c r="XFA22" s="3"/>
      <c r="XFB22" s="3"/>
      <c r="XFC22" s="3"/>
    </row>
    <row r="23" s="4" customFormat="1" ht="21" customHeight="1" spans="1:16383">
      <c r="A23" s="22">
        <v>20</v>
      </c>
      <c r="B23" s="22" t="s">
        <v>28</v>
      </c>
      <c r="C23" s="23" t="s">
        <v>38</v>
      </c>
      <c r="D23" s="22" t="s">
        <v>30</v>
      </c>
      <c r="E23" s="22">
        <v>2206111805</v>
      </c>
      <c r="F23" s="24">
        <v>54</v>
      </c>
      <c r="G23" s="24">
        <v>87.6</v>
      </c>
      <c r="H23" s="24"/>
      <c r="I23" s="32">
        <f t="shared" si="0"/>
        <v>43.8</v>
      </c>
      <c r="J23" s="32">
        <f t="shared" si="1"/>
        <v>70.8</v>
      </c>
      <c r="K23" s="33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3"/>
      <c r="XEX23" s="3"/>
      <c r="XEY23" s="3"/>
      <c r="XEZ23" s="3"/>
      <c r="XFA23" s="3"/>
      <c r="XFB23" s="3"/>
      <c r="XFC23" s="3"/>
    </row>
    <row r="24" s="4" customFormat="1" ht="21" customHeight="1" spans="1:16383">
      <c r="A24" s="22">
        <v>21</v>
      </c>
      <c r="B24" s="22" t="s">
        <v>39</v>
      </c>
      <c r="C24" s="23" t="s">
        <v>40</v>
      </c>
      <c r="D24" s="22" t="s">
        <v>41</v>
      </c>
      <c r="E24" s="22">
        <v>2206112126</v>
      </c>
      <c r="F24" s="24">
        <v>83</v>
      </c>
      <c r="G24" s="24">
        <v>85</v>
      </c>
      <c r="H24" s="24"/>
      <c r="I24" s="32">
        <f t="shared" si="0"/>
        <v>42.5</v>
      </c>
      <c r="J24" s="32">
        <f t="shared" si="1"/>
        <v>84</v>
      </c>
      <c r="K24" s="33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3"/>
      <c r="XEX24" s="3"/>
      <c r="XEY24" s="3"/>
      <c r="XEZ24" s="3"/>
      <c r="XFA24" s="3"/>
      <c r="XFB24" s="3"/>
      <c r="XFC24" s="3"/>
    </row>
    <row r="25" s="4" customFormat="1" ht="21" customHeight="1" spans="1:16383">
      <c r="A25" s="22">
        <v>22</v>
      </c>
      <c r="B25" s="22" t="s">
        <v>39</v>
      </c>
      <c r="C25" s="23" t="s">
        <v>42</v>
      </c>
      <c r="D25" s="22" t="s">
        <v>41</v>
      </c>
      <c r="E25" s="22">
        <v>2206111910</v>
      </c>
      <c r="F25" s="24">
        <v>83</v>
      </c>
      <c r="G25" s="24">
        <v>81.6</v>
      </c>
      <c r="H25" s="24"/>
      <c r="I25" s="32">
        <f t="shared" si="0"/>
        <v>40.8</v>
      </c>
      <c r="J25" s="32">
        <f t="shared" si="1"/>
        <v>82.3</v>
      </c>
      <c r="K25" s="33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3"/>
      <c r="XEX25" s="3"/>
      <c r="XEY25" s="3"/>
      <c r="XEZ25" s="3"/>
      <c r="XFA25" s="3"/>
      <c r="XFB25" s="3"/>
      <c r="XFC25" s="3"/>
    </row>
    <row r="26" s="4" customFormat="1" ht="21" customHeight="1" spans="1:16383">
      <c r="A26" s="22">
        <v>23</v>
      </c>
      <c r="B26" s="22" t="s">
        <v>39</v>
      </c>
      <c r="C26" s="23" t="s">
        <v>43</v>
      </c>
      <c r="D26" s="22" t="s">
        <v>41</v>
      </c>
      <c r="E26" s="22">
        <v>2206112117</v>
      </c>
      <c r="F26" s="24">
        <v>82</v>
      </c>
      <c r="G26" s="24">
        <v>78.4</v>
      </c>
      <c r="H26" s="24"/>
      <c r="I26" s="32">
        <f t="shared" si="0"/>
        <v>39.2</v>
      </c>
      <c r="J26" s="32">
        <f t="shared" si="1"/>
        <v>80.2</v>
      </c>
      <c r="K26" s="33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3"/>
      <c r="XEX26" s="3"/>
      <c r="XEY26" s="3"/>
      <c r="XEZ26" s="3"/>
      <c r="XFA26" s="3"/>
      <c r="XFB26" s="3"/>
      <c r="XFC26" s="3"/>
    </row>
    <row r="27" s="4" customFormat="1" ht="21" customHeight="1" spans="1:16383">
      <c r="A27" s="22">
        <v>24</v>
      </c>
      <c r="B27" s="22" t="s">
        <v>39</v>
      </c>
      <c r="C27" s="23" t="s">
        <v>44</v>
      </c>
      <c r="D27" s="22" t="s">
        <v>41</v>
      </c>
      <c r="E27" s="22">
        <v>2206112116</v>
      </c>
      <c r="F27" s="24">
        <v>79</v>
      </c>
      <c r="G27" s="24">
        <v>79.6</v>
      </c>
      <c r="H27" s="24"/>
      <c r="I27" s="32">
        <f t="shared" si="0"/>
        <v>39.8</v>
      </c>
      <c r="J27" s="32">
        <f t="shared" si="1"/>
        <v>79.3</v>
      </c>
      <c r="K27" s="33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3"/>
      <c r="XEX27" s="3"/>
      <c r="XEY27" s="3"/>
      <c r="XEZ27" s="3"/>
      <c r="XFA27" s="3"/>
      <c r="XFB27" s="3"/>
      <c r="XFC27" s="3"/>
    </row>
    <row r="28" s="4" customFormat="1" ht="21" customHeight="1" spans="1:16383">
      <c r="A28" s="22">
        <v>25</v>
      </c>
      <c r="B28" s="22" t="s">
        <v>39</v>
      </c>
      <c r="C28" s="23" t="s">
        <v>45</v>
      </c>
      <c r="D28" s="22" t="s">
        <v>41</v>
      </c>
      <c r="E28" s="22">
        <v>2206112122</v>
      </c>
      <c r="F28" s="24">
        <v>79</v>
      </c>
      <c r="G28" s="24">
        <v>82.4</v>
      </c>
      <c r="H28" s="24"/>
      <c r="I28" s="32">
        <f t="shared" si="0"/>
        <v>41.2</v>
      </c>
      <c r="J28" s="32">
        <f t="shared" si="1"/>
        <v>80.7</v>
      </c>
      <c r="K28" s="34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3"/>
      <c r="XEX28" s="3"/>
      <c r="XEY28" s="3"/>
      <c r="XEZ28" s="3"/>
      <c r="XFA28" s="3"/>
      <c r="XFB28" s="3"/>
      <c r="XFC28" s="3"/>
    </row>
    <row r="29" s="4" customFormat="1" ht="21" customHeight="1" spans="1:16383">
      <c r="A29" s="22">
        <v>26</v>
      </c>
      <c r="B29" s="22" t="s">
        <v>39</v>
      </c>
      <c r="C29" s="23" t="s">
        <v>46</v>
      </c>
      <c r="D29" s="22" t="s">
        <v>41</v>
      </c>
      <c r="E29" s="22">
        <v>2206111909</v>
      </c>
      <c r="F29" s="24">
        <v>79</v>
      </c>
      <c r="G29" s="24">
        <v>80.84</v>
      </c>
      <c r="H29" s="24"/>
      <c r="I29" s="32">
        <f t="shared" si="0"/>
        <v>40.42</v>
      </c>
      <c r="J29" s="32">
        <f t="shared" si="1"/>
        <v>79.92</v>
      </c>
      <c r="K29" s="33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3"/>
      <c r="XEX29" s="3"/>
      <c r="XEY29" s="3"/>
      <c r="XEZ29" s="3"/>
      <c r="XFA29" s="3"/>
      <c r="XFB29" s="3"/>
      <c r="XFC29" s="3"/>
    </row>
    <row r="30" s="4" customFormat="1" ht="21" customHeight="1" spans="1:16383">
      <c r="A30" s="22">
        <v>27</v>
      </c>
      <c r="B30" s="22" t="s">
        <v>39</v>
      </c>
      <c r="C30" s="23" t="s">
        <v>47</v>
      </c>
      <c r="D30" s="22" t="s">
        <v>41</v>
      </c>
      <c r="E30" s="22">
        <v>2206111905</v>
      </c>
      <c r="F30" s="24">
        <v>78</v>
      </c>
      <c r="G30" s="24">
        <v>81.2</v>
      </c>
      <c r="H30" s="24"/>
      <c r="I30" s="32">
        <f t="shared" si="0"/>
        <v>40.6</v>
      </c>
      <c r="J30" s="32">
        <f t="shared" si="1"/>
        <v>79.6</v>
      </c>
      <c r="K30" s="33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3"/>
      <c r="XEX30" s="3"/>
      <c r="XEY30" s="3"/>
      <c r="XEZ30" s="3"/>
      <c r="XFA30" s="3"/>
      <c r="XFB30" s="3"/>
      <c r="XFC30" s="3"/>
    </row>
    <row r="31" s="4" customFormat="1" ht="21" customHeight="1" spans="1:16383">
      <c r="A31" s="22">
        <v>28</v>
      </c>
      <c r="B31" s="22" t="s">
        <v>39</v>
      </c>
      <c r="C31" s="23" t="s">
        <v>48</v>
      </c>
      <c r="D31" s="22" t="s">
        <v>41</v>
      </c>
      <c r="E31" s="22">
        <v>2206112123</v>
      </c>
      <c r="F31" s="24">
        <v>77</v>
      </c>
      <c r="G31" s="24">
        <v>0</v>
      </c>
      <c r="H31" s="24"/>
      <c r="I31" s="32">
        <f t="shared" si="0"/>
        <v>0</v>
      </c>
      <c r="J31" s="32">
        <f t="shared" si="1"/>
        <v>38.5</v>
      </c>
      <c r="K31" s="33" t="s">
        <v>31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3"/>
      <c r="XEX31" s="3"/>
      <c r="XEY31" s="3"/>
      <c r="XEZ31" s="3"/>
      <c r="XFA31" s="3"/>
      <c r="XFB31" s="3"/>
      <c r="XFC31" s="3"/>
    </row>
    <row r="32" s="4" customFormat="1" ht="21" customHeight="1" spans="1:16383">
      <c r="A32" s="22">
        <v>29</v>
      </c>
      <c r="B32" s="22" t="s">
        <v>39</v>
      </c>
      <c r="C32" s="23" t="s">
        <v>49</v>
      </c>
      <c r="D32" s="22" t="s">
        <v>41</v>
      </c>
      <c r="E32" s="22">
        <v>2206112106</v>
      </c>
      <c r="F32" s="24">
        <v>75</v>
      </c>
      <c r="G32" s="24">
        <v>80.8</v>
      </c>
      <c r="H32" s="24"/>
      <c r="I32" s="32">
        <f t="shared" si="0"/>
        <v>40.4</v>
      </c>
      <c r="J32" s="32">
        <f t="shared" si="1"/>
        <v>77.9</v>
      </c>
      <c r="K32" s="33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3"/>
      <c r="XEX32" s="3"/>
      <c r="XEY32" s="3"/>
      <c r="XEZ32" s="3"/>
      <c r="XFA32" s="3"/>
      <c r="XFB32" s="3"/>
      <c r="XFC32" s="3"/>
    </row>
    <row r="33" s="4" customFormat="1" ht="21" customHeight="1" spans="1:16383">
      <c r="A33" s="22">
        <v>30</v>
      </c>
      <c r="B33" s="22" t="s">
        <v>39</v>
      </c>
      <c r="C33" s="23" t="s">
        <v>50</v>
      </c>
      <c r="D33" s="22" t="s">
        <v>41</v>
      </c>
      <c r="E33" s="22">
        <v>2206112113</v>
      </c>
      <c r="F33" s="24">
        <v>75</v>
      </c>
      <c r="G33" s="24">
        <v>81</v>
      </c>
      <c r="H33" s="24"/>
      <c r="I33" s="32">
        <f t="shared" si="0"/>
        <v>40.5</v>
      </c>
      <c r="J33" s="32">
        <f t="shared" si="1"/>
        <v>78</v>
      </c>
      <c r="K33" s="33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3"/>
      <c r="XEX33" s="3"/>
      <c r="XEY33" s="3"/>
      <c r="XEZ33" s="3"/>
      <c r="XFA33" s="3"/>
      <c r="XFB33" s="3"/>
      <c r="XFC33" s="3"/>
    </row>
    <row r="34" s="4" customFormat="1" ht="21" customHeight="1" spans="1:16383">
      <c r="A34" s="22">
        <v>31</v>
      </c>
      <c r="B34" s="22" t="s">
        <v>39</v>
      </c>
      <c r="C34" s="23" t="s">
        <v>51</v>
      </c>
      <c r="D34" s="22" t="s">
        <v>41</v>
      </c>
      <c r="E34" s="22">
        <v>2206111906</v>
      </c>
      <c r="F34" s="24">
        <v>75</v>
      </c>
      <c r="G34" s="24">
        <v>0</v>
      </c>
      <c r="H34" s="24"/>
      <c r="I34" s="32">
        <f t="shared" si="0"/>
        <v>0</v>
      </c>
      <c r="J34" s="32">
        <f t="shared" si="1"/>
        <v>37.5</v>
      </c>
      <c r="K34" s="33" t="s">
        <v>52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3"/>
      <c r="XEX34" s="3"/>
      <c r="XEY34" s="3"/>
      <c r="XEZ34" s="3"/>
      <c r="XFA34" s="3"/>
      <c r="XFB34" s="3"/>
      <c r="XFC34" s="3"/>
    </row>
    <row r="35" s="4" customFormat="1" ht="21" customHeight="1" spans="1:16383">
      <c r="A35" s="22">
        <v>32</v>
      </c>
      <c r="B35" s="22" t="s">
        <v>53</v>
      </c>
      <c r="C35" s="23" t="s">
        <v>54</v>
      </c>
      <c r="D35" s="22" t="s">
        <v>55</v>
      </c>
      <c r="E35" s="22">
        <v>2206111914</v>
      </c>
      <c r="F35" s="24">
        <v>82.5</v>
      </c>
      <c r="G35" s="22">
        <v>34.56</v>
      </c>
      <c r="H35" s="22">
        <v>50.88</v>
      </c>
      <c r="I35" s="32">
        <f>(H35+G35)/2</f>
        <v>42.72</v>
      </c>
      <c r="J35" s="32">
        <f t="shared" si="1"/>
        <v>83.97</v>
      </c>
      <c r="K35" s="33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3"/>
      <c r="XEX35" s="3"/>
      <c r="XEY35" s="3"/>
      <c r="XEZ35" s="3"/>
      <c r="XFA35" s="3"/>
      <c r="XFB35" s="3"/>
      <c r="XFC35" s="3"/>
    </row>
    <row r="36" s="4" customFormat="1" ht="21" customHeight="1" spans="1:16383">
      <c r="A36" s="22">
        <v>33</v>
      </c>
      <c r="B36" s="22" t="s">
        <v>53</v>
      </c>
      <c r="C36" s="23" t="s">
        <v>56</v>
      </c>
      <c r="D36" s="22" t="s">
        <v>55</v>
      </c>
      <c r="E36" s="22">
        <v>2206111917</v>
      </c>
      <c r="F36" s="24">
        <v>82</v>
      </c>
      <c r="G36" s="22">
        <v>34.4</v>
      </c>
      <c r="H36" s="22">
        <v>49.56</v>
      </c>
      <c r="I36" s="32">
        <f>(H36+G36)/2</f>
        <v>41.98</v>
      </c>
      <c r="J36" s="32">
        <f t="shared" si="1"/>
        <v>82.98</v>
      </c>
      <c r="K36" s="33"/>
      <c r="L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3"/>
      <c r="XEX36" s="3"/>
      <c r="XEY36" s="3"/>
      <c r="XEZ36" s="3"/>
      <c r="XFA36" s="3"/>
      <c r="XFB36" s="3"/>
      <c r="XFC36" s="3"/>
    </row>
    <row r="37" s="6" customFormat="1" ht="21" customHeight="1" spans="1:16383">
      <c r="A37" s="22">
        <v>34</v>
      </c>
      <c r="B37" s="22" t="s">
        <v>53</v>
      </c>
      <c r="C37" s="23" t="s">
        <v>57</v>
      </c>
      <c r="D37" s="22" t="s">
        <v>55</v>
      </c>
      <c r="E37" s="22">
        <v>2206111920</v>
      </c>
      <c r="F37" s="24">
        <v>81.5</v>
      </c>
      <c r="G37" s="22">
        <v>34.4</v>
      </c>
      <c r="H37" s="22">
        <v>53.52</v>
      </c>
      <c r="I37" s="32">
        <f>(H37+G37)/2</f>
        <v>43.96</v>
      </c>
      <c r="J37" s="32">
        <f t="shared" ref="J37:J56" si="2">F37*0.5+I37</f>
        <v>84.71</v>
      </c>
      <c r="K37" s="33"/>
      <c r="L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3"/>
      <c r="XEX37" s="3"/>
      <c r="XEY37" s="3"/>
      <c r="XEZ37" s="3"/>
      <c r="XFA37" s="3"/>
      <c r="XFB37" s="3"/>
      <c r="XFC37" s="3"/>
    </row>
    <row r="38" s="6" customFormat="1" ht="21" customHeight="1" spans="1:16383">
      <c r="A38" s="22">
        <v>35</v>
      </c>
      <c r="B38" s="22" t="s">
        <v>53</v>
      </c>
      <c r="C38" s="23" t="s">
        <v>58</v>
      </c>
      <c r="D38" s="22" t="s">
        <v>55</v>
      </c>
      <c r="E38" s="22">
        <v>2206111916</v>
      </c>
      <c r="F38" s="24">
        <v>75.5</v>
      </c>
      <c r="G38" s="22">
        <v>32.32</v>
      </c>
      <c r="H38" s="22">
        <v>50.64</v>
      </c>
      <c r="I38" s="32">
        <f>(H38+G38)/2</f>
        <v>41.48</v>
      </c>
      <c r="J38" s="32">
        <f t="shared" si="2"/>
        <v>79.23</v>
      </c>
      <c r="K38" s="33"/>
      <c r="L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3"/>
      <c r="XEX38" s="3"/>
      <c r="XEY38" s="3"/>
      <c r="XEZ38" s="3"/>
      <c r="XFA38" s="3"/>
      <c r="XFB38" s="3"/>
      <c r="XFC38" s="3"/>
    </row>
    <row r="39" s="6" customFormat="1" ht="21" customHeight="1" spans="1:16383">
      <c r="A39" s="22">
        <v>36</v>
      </c>
      <c r="B39" s="22" t="s">
        <v>59</v>
      </c>
      <c r="C39" s="25" t="s">
        <v>60</v>
      </c>
      <c r="D39" s="22" t="s">
        <v>61</v>
      </c>
      <c r="E39" s="22">
        <v>2206112204</v>
      </c>
      <c r="F39" s="24">
        <v>65</v>
      </c>
      <c r="G39" s="24">
        <v>0</v>
      </c>
      <c r="H39" s="24">
        <v>0</v>
      </c>
      <c r="I39" s="32">
        <f t="shared" ref="I37:I56" si="3">(G39+H39)/2</f>
        <v>0</v>
      </c>
      <c r="J39" s="32">
        <f t="shared" si="2"/>
        <v>32.5</v>
      </c>
      <c r="K39" s="33" t="s">
        <v>31</v>
      </c>
      <c r="L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3"/>
      <c r="XEX39" s="3"/>
      <c r="XEY39" s="3"/>
      <c r="XEZ39" s="3"/>
      <c r="XFA39" s="3"/>
      <c r="XFB39" s="3"/>
      <c r="XFC39" s="3"/>
    </row>
    <row r="40" s="6" customFormat="1" ht="21" customHeight="1" spans="1:16383">
      <c r="A40" s="22">
        <v>37</v>
      </c>
      <c r="B40" s="22" t="s">
        <v>59</v>
      </c>
      <c r="C40" s="25" t="s">
        <v>62</v>
      </c>
      <c r="D40" s="22" t="s">
        <v>61</v>
      </c>
      <c r="E40" s="22">
        <v>2206112223</v>
      </c>
      <c r="F40" s="24">
        <v>63</v>
      </c>
      <c r="G40" s="24">
        <v>32.48</v>
      </c>
      <c r="H40" s="24">
        <v>48</v>
      </c>
      <c r="I40" s="32">
        <f t="shared" si="3"/>
        <v>40.24</v>
      </c>
      <c r="J40" s="32">
        <f t="shared" si="2"/>
        <v>71.74</v>
      </c>
      <c r="K40" s="33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3"/>
      <c r="XEX40" s="3"/>
      <c r="XEY40" s="3"/>
      <c r="XEZ40" s="3"/>
      <c r="XFA40" s="3"/>
      <c r="XFB40" s="3"/>
      <c r="XFC40" s="3"/>
    </row>
    <row r="41" s="6" customFormat="1" ht="21" customHeight="1" spans="1:16383">
      <c r="A41" s="22">
        <v>38</v>
      </c>
      <c r="B41" s="22" t="s">
        <v>59</v>
      </c>
      <c r="C41" s="25" t="s">
        <v>63</v>
      </c>
      <c r="D41" s="22" t="s">
        <v>61</v>
      </c>
      <c r="E41" s="22">
        <v>2206112209</v>
      </c>
      <c r="F41" s="24">
        <v>62</v>
      </c>
      <c r="G41" s="22">
        <v>34.64</v>
      </c>
      <c r="H41" s="22">
        <v>51.12</v>
      </c>
      <c r="I41" s="32">
        <f t="shared" si="3"/>
        <v>42.88</v>
      </c>
      <c r="J41" s="32">
        <f t="shared" si="2"/>
        <v>73.88</v>
      </c>
      <c r="K41" s="33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3"/>
      <c r="XEX41" s="3"/>
      <c r="XEY41" s="3"/>
      <c r="XEZ41" s="3"/>
      <c r="XFA41" s="3"/>
      <c r="XFB41" s="3"/>
      <c r="XFC41" s="3"/>
    </row>
    <row r="42" s="6" customFormat="1" ht="21" customHeight="1" spans="1:16383">
      <c r="A42" s="22">
        <v>39</v>
      </c>
      <c r="B42" s="22" t="s">
        <v>59</v>
      </c>
      <c r="C42" s="25" t="s">
        <v>64</v>
      </c>
      <c r="D42" s="22" t="s">
        <v>61</v>
      </c>
      <c r="E42" s="22">
        <v>2206112211</v>
      </c>
      <c r="F42" s="24">
        <v>60</v>
      </c>
      <c r="G42" s="24">
        <v>34</v>
      </c>
      <c r="H42" s="24">
        <v>51.24</v>
      </c>
      <c r="I42" s="32">
        <f t="shared" si="3"/>
        <v>42.62</v>
      </c>
      <c r="J42" s="32">
        <f t="shared" si="2"/>
        <v>72.62</v>
      </c>
      <c r="K42" s="33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3"/>
      <c r="XEX42" s="3"/>
      <c r="XEY42" s="3"/>
      <c r="XEZ42" s="3"/>
      <c r="XFA42" s="3"/>
      <c r="XFB42" s="3"/>
      <c r="XFC42" s="3"/>
    </row>
    <row r="43" s="6" customFormat="1" ht="21" customHeight="1" spans="1:16383">
      <c r="A43" s="22">
        <v>40</v>
      </c>
      <c r="B43" s="22" t="s">
        <v>59</v>
      </c>
      <c r="C43" s="25" t="s">
        <v>65</v>
      </c>
      <c r="D43" s="22" t="s">
        <v>61</v>
      </c>
      <c r="E43" s="22">
        <v>2206112212</v>
      </c>
      <c r="F43" s="24">
        <v>60</v>
      </c>
      <c r="G43" s="24">
        <v>32.08</v>
      </c>
      <c r="H43" s="24">
        <v>48.84</v>
      </c>
      <c r="I43" s="32">
        <f t="shared" si="3"/>
        <v>40.46</v>
      </c>
      <c r="J43" s="32">
        <f t="shared" si="2"/>
        <v>70.46</v>
      </c>
      <c r="K43" s="33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3"/>
      <c r="XEX43" s="3"/>
      <c r="XEY43" s="3"/>
      <c r="XEZ43" s="3"/>
      <c r="XFA43" s="3"/>
      <c r="XFB43" s="3"/>
      <c r="XFC43" s="3"/>
    </row>
    <row r="44" s="6" customFormat="1" ht="21" customHeight="1" spans="1:16383">
      <c r="A44" s="22">
        <v>41</v>
      </c>
      <c r="B44" s="22" t="s">
        <v>66</v>
      </c>
      <c r="C44" s="25" t="s">
        <v>67</v>
      </c>
      <c r="D44" s="22" t="s">
        <v>68</v>
      </c>
      <c r="E44" s="22">
        <v>2206112321</v>
      </c>
      <c r="F44" s="24">
        <v>91</v>
      </c>
      <c r="G44" s="24">
        <v>31.44</v>
      </c>
      <c r="H44" s="24">
        <v>48.48</v>
      </c>
      <c r="I44" s="32">
        <f t="shared" si="3"/>
        <v>39.96</v>
      </c>
      <c r="J44" s="32">
        <f t="shared" si="2"/>
        <v>85.46</v>
      </c>
      <c r="K44" s="33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3"/>
      <c r="XEX44" s="3"/>
      <c r="XEY44" s="3"/>
      <c r="XEZ44" s="3"/>
      <c r="XFA44" s="3"/>
      <c r="XFB44" s="3"/>
      <c r="XFC44" s="3"/>
    </row>
    <row r="45" s="6" customFormat="1" ht="21" customHeight="1" spans="1:16383">
      <c r="A45" s="22">
        <v>42</v>
      </c>
      <c r="B45" s="22" t="s">
        <v>66</v>
      </c>
      <c r="C45" s="25" t="s">
        <v>69</v>
      </c>
      <c r="D45" s="22" t="s">
        <v>68</v>
      </c>
      <c r="E45" s="22">
        <v>2206112301</v>
      </c>
      <c r="F45" s="24">
        <v>88</v>
      </c>
      <c r="G45" s="24">
        <v>33.36</v>
      </c>
      <c r="H45" s="24">
        <v>51.24</v>
      </c>
      <c r="I45" s="32">
        <f t="shared" si="3"/>
        <v>42.3</v>
      </c>
      <c r="J45" s="32">
        <f t="shared" si="2"/>
        <v>86.3</v>
      </c>
      <c r="K45" s="33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3"/>
      <c r="XEX45" s="3"/>
      <c r="XEY45" s="3"/>
      <c r="XEZ45" s="3"/>
      <c r="XFA45" s="3"/>
      <c r="XFB45" s="3"/>
      <c r="XFC45" s="3"/>
    </row>
    <row r="46" s="6" customFormat="1" ht="21" customHeight="1" spans="1:16383">
      <c r="A46" s="22">
        <v>43</v>
      </c>
      <c r="B46" s="22" t="s">
        <v>66</v>
      </c>
      <c r="C46" s="26" t="s">
        <v>70</v>
      </c>
      <c r="D46" s="27" t="s">
        <v>68</v>
      </c>
      <c r="E46" s="27">
        <v>2206112303</v>
      </c>
      <c r="F46" s="28">
        <v>85</v>
      </c>
      <c r="G46" s="24">
        <v>0</v>
      </c>
      <c r="H46" s="24">
        <v>0</v>
      </c>
      <c r="I46" s="32">
        <f t="shared" si="3"/>
        <v>0</v>
      </c>
      <c r="J46" s="32">
        <f t="shared" si="2"/>
        <v>42.5</v>
      </c>
      <c r="K46" s="33" t="s">
        <v>31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3"/>
      <c r="XEX46" s="3"/>
      <c r="XEY46" s="3"/>
      <c r="XEZ46" s="3"/>
      <c r="XFA46" s="3"/>
      <c r="XFB46" s="3"/>
      <c r="XFC46" s="3"/>
    </row>
    <row r="47" s="6" customFormat="1" ht="21" customHeight="1" spans="1:16383">
      <c r="A47" s="22">
        <v>44</v>
      </c>
      <c r="B47" s="22" t="s">
        <v>66</v>
      </c>
      <c r="C47" s="25" t="s">
        <v>71</v>
      </c>
      <c r="D47" s="22" t="s">
        <v>68</v>
      </c>
      <c r="E47" s="22">
        <v>2206112323</v>
      </c>
      <c r="F47" s="24">
        <v>84</v>
      </c>
      <c r="G47" s="24">
        <v>34</v>
      </c>
      <c r="H47" s="24">
        <v>47.28</v>
      </c>
      <c r="I47" s="32">
        <f t="shared" si="3"/>
        <v>40.64</v>
      </c>
      <c r="J47" s="32">
        <f t="shared" si="2"/>
        <v>82.64</v>
      </c>
      <c r="K47" s="35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3"/>
      <c r="XEX47" s="3"/>
      <c r="XEY47" s="3"/>
      <c r="XEZ47" s="3"/>
      <c r="XFA47" s="3"/>
      <c r="XFB47" s="3"/>
      <c r="XFC47" s="3"/>
    </row>
    <row r="48" s="6" customFormat="1" ht="21" customHeight="1" spans="1:16383">
      <c r="A48" s="22">
        <v>45</v>
      </c>
      <c r="B48" s="22" t="s">
        <v>66</v>
      </c>
      <c r="C48" s="25" t="s">
        <v>72</v>
      </c>
      <c r="D48" s="22" t="s">
        <v>68</v>
      </c>
      <c r="E48" s="22">
        <v>2206112327</v>
      </c>
      <c r="F48" s="24">
        <v>80</v>
      </c>
      <c r="G48" s="24">
        <v>32.24</v>
      </c>
      <c r="H48" s="24">
        <v>50.16</v>
      </c>
      <c r="I48" s="32">
        <f t="shared" si="3"/>
        <v>41.2</v>
      </c>
      <c r="J48" s="32">
        <f t="shared" si="2"/>
        <v>81.2</v>
      </c>
      <c r="K48" s="33" t="s">
        <v>73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3"/>
      <c r="XEX48" s="3"/>
      <c r="XEY48" s="3"/>
      <c r="XEZ48" s="3"/>
      <c r="XFA48" s="3"/>
      <c r="XFB48" s="3"/>
      <c r="XFC48" s="3"/>
    </row>
    <row r="49" s="6" customFormat="1" ht="21" customHeight="1" spans="1:16383">
      <c r="A49" s="22">
        <v>46</v>
      </c>
      <c r="B49" s="22" t="s">
        <v>66</v>
      </c>
      <c r="C49" s="25" t="s">
        <v>74</v>
      </c>
      <c r="D49" s="22" t="s">
        <v>68</v>
      </c>
      <c r="E49" s="22">
        <v>2206112007</v>
      </c>
      <c r="F49" s="24">
        <v>80</v>
      </c>
      <c r="G49" s="24">
        <v>32.64</v>
      </c>
      <c r="H49" s="24">
        <v>45.6</v>
      </c>
      <c r="I49" s="32">
        <f t="shared" si="3"/>
        <v>39.12</v>
      </c>
      <c r="J49" s="32">
        <f t="shared" si="2"/>
        <v>79.12</v>
      </c>
      <c r="K49" s="33" t="s">
        <v>73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3"/>
      <c r="XEX49" s="3"/>
      <c r="XEY49" s="3"/>
      <c r="XEZ49" s="3"/>
      <c r="XFA49" s="3"/>
      <c r="XFB49" s="3"/>
      <c r="XFC49" s="3"/>
    </row>
    <row r="50" s="6" customFormat="1" ht="21" customHeight="1" spans="1:16383">
      <c r="A50" s="22">
        <v>47</v>
      </c>
      <c r="B50" s="22" t="s">
        <v>75</v>
      </c>
      <c r="C50" s="25" t="s">
        <v>76</v>
      </c>
      <c r="D50" s="22" t="s">
        <v>77</v>
      </c>
      <c r="E50" s="22">
        <v>2206112023</v>
      </c>
      <c r="F50" s="24">
        <v>86.4</v>
      </c>
      <c r="G50" s="24">
        <v>82.2</v>
      </c>
      <c r="H50" s="24"/>
      <c r="I50" s="32">
        <f t="shared" si="3"/>
        <v>41.1</v>
      </c>
      <c r="J50" s="32">
        <f t="shared" si="2"/>
        <v>84.3</v>
      </c>
      <c r="K50" s="33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3"/>
      <c r="XEX50" s="3"/>
      <c r="XEY50" s="3"/>
      <c r="XEZ50" s="3"/>
      <c r="XFA50" s="3"/>
      <c r="XFB50" s="3"/>
      <c r="XFC50" s="3"/>
    </row>
    <row r="51" s="6" customFormat="1" ht="21" customHeight="1" spans="1:16383">
      <c r="A51" s="22">
        <v>48</v>
      </c>
      <c r="B51" s="22" t="s">
        <v>75</v>
      </c>
      <c r="C51" s="25" t="s">
        <v>78</v>
      </c>
      <c r="D51" s="22" t="s">
        <v>77</v>
      </c>
      <c r="E51" s="22">
        <v>2206112022</v>
      </c>
      <c r="F51" s="24">
        <v>81.2</v>
      </c>
      <c r="G51" s="24">
        <v>85.6</v>
      </c>
      <c r="H51" s="24"/>
      <c r="I51" s="32">
        <f t="shared" si="3"/>
        <v>42.8</v>
      </c>
      <c r="J51" s="32">
        <f t="shared" si="2"/>
        <v>83.4</v>
      </c>
      <c r="K51" s="33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3"/>
      <c r="XEX51" s="3"/>
      <c r="XEY51" s="3"/>
      <c r="XEZ51" s="3"/>
      <c r="XFA51" s="3"/>
      <c r="XFB51" s="3"/>
      <c r="XFC51" s="3"/>
    </row>
    <row r="52" s="6" customFormat="1" ht="21" customHeight="1" spans="1:16383">
      <c r="A52" s="22">
        <v>49</v>
      </c>
      <c r="B52" s="22" t="s">
        <v>79</v>
      </c>
      <c r="C52" s="25" t="s">
        <v>80</v>
      </c>
      <c r="D52" s="22" t="s">
        <v>81</v>
      </c>
      <c r="E52" s="22">
        <v>2206111722</v>
      </c>
      <c r="F52" s="24">
        <v>76.5</v>
      </c>
      <c r="G52" s="24">
        <v>0</v>
      </c>
      <c r="H52" s="24"/>
      <c r="I52" s="32">
        <f t="shared" si="3"/>
        <v>0</v>
      </c>
      <c r="J52" s="32">
        <f t="shared" si="2"/>
        <v>38.25</v>
      </c>
      <c r="K52" s="33" t="s">
        <v>31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3"/>
      <c r="XEX52" s="3"/>
      <c r="XEY52" s="3"/>
      <c r="XEZ52" s="3"/>
      <c r="XFA52" s="3"/>
      <c r="XFB52" s="3"/>
      <c r="XFC52" s="3"/>
    </row>
    <row r="53" s="6" customFormat="1" ht="21" customHeight="1" spans="1:16383">
      <c r="A53" s="22">
        <v>50</v>
      </c>
      <c r="B53" s="22" t="s">
        <v>79</v>
      </c>
      <c r="C53" s="25" t="s">
        <v>82</v>
      </c>
      <c r="D53" s="22" t="s">
        <v>81</v>
      </c>
      <c r="E53" s="22">
        <v>2206111726</v>
      </c>
      <c r="F53" s="24">
        <v>66.5</v>
      </c>
      <c r="G53" s="24">
        <v>79.4</v>
      </c>
      <c r="H53" s="24"/>
      <c r="I53" s="32">
        <f t="shared" si="3"/>
        <v>39.7</v>
      </c>
      <c r="J53" s="32">
        <f t="shared" si="2"/>
        <v>72.95</v>
      </c>
      <c r="K53" s="33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3"/>
      <c r="XEX53" s="3"/>
      <c r="XEY53" s="3"/>
      <c r="XEZ53" s="3"/>
      <c r="XFA53" s="3"/>
      <c r="XFB53" s="3"/>
      <c r="XFC53" s="3"/>
    </row>
    <row r="54" s="6" customFormat="1" ht="21" customHeight="1" spans="1:16383">
      <c r="A54" s="22">
        <v>51</v>
      </c>
      <c r="B54" s="22" t="s">
        <v>79</v>
      </c>
      <c r="C54" s="25" t="s">
        <v>83</v>
      </c>
      <c r="D54" s="22" t="s">
        <v>81</v>
      </c>
      <c r="E54" s="22">
        <v>2206111725</v>
      </c>
      <c r="F54" s="24">
        <v>66</v>
      </c>
      <c r="G54" s="24">
        <v>84.8</v>
      </c>
      <c r="H54" s="24"/>
      <c r="I54" s="32">
        <f t="shared" si="3"/>
        <v>42.4</v>
      </c>
      <c r="J54" s="32">
        <f t="shared" si="2"/>
        <v>75.4</v>
      </c>
      <c r="K54" s="33" t="s">
        <v>73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3"/>
      <c r="XEX54" s="3"/>
      <c r="XEY54" s="3"/>
      <c r="XEZ54" s="3"/>
      <c r="XFA54" s="3"/>
      <c r="XFB54" s="3"/>
      <c r="XFC54" s="3"/>
    </row>
    <row r="55" s="6" customFormat="1" ht="21" customHeight="1" spans="1:16383">
      <c r="A55" s="22">
        <v>52</v>
      </c>
      <c r="B55" s="22" t="s">
        <v>84</v>
      </c>
      <c r="C55" s="25" t="s">
        <v>85</v>
      </c>
      <c r="D55" s="22" t="s">
        <v>86</v>
      </c>
      <c r="E55" s="22">
        <v>2206112024</v>
      </c>
      <c r="F55" s="24">
        <v>74</v>
      </c>
      <c r="G55" s="24">
        <v>74.8</v>
      </c>
      <c r="H55" s="24"/>
      <c r="I55" s="32">
        <f t="shared" si="3"/>
        <v>37.4</v>
      </c>
      <c r="J55" s="32">
        <f t="shared" si="2"/>
        <v>74.4</v>
      </c>
      <c r="K55" s="33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3"/>
      <c r="XEX55" s="3"/>
      <c r="XEY55" s="3"/>
      <c r="XEZ55" s="3"/>
      <c r="XFA55" s="3"/>
      <c r="XFB55" s="3"/>
      <c r="XFC55" s="3"/>
    </row>
    <row r="56" s="6" customFormat="1" ht="21" customHeight="1" spans="1:16383">
      <c r="A56" s="22">
        <v>53</v>
      </c>
      <c r="B56" s="22" t="s">
        <v>84</v>
      </c>
      <c r="C56" s="25" t="s">
        <v>87</v>
      </c>
      <c r="D56" s="22" t="s">
        <v>86</v>
      </c>
      <c r="E56" s="22">
        <v>2206112025</v>
      </c>
      <c r="F56" s="24">
        <v>82</v>
      </c>
      <c r="G56" s="24">
        <v>70.8</v>
      </c>
      <c r="H56" s="24"/>
      <c r="I56" s="32">
        <f t="shared" si="3"/>
        <v>35.4</v>
      </c>
      <c r="J56" s="32">
        <f t="shared" si="2"/>
        <v>76.4</v>
      </c>
      <c r="K56" s="33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3"/>
      <c r="XEX56" s="3"/>
      <c r="XEY56" s="3"/>
      <c r="XEZ56" s="3"/>
      <c r="XFA56" s="3"/>
      <c r="XFB56" s="3"/>
      <c r="XFC56" s="3"/>
    </row>
  </sheetData>
  <mergeCells count="9">
    <mergeCell ref="G2:I2"/>
    <mergeCell ref="A2:A3"/>
    <mergeCell ref="B2:B3"/>
    <mergeCell ref="C2:C3"/>
    <mergeCell ref="D2:D3"/>
    <mergeCell ref="E2:E3"/>
    <mergeCell ref="F2:F3"/>
    <mergeCell ref="J2:J3"/>
    <mergeCell ref="K2:K3"/>
  </mergeCells>
  <dataValidations count="1">
    <dataValidation allowBlank="1" showInputMessage="1" showErrorMessage="1" sqref="B2 B3"/>
  </dataValidations>
  <printOptions horizontalCentered="1"/>
  <pageMargins left="0.511805555555556" right="0.511805555555556" top="0.629861111111111" bottom="0.472222222222222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四海方舟</cp:lastModifiedBy>
  <dcterms:created xsi:type="dcterms:W3CDTF">2022-06-24T09:40:00Z</dcterms:created>
  <dcterms:modified xsi:type="dcterms:W3CDTF">2022-06-28T09:31:46Z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2BF719FC7BAC4197A5EC07369B7E4496</vt:lpwstr>
  </property>
  <property fmtid="{D5CDD505-2E9C-101B-9397-08002B2CF9AE}" pid="3" name="KSOProductBuildVer">
    <vt:lpwstr>2052-11.1.0.11744</vt:lpwstr>
  </property>
</Properties>
</file>