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55" windowHeight="12390"/>
  </bookViews>
  <sheets>
    <sheet name="重点评审工程量清单综合单价表" sheetId="6" r:id="rId1"/>
    <sheet name="重点评审材料、设备单价表" sheetId="7" r:id="rId2"/>
  </sheets>
  <calcPr calcId="144525"/>
</workbook>
</file>

<file path=xl/sharedStrings.xml><?xml version="1.0" encoding="utf-8"?>
<sst xmlns="http://schemas.openxmlformats.org/spreadsheetml/2006/main" count="110" uniqueCount="65">
  <si>
    <t>重点评审工程量清单综合单价表</t>
  </si>
  <si>
    <t>工程名称：江华县大路铺镇农村生活污水治理项目</t>
  </si>
  <si>
    <t>标段：</t>
  </si>
  <si>
    <t>序号</t>
  </si>
  <si>
    <t>项目编码</t>
  </si>
  <si>
    <t>名称</t>
  </si>
  <si>
    <t>项目特征</t>
  </si>
  <si>
    <t>计量
单位</t>
  </si>
  <si>
    <t>工程量</t>
  </si>
  <si>
    <t>金额（元）</t>
  </si>
  <si>
    <t>综合单价</t>
  </si>
  <si>
    <t>合价</t>
  </si>
  <si>
    <t>石下村</t>
  </si>
  <si>
    <t>040602019001</t>
  </si>
  <si>
    <t>预处理装置</t>
  </si>
  <si>
    <t>1.规格：Φ2300×5500mm，厚度7mm
2.材质：玻璃钢
3.含7m3组合填料、含安装等</t>
  </si>
  <si>
    <t>套</t>
  </si>
  <si>
    <t>040602045001</t>
  </si>
  <si>
    <t>人工湿地模块</t>
  </si>
  <si>
    <t>1.规格:Φ3200×1750mm
2.含碎石填料、轻质生物陶粒、生物滤料，含进水管、出水管，含安装等</t>
  </si>
  <si>
    <t>040501004001</t>
  </si>
  <si>
    <t>HDPE双壁波纹管DN200</t>
  </si>
  <si>
    <t>1.材质及规格:HDPE双壁波纹管DN200
2.连接形式:橡胶圈接口
3.环刚度SN8
4.闭水试验</t>
  </si>
  <si>
    <t>m</t>
  </si>
  <si>
    <t>040501004002</t>
  </si>
  <si>
    <t>HDPE双壁波纹管DN300</t>
  </si>
  <si>
    <t>1.材质及规格:HDPE双壁波纹管DN300
2.连接形式:橡胶圈接口
3.环刚度SN8
4.闭水试验</t>
  </si>
  <si>
    <t>鹅塘村</t>
  </si>
  <si>
    <t>1.规格：Φ2300×5000mm厚度7mm
2.材质：玻璃钢
3.含7m3组合填料、含安装等</t>
  </si>
  <si>
    <t>老村</t>
  </si>
  <si>
    <t>1.规格：Φ2300×7500mm厚度7mm
2.材质：玻璃钢
3.含填料、含安装等</t>
  </si>
  <si>
    <t>040504008001</t>
  </si>
  <si>
    <t>缺氧装置D*H(2300*3000)</t>
  </si>
  <si>
    <t>1.Φ×H=2300×3000mm，玻璃钢材质，厚度7mm
2.含填料、填料支架、布水装置、气搅拌装置，含安装等</t>
  </si>
  <si>
    <t>座</t>
  </si>
  <si>
    <t>040504008002</t>
  </si>
  <si>
    <t>好氧装置D*H(3200*3000)</t>
  </si>
  <si>
    <t>1.Φ×H=3200×3000mm，玻璃钢材质，厚度9mm
2.含填料、填料支架、布水装置、曝气系统、汽提回流装置，含安装等</t>
  </si>
  <si>
    <t>040504008003</t>
  </si>
  <si>
    <t>泥水分离装置D*H(2300*4000)</t>
  </si>
  <si>
    <t>1.Φ×H=2300×4000mm，玻璃钢材质，厚度7mm
2.含填料、填料支架、中心导流装置、汽提回流装置、出水装置，含安装等</t>
  </si>
  <si>
    <t>040504008004</t>
  </si>
  <si>
    <t>污泥装置D*H(2300*4000)</t>
  </si>
  <si>
    <t>030404001001</t>
  </si>
  <si>
    <t>1200*1100*1500控制屏</t>
  </si>
  <si>
    <t>1、1100*1200*1500控制屏；
2、自控系统及不锈钢柜体；
3.材质：304不锈钢
4.防护等级：IP55</t>
  </si>
  <si>
    <t>台</t>
  </si>
  <si>
    <t>合    计（元）</t>
  </si>
  <si>
    <t>重点评审材料、设备单价表</t>
  </si>
  <si>
    <t>材料（设备）编码</t>
  </si>
  <si>
    <t>单位</t>
  </si>
  <si>
    <t>数量</t>
  </si>
  <si>
    <t>单价</t>
  </si>
  <si>
    <t>补充材料006</t>
  </si>
  <si>
    <t>3200*1750人工湿地模块</t>
  </si>
  <si>
    <t>WJJ172501063</t>
  </si>
  <si>
    <t>HDPE管 DN300,SN=8KN/mm2</t>
  </si>
  <si>
    <t>补充材料011@1</t>
  </si>
  <si>
    <t>预处理装置2300*5500</t>
  </si>
  <si>
    <t>WJJ360101004</t>
  </si>
  <si>
    <t>装配式塑料检查井 DN700</t>
  </si>
  <si>
    <t>预处理装置2300*5000</t>
  </si>
  <si>
    <t>补充设备002</t>
  </si>
  <si>
    <t>1100*1200*1800控制屏</t>
  </si>
  <si>
    <t>合计（元）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</si>
</sst>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9"/>
      <color theme="1"/>
      <name val="??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??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2" borderId="4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0" fontId="5" fillId="0" borderId="0" xfId="49" applyFont="1"/>
    <xf numFmtId="0" fontId="5" fillId="0" borderId="0" xfId="49" applyFont="1" applyAlignment="1">
      <alignment horizontal="center" vertical="center"/>
    </xf>
    <xf numFmtId="0" fontId="6" fillId="0" borderId="0" xfId="49" applyFont="1" applyFill="1" applyAlignment="1">
      <alignment horizontal="center" vertical="center" wrapText="1"/>
    </xf>
    <xf numFmtId="0" fontId="7" fillId="0" borderId="5" xfId="49" applyFont="1" applyFill="1" applyBorder="1" applyAlignment="1">
      <alignment horizontal="left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5" fillId="0" borderId="0" xfId="49" applyFont="1" applyBorder="1" applyAlignment="1">
      <alignment vertical="center"/>
    </xf>
    <xf numFmtId="0" fontId="5" fillId="0" borderId="0" xfId="49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showGridLines="0" tabSelected="1" zoomScale="115" zoomScaleNormal="115" workbookViewId="0">
      <selection activeCell="A2" sqref="A2:E2"/>
    </sheetView>
  </sheetViews>
  <sheetFormatPr defaultColWidth="9" defaultRowHeight="12"/>
  <cols>
    <col min="1" max="1" width="4.71428571428571" style="10" customWidth="1"/>
    <col min="2" max="2" width="11" style="10" customWidth="1"/>
    <col min="3" max="3" width="6.5047619047619" style="10" customWidth="1"/>
    <col min="4" max="4" width="6" style="10" customWidth="1"/>
    <col min="5" max="5" width="42.1428571428571" style="10" customWidth="1"/>
    <col min="6" max="6" width="7.28571428571429" style="10" customWidth="1"/>
    <col min="7" max="7" width="0.990476190476191" style="10" customWidth="1"/>
    <col min="8" max="8" width="4.14285714285714" style="11" customWidth="1"/>
    <col min="9" max="9" width="8.57142857142857" style="11" customWidth="1"/>
    <col min="10" max="10" width="9.71428571428571" style="11" customWidth="1"/>
    <col min="11" max="16384" width="9" style="10"/>
  </cols>
  <sheetData>
    <row r="1" ht="34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ht="26" customHeight="1" spans="1:10">
      <c r="A2" s="13" t="s">
        <v>1</v>
      </c>
      <c r="B2" s="13"/>
      <c r="C2" s="13"/>
      <c r="D2" s="13"/>
      <c r="E2" s="13"/>
      <c r="F2" s="14" t="s">
        <v>2</v>
      </c>
      <c r="G2" s="14"/>
      <c r="H2" s="14"/>
      <c r="I2" s="14"/>
      <c r="J2" s="14"/>
    </row>
    <row r="3" ht="16" customHeight="1" spans="1:10">
      <c r="A3" s="15" t="s">
        <v>3</v>
      </c>
      <c r="B3" s="15" t="s">
        <v>4</v>
      </c>
      <c r="C3" s="15" t="s">
        <v>5</v>
      </c>
      <c r="D3" s="15"/>
      <c r="E3" s="15" t="s">
        <v>6</v>
      </c>
      <c r="F3" s="15" t="s">
        <v>7</v>
      </c>
      <c r="G3" s="15" t="s">
        <v>8</v>
      </c>
      <c r="H3" s="15"/>
      <c r="I3" s="15" t="s">
        <v>9</v>
      </c>
      <c r="J3" s="15"/>
    </row>
    <row r="4" ht="17" customHeight="1" spans="1:10">
      <c r="A4" s="15"/>
      <c r="B4" s="15"/>
      <c r="C4" s="15"/>
      <c r="D4" s="15"/>
      <c r="E4" s="15"/>
      <c r="F4" s="15"/>
      <c r="G4" s="15"/>
      <c r="H4" s="15"/>
      <c r="I4" s="15" t="s">
        <v>10</v>
      </c>
      <c r="J4" s="15" t="s">
        <v>11</v>
      </c>
    </row>
    <row r="5" ht="22" customHeight="1" spans="1:10">
      <c r="A5" s="16" t="s">
        <v>12</v>
      </c>
      <c r="B5" s="16"/>
      <c r="C5" s="16"/>
      <c r="D5" s="16"/>
      <c r="E5" s="16"/>
      <c r="F5" s="16"/>
      <c r="G5" s="16"/>
      <c r="H5" s="16"/>
      <c r="I5" s="16"/>
      <c r="J5" s="16"/>
    </row>
    <row r="6" ht="45" customHeight="1" spans="1:10">
      <c r="A6" s="15">
        <v>1</v>
      </c>
      <c r="B6" s="17" t="s">
        <v>13</v>
      </c>
      <c r="C6" s="17" t="s">
        <v>14</v>
      </c>
      <c r="D6" s="17"/>
      <c r="E6" s="18" t="s">
        <v>15</v>
      </c>
      <c r="F6" s="15" t="s">
        <v>16</v>
      </c>
      <c r="G6" s="15">
        <v>1</v>
      </c>
      <c r="H6" s="15"/>
      <c r="I6" s="15">
        <v>35000</v>
      </c>
      <c r="J6" s="15">
        <v>35000</v>
      </c>
    </row>
    <row r="7" ht="40" customHeight="1" spans="1:10">
      <c r="A7" s="15">
        <v>2</v>
      </c>
      <c r="B7" s="17" t="s">
        <v>17</v>
      </c>
      <c r="C7" s="17" t="s">
        <v>18</v>
      </c>
      <c r="D7" s="17"/>
      <c r="E7" s="18" t="s">
        <v>19</v>
      </c>
      <c r="F7" s="15" t="s">
        <v>16</v>
      </c>
      <c r="G7" s="15">
        <v>9</v>
      </c>
      <c r="H7" s="15"/>
      <c r="I7" s="15">
        <v>16000</v>
      </c>
      <c r="J7" s="15">
        <v>144000</v>
      </c>
    </row>
    <row r="8" ht="53" customHeight="1" spans="1:10">
      <c r="A8" s="15">
        <v>3</v>
      </c>
      <c r="B8" s="17" t="s">
        <v>20</v>
      </c>
      <c r="C8" s="17" t="s">
        <v>21</v>
      </c>
      <c r="D8" s="17"/>
      <c r="E8" s="18" t="s">
        <v>22</v>
      </c>
      <c r="F8" s="15" t="s">
        <v>23</v>
      </c>
      <c r="G8" s="15">
        <v>813</v>
      </c>
      <c r="H8" s="15"/>
      <c r="I8" s="15">
        <v>68.34</v>
      </c>
      <c r="J8" s="15">
        <v>55560.42</v>
      </c>
    </row>
    <row r="9" ht="51" customHeight="1" spans="1:10">
      <c r="A9" s="15">
        <v>4</v>
      </c>
      <c r="B9" s="17" t="s">
        <v>24</v>
      </c>
      <c r="C9" s="17" t="s">
        <v>25</v>
      </c>
      <c r="D9" s="17"/>
      <c r="E9" s="18" t="s">
        <v>26</v>
      </c>
      <c r="F9" s="15" t="s">
        <v>23</v>
      </c>
      <c r="G9" s="15">
        <v>117</v>
      </c>
      <c r="H9" s="15"/>
      <c r="I9" s="15">
        <v>86.39</v>
      </c>
      <c r="J9" s="15">
        <v>10107.63</v>
      </c>
    </row>
    <row r="10" ht="20" customHeight="1" spans="1:10">
      <c r="A10" s="16" t="s">
        <v>27</v>
      </c>
      <c r="B10" s="16"/>
      <c r="C10" s="16"/>
      <c r="D10" s="16"/>
      <c r="E10" s="16"/>
      <c r="F10" s="16"/>
      <c r="G10" s="16"/>
      <c r="H10" s="16"/>
      <c r="I10" s="16"/>
      <c r="J10" s="16"/>
    </row>
    <row r="11" ht="39" customHeight="1" spans="1:10">
      <c r="A11" s="15">
        <v>5</v>
      </c>
      <c r="B11" s="17" t="s">
        <v>13</v>
      </c>
      <c r="C11" s="17" t="s">
        <v>14</v>
      </c>
      <c r="D11" s="17"/>
      <c r="E11" s="18" t="s">
        <v>28</v>
      </c>
      <c r="F11" s="15" t="s">
        <v>16</v>
      </c>
      <c r="G11" s="15">
        <v>1</v>
      </c>
      <c r="H11" s="15"/>
      <c r="I11" s="15">
        <v>32000</v>
      </c>
      <c r="J11" s="15">
        <v>32000</v>
      </c>
    </row>
    <row r="12" ht="40" customHeight="1" spans="1:10">
      <c r="A12" s="15">
        <v>6</v>
      </c>
      <c r="B12" s="17" t="s">
        <v>17</v>
      </c>
      <c r="C12" s="17" t="s">
        <v>18</v>
      </c>
      <c r="D12" s="17"/>
      <c r="E12" s="18" t="s">
        <v>19</v>
      </c>
      <c r="F12" s="15" t="s">
        <v>16</v>
      </c>
      <c r="G12" s="15">
        <v>8</v>
      </c>
      <c r="H12" s="15"/>
      <c r="I12" s="15">
        <v>16000</v>
      </c>
      <c r="J12" s="15">
        <v>128000</v>
      </c>
    </row>
    <row r="13" ht="49" customHeight="1" spans="1:10">
      <c r="A13" s="15">
        <v>7</v>
      </c>
      <c r="B13" s="17" t="s">
        <v>20</v>
      </c>
      <c r="C13" s="17" t="s">
        <v>21</v>
      </c>
      <c r="D13" s="17"/>
      <c r="E13" s="18" t="s">
        <v>22</v>
      </c>
      <c r="F13" s="15" t="s">
        <v>23</v>
      </c>
      <c r="G13" s="15">
        <v>420</v>
      </c>
      <c r="H13" s="15"/>
      <c r="I13" s="15">
        <v>68.34</v>
      </c>
      <c r="J13" s="15">
        <v>28702.8</v>
      </c>
    </row>
    <row r="14" ht="52" customHeight="1" spans="1:10">
      <c r="A14" s="15">
        <v>8</v>
      </c>
      <c r="B14" s="17" t="s">
        <v>24</v>
      </c>
      <c r="C14" s="17" t="s">
        <v>25</v>
      </c>
      <c r="D14" s="17"/>
      <c r="E14" s="18" t="s">
        <v>26</v>
      </c>
      <c r="F14" s="15" t="s">
        <v>23</v>
      </c>
      <c r="G14" s="15">
        <v>66</v>
      </c>
      <c r="H14" s="15"/>
      <c r="I14" s="15">
        <v>86.39</v>
      </c>
      <c r="J14" s="15">
        <v>5701.74</v>
      </c>
    </row>
    <row r="15" ht="20" customHeight="1" spans="1:10">
      <c r="A15" s="16" t="s">
        <v>29</v>
      </c>
      <c r="B15" s="16"/>
      <c r="C15" s="16"/>
      <c r="D15" s="16"/>
      <c r="E15" s="16"/>
      <c r="F15" s="16"/>
      <c r="G15" s="16"/>
      <c r="H15" s="16"/>
      <c r="I15" s="16"/>
      <c r="J15" s="16"/>
    </row>
    <row r="16" ht="39" customHeight="1" spans="1:10">
      <c r="A16" s="15">
        <v>9</v>
      </c>
      <c r="B16" s="17" t="s">
        <v>13</v>
      </c>
      <c r="C16" s="17" t="s">
        <v>14</v>
      </c>
      <c r="D16" s="17"/>
      <c r="E16" s="18" t="s">
        <v>30</v>
      </c>
      <c r="F16" s="15" t="s">
        <v>16</v>
      </c>
      <c r="G16" s="15">
        <v>1</v>
      </c>
      <c r="H16" s="15"/>
      <c r="I16" s="15">
        <v>47000</v>
      </c>
      <c r="J16" s="15">
        <v>47000</v>
      </c>
    </row>
    <row r="17" ht="40" customHeight="1" spans="1:10">
      <c r="A17" s="15">
        <v>10</v>
      </c>
      <c r="B17" s="17" t="s">
        <v>31</v>
      </c>
      <c r="C17" s="17" t="s">
        <v>32</v>
      </c>
      <c r="D17" s="17"/>
      <c r="E17" s="18" t="s">
        <v>33</v>
      </c>
      <c r="F17" s="15" t="s">
        <v>34</v>
      </c>
      <c r="G17" s="15">
        <v>1</v>
      </c>
      <c r="H17" s="15"/>
      <c r="I17" s="15">
        <v>19000</v>
      </c>
      <c r="J17" s="15">
        <v>19000</v>
      </c>
    </row>
    <row r="18" ht="25" customHeight="1" spans="1:10">
      <c r="A18" s="15">
        <v>11</v>
      </c>
      <c r="B18" s="17" t="s">
        <v>35</v>
      </c>
      <c r="C18" s="17" t="s">
        <v>36</v>
      </c>
      <c r="D18" s="17"/>
      <c r="E18" s="18" t="s">
        <v>37</v>
      </c>
      <c r="F18" s="15" t="s">
        <v>34</v>
      </c>
      <c r="G18" s="15">
        <v>1</v>
      </c>
      <c r="H18" s="15"/>
      <c r="I18" s="15">
        <v>30000</v>
      </c>
      <c r="J18" s="15">
        <v>30000</v>
      </c>
    </row>
    <row r="19" ht="36" customHeight="1" spans="1:10">
      <c r="A19" s="15">
        <v>12</v>
      </c>
      <c r="B19" s="17" t="s">
        <v>38</v>
      </c>
      <c r="C19" s="17" t="s">
        <v>39</v>
      </c>
      <c r="D19" s="17"/>
      <c r="E19" s="18" t="s">
        <v>40</v>
      </c>
      <c r="F19" s="15" t="s">
        <v>34</v>
      </c>
      <c r="G19" s="15">
        <v>1</v>
      </c>
      <c r="H19" s="15"/>
      <c r="I19" s="15">
        <v>25000</v>
      </c>
      <c r="J19" s="15">
        <v>25000</v>
      </c>
    </row>
    <row r="20" ht="44" customHeight="1" spans="1:10">
      <c r="A20" s="15">
        <v>13</v>
      </c>
      <c r="B20" s="17" t="s">
        <v>41</v>
      </c>
      <c r="C20" s="17" t="s">
        <v>42</v>
      </c>
      <c r="D20" s="17"/>
      <c r="E20" s="18" t="s">
        <v>40</v>
      </c>
      <c r="F20" s="15" t="s">
        <v>34</v>
      </c>
      <c r="G20" s="15">
        <v>1</v>
      </c>
      <c r="H20" s="15"/>
      <c r="I20" s="15">
        <v>25000</v>
      </c>
      <c r="J20" s="15">
        <v>25000</v>
      </c>
    </row>
    <row r="21" ht="50" customHeight="1" spans="1:10">
      <c r="A21" s="15">
        <v>14</v>
      </c>
      <c r="B21" s="17" t="s">
        <v>43</v>
      </c>
      <c r="C21" s="17" t="s">
        <v>44</v>
      </c>
      <c r="D21" s="17"/>
      <c r="E21" s="18" t="s">
        <v>45</v>
      </c>
      <c r="F21" s="15" t="s">
        <v>46</v>
      </c>
      <c r="G21" s="15">
        <v>1</v>
      </c>
      <c r="H21" s="15"/>
      <c r="I21" s="15">
        <v>22693.84</v>
      </c>
      <c r="J21" s="15">
        <v>22693.84</v>
      </c>
    </row>
    <row r="22" ht="24" customHeight="1" spans="1:12">
      <c r="A22" s="19" t="s">
        <v>47</v>
      </c>
      <c r="B22" s="19"/>
      <c r="C22" s="19"/>
      <c r="D22" s="19"/>
      <c r="E22" s="19"/>
      <c r="F22" s="19"/>
      <c r="G22" s="19"/>
      <c r="H22" s="19"/>
      <c r="I22" s="19"/>
      <c r="J22" s="16">
        <f>SUM(J6:J21)</f>
        <v>607766.43</v>
      </c>
      <c r="K22" s="20"/>
      <c r="L22" s="21"/>
    </row>
  </sheetData>
  <mergeCells count="42">
    <mergeCell ref="A1:J1"/>
    <mergeCell ref="A2:E2"/>
    <mergeCell ref="F2:J2"/>
    <mergeCell ref="I3:J3"/>
    <mergeCell ref="A5:J5"/>
    <mergeCell ref="C6:D6"/>
    <mergeCell ref="G6:H6"/>
    <mergeCell ref="C7:D7"/>
    <mergeCell ref="G7:H7"/>
    <mergeCell ref="C8:D8"/>
    <mergeCell ref="G8:H8"/>
    <mergeCell ref="C9:D9"/>
    <mergeCell ref="G9:H9"/>
    <mergeCell ref="A10:J10"/>
    <mergeCell ref="C11:D11"/>
    <mergeCell ref="G11:H11"/>
    <mergeCell ref="C12:D12"/>
    <mergeCell ref="G12:H12"/>
    <mergeCell ref="C13:D13"/>
    <mergeCell ref="G13:H13"/>
    <mergeCell ref="C14:D14"/>
    <mergeCell ref="G14:H14"/>
    <mergeCell ref="A15:J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A22:I22"/>
    <mergeCell ref="A3:A4"/>
    <mergeCell ref="B3:B4"/>
    <mergeCell ref="E3:E4"/>
    <mergeCell ref="F3:F4"/>
    <mergeCell ref="C3:D4"/>
    <mergeCell ref="G3:H4"/>
  </mergeCells>
  <printOptions horizontalCentered="1"/>
  <pageMargins left="0.25" right="0.25" top="0.75" bottom="0.75" header="0.298611111111111" footer="0.298611111111111"/>
  <pageSetup paperSize="9" orientation="portrait"/>
  <headerFooter/>
  <ignoredErrors>
    <ignoredError sqref="B16:B21 B11:B14 B6:B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showGridLines="0" workbookViewId="0">
      <selection activeCell="Q12" sqref="Q12"/>
    </sheetView>
  </sheetViews>
  <sheetFormatPr defaultColWidth="9" defaultRowHeight="12"/>
  <cols>
    <col min="1" max="1" width="6.33333333333333" customWidth="1"/>
    <col min="2" max="2" width="18.4285714285714" customWidth="1"/>
    <col min="3" max="3" width="13.1714285714286" customWidth="1"/>
    <col min="4" max="4" width="12.8571428571429" customWidth="1"/>
    <col min="5" max="5" width="9.14285714285714" customWidth="1"/>
    <col min="6" max="6" width="0.666666666666667" customWidth="1"/>
    <col min="7" max="7" width="10.2857142857143" customWidth="1"/>
    <col min="8" max="8" width="12" customWidth="1"/>
    <col min="9" max="9" width="13.2857142857143" customWidth="1"/>
  </cols>
  <sheetData>
    <row r="1" ht="36" customHeight="1" spans="1:9">
      <c r="A1" s="1" t="s">
        <v>48</v>
      </c>
      <c r="B1" s="1"/>
      <c r="C1" s="1"/>
      <c r="D1" s="1"/>
      <c r="E1" s="1"/>
      <c r="F1" s="1"/>
      <c r="G1" s="1"/>
      <c r="H1" s="1"/>
      <c r="I1" s="1"/>
    </row>
    <row r="2" ht="36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0" customHeight="1" spans="1:9">
      <c r="A3" s="3" t="s">
        <v>3</v>
      </c>
      <c r="B3" s="3" t="s">
        <v>49</v>
      </c>
      <c r="C3" s="3" t="s">
        <v>5</v>
      </c>
      <c r="D3" s="3"/>
      <c r="E3" s="3" t="s">
        <v>50</v>
      </c>
      <c r="F3" s="3" t="s">
        <v>51</v>
      </c>
      <c r="G3" s="3"/>
      <c r="H3" s="3" t="s">
        <v>9</v>
      </c>
      <c r="I3" s="3"/>
    </row>
    <row r="4" ht="30" customHeight="1" spans="1:9">
      <c r="A4" s="3"/>
      <c r="B4" s="3"/>
      <c r="C4" s="3"/>
      <c r="D4" s="3"/>
      <c r="E4" s="3"/>
      <c r="F4" s="3"/>
      <c r="G4" s="3"/>
      <c r="H4" s="3" t="s">
        <v>52</v>
      </c>
      <c r="I4" s="3" t="s">
        <v>11</v>
      </c>
    </row>
    <row r="5" ht="30" customHeight="1" spans="1:9">
      <c r="A5" s="4" t="s">
        <v>12</v>
      </c>
      <c r="B5" s="5"/>
      <c r="C5" s="5"/>
      <c r="D5" s="5"/>
      <c r="E5" s="5"/>
      <c r="F5" s="5"/>
      <c r="G5" s="5"/>
      <c r="H5" s="5"/>
      <c r="I5" s="8"/>
    </row>
    <row r="6" ht="30" customHeight="1" spans="1:9">
      <c r="A6" s="3">
        <v>1</v>
      </c>
      <c r="B6" s="6" t="s">
        <v>53</v>
      </c>
      <c r="C6" s="6" t="s">
        <v>54</v>
      </c>
      <c r="D6" s="6"/>
      <c r="E6" s="3" t="s">
        <v>16</v>
      </c>
      <c r="F6" s="3">
        <v>9</v>
      </c>
      <c r="G6" s="3"/>
      <c r="H6" s="3">
        <v>16000</v>
      </c>
      <c r="I6" s="3">
        <v>144000</v>
      </c>
    </row>
    <row r="7" ht="30" customHeight="1" spans="1:9">
      <c r="A7" s="3">
        <v>2</v>
      </c>
      <c r="B7" s="6" t="s">
        <v>55</v>
      </c>
      <c r="C7" s="6" t="s">
        <v>56</v>
      </c>
      <c r="D7" s="6"/>
      <c r="E7" s="3" t="s">
        <v>23</v>
      </c>
      <c r="F7" s="3">
        <v>121.89</v>
      </c>
      <c r="G7" s="3"/>
      <c r="H7" s="3">
        <v>57.522</v>
      </c>
      <c r="I7" s="3">
        <v>7011.36</v>
      </c>
    </row>
    <row r="8" ht="30" customHeight="1" spans="1:9">
      <c r="A8" s="3">
        <v>3</v>
      </c>
      <c r="B8" s="6" t="s">
        <v>57</v>
      </c>
      <c r="C8" s="6" t="s">
        <v>58</v>
      </c>
      <c r="D8" s="6"/>
      <c r="E8" s="3" t="s">
        <v>16</v>
      </c>
      <c r="F8" s="3">
        <v>1</v>
      </c>
      <c r="G8" s="3"/>
      <c r="H8" s="3">
        <v>35000</v>
      </c>
      <c r="I8" s="3">
        <v>35000</v>
      </c>
    </row>
    <row r="9" ht="30" customHeight="1" spans="1:9">
      <c r="A9" s="3">
        <v>4</v>
      </c>
      <c r="B9" s="6" t="s">
        <v>59</v>
      </c>
      <c r="C9" s="6" t="s">
        <v>60</v>
      </c>
      <c r="D9" s="6"/>
      <c r="E9" s="3" t="s">
        <v>34</v>
      </c>
      <c r="F9" s="3">
        <v>53.04</v>
      </c>
      <c r="G9" s="3"/>
      <c r="H9" s="3">
        <v>265.487</v>
      </c>
      <c r="I9" s="3">
        <v>14081.43</v>
      </c>
    </row>
    <row r="10" ht="30" customHeight="1" spans="1:9">
      <c r="A10" s="4" t="s">
        <v>27</v>
      </c>
      <c r="B10" s="5"/>
      <c r="C10" s="5"/>
      <c r="D10" s="5"/>
      <c r="E10" s="5"/>
      <c r="F10" s="5"/>
      <c r="G10" s="5"/>
      <c r="H10" s="5"/>
      <c r="I10" s="8"/>
    </row>
    <row r="11" ht="30" customHeight="1" spans="1:9">
      <c r="A11" s="3">
        <v>1</v>
      </c>
      <c r="B11" s="6" t="s">
        <v>53</v>
      </c>
      <c r="C11" s="6" t="s">
        <v>54</v>
      </c>
      <c r="D11" s="6"/>
      <c r="E11" s="3" t="s">
        <v>16</v>
      </c>
      <c r="F11" s="3">
        <v>8</v>
      </c>
      <c r="G11" s="3"/>
      <c r="H11" s="3">
        <v>16000</v>
      </c>
      <c r="I11" s="3">
        <v>128000</v>
      </c>
    </row>
    <row r="12" ht="30" customHeight="1" spans="1:9">
      <c r="A12" s="3">
        <v>2</v>
      </c>
      <c r="B12" s="6" t="s">
        <v>57</v>
      </c>
      <c r="C12" s="6" t="s">
        <v>61</v>
      </c>
      <c r="D12" s="6"/>
      <c r="E12" s="3" t="s">
        <v>16</v>
      </c>
      <c r="F12" s="3">
        <v>1</v>
      </c>
      <c r="G12" s="3"/>
      <c r="H12" s="3">
        <v>32000</v>
      </c>
      <c r="I12" s="3">
        <v>32000</v>
      </c>
    </row>
    <row r="13" ht="30" customHeight="1" spans="1:9">
      <c r="A13" s="4" t="s">
        <v>29</v>
      </c>
      <c r="B13" s="5"/>
      <c r="C13" s="5"/>
      <c r="D13" s="5"/>
      <c r="E13" s="5"/>
      <c r="F13" s="5"/>
      <c r="G13" s="5"/>
      <c r="H13" s="5"/>
      <c r="I13" s="8"/>
    </row>
    <row r="14" ht="30" customHeight="1" spans="1:9">
      <c r="A14" s="3">
        <v>1</v>
      </c>
      <c r="B14" s="6" t="s">
        <v>53</v>
      </c>
      <c r="C14" s="6" t="s">
        <v>54</v>
      </c>
      <c r="D14" s="6"/>
      <c r="E14" s="3" t="s">
        <v>16</v>
      </c>
      <c r="F14" s="3">
        <v>12</v>
      </c>
      <c r="G14" s="3"/>
      <c r="H14" s="3">
        <v>16000</v>
      </c>
      <c r="I14" s="3">
        <v>192000</v>
      </c>
    </row>
    <row r="15" ht="30" customHeight="1" spans="1:9">
      <c r="A15" s="3">
        <v>2</v>
      </c>
      <c r="B15" s="6" t="s">
        <v>62</v>
      </c>
      <c r="C15" s="6" t="s">
        <v>63</v>
      </c>
      <c r="D15" s="6"/>
      <c r="E15" s="3" t="s">
        <v>46</v>
      </c>
      <c r="F15" s="3">
        <v>1</v>
      </c>
      <c r="G15" s="3"/>
      <c r="H15" s="3">
        <v>22000</v>
      </c>
      <c r="I15" s="3">
        <v>22000</v>
      </c>
    </row>
    <row r="16" ht="35" customHeight="1" spans="1:9">
      <c r="A16" s="7" t="s">
        <v>64</v>
      </c>
      <c r="B16" s="7"/>
      <c r="C16" s="7"/>
      <c r="D16" s="7"/>
      <c r="E16" s="7"/>
      <c r="F16" s="7"/>
      <c r="G16" s="7"/>
      <c r="H16" s="7"/>
      <c r="I16" s="9">
        <f>I6+I7+I8+I9+I11+I12+I14+I15</f>
        <v>574092.79</v>
      </c>
    </row>
  </sheetData>
  <mergeCells count="28">
    <mergeCell ref="A1:I1"/>
    <mergeCell ref="A2:I2"/>
    <mergeCell ref="H3:I3"/>
    <mergeCell ref="A5:I5"/>
    <mergeCell ref="C6:D6"/>
    <mergeCell ref="F6:G6"/>
    <mergeCell ref="C7:D7"/>
    <mergeCell ref="F7:G7"/>
    <mergeCell ref="C8:D8"/>
    <mergeCell ref="F8:G8"/>
    <mergeCell ref="C9:D9"/>
    <mergeCell ref="F9:G9"/>
    <mergeCell ref="A10:I10"/>
    <mergeCell ref="C11:D11"/>
    <mergeCell ref="F11:G11"/>
    <mergeCell ref="C12:D12"/>
    <mergeCell ref="F12:G12"/>
    <mergeCell ref="A13:I13"/>
    <mergeCell ref="C14:D14"/>
    <mergeCell ref="F14:G14"/>
    <mergeCell ref="C15:D15"/>
    <mergeCell ref="F15:G15"/>
    <mergeCell ref="A16:H16"/>
    <mergeCell ref="A3:A4"/>
    <mergeCell ref="B3:B4"/>
    <mergeCell ref="E3:E4"/>
    <mergeCell ref="C3:D4"/>
    <mergeCell ref="F3:G4"/>
  </mergeCells>
  <printOptions horizontalCentered="1"/>
  <pageMargins left="0.303916666666667" right="0.303916666666667" top="0.75" bottom="0" header="0.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重点评审工程量清单综合单价表</vt:lpstr>
      <vt:lpstr>重点评审材料、设备单价表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招标代理</cp:lastModifiedBy>
  <dcterms:created xsi:type="dcterms:W3CDTF">2023-06-05T16:25:00Z</dcterms:created>
  <dcterms:modified xsi:type="dcterms:W3CDTF">2023-06-13T08:16:44Z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7F4F39DEC8914B8B97739A561902B53D_13</vt:lpwstr>
  </property>
  <property fmtid="{D5CDD505-2E9C-101B-9397-08002B2CF9AE}" pid="3" name="KSOProductBuildVer">
    <vt:lpwstr>2052-11.1.0.14309</vt:lpwstr>
  </property>
</Properties>
</file>