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申报表" sheetId="1" r:id="rId1"/>
    <sheet name="分类汇总表" sheetId="2" r:id="rId2"/>
  </sheets>
  <definedNames>
    <definedName name="_xlnm._FilterDatabase" localSheetId="0" hidden="1">申报表!$A$7:$Z$52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<sst xmlns="http://schemas.openxmlformats.org/spreadsheetml/2006/main" count="637" uniqueCount="281">
  <si>
    <t>道县2025年度巩固拓展脱贫攻坚成果和乡村振兴项目库入库项目汇总表</t>
  </si>
  <si>
    <r>
      <rPr>
        <sz val="9"/>
        <color theme="1"/>
        <rFont val="仿宋_GB2312"/>
        <charset val="134"/>
      </rPr>
      <t>单位：（盖章）</t>
    </r>
    <r>
      <rPr>
        <sz val="9"/>
        <color theme="1"/>
        <rFont val="Times New Roman"/>
        <charset val="134"/>
      </rPr>
      <t xml:space="preserve">                                                                                                          </t>
    </r>
    <r>
      <rPr>
        <sz val="9"/>
        <color theme="1"/>
        <rFont val="仿宋_GB2312"/>
        <charset val="134"/>
      </rPr>
      <t>时间：</t>
    </r>
    <r>
      <rPr>
        <sz val="9"/>
        <color theme="1"/>
        <rFont val="Times New Roman"/>
        <charset val="134"/>
      </rPr>
      <t>2025</t>
    </r>
    <r>
      <rPr>
        <sz val="9"/>
        <color theme="1"/>
        <rFont val="仿宋_GB2312"/>
        <charset val="134"/>
      </rPr>
      <t>年2月</t>
    </r>
  </si>
  <si>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</si>
  <si>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</si>
  <si>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</si>
  <si>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</si>
  <si>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</si>
  <si>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</si>
  <si>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</si>
  <si>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</si>
  <si>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</si>
  <si>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</si>
  <si>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</si>
  <si>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</si>
  <si>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</si>
  <si>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</si>
  <si>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</si>
  <si>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</si>
  <si>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</si>
  <si>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</si>
  <si>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</si>
  <si>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</si>
  <si>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</si>
  <si>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</si>
  <si>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</si>
  <si>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</si>
  <si>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</si>
  <si>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</si>
  <si>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</si>
  <si>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</si>
  <si>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</si>
  <si>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</si>
  <si>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乡村建设行动</t>
  </si>
  <si>
    <t>农村基础设施</t>
  </si>
  <si>
    <t>产业路</t>
  </si>
  <si>
    <t>蚣坝镇</t>
  </si>
  <si>
    <t>合兴村</t>
  </si>
  <si>
    <t>合兴村道路硬化</t>
  </si>
  <si>
    <t>新建</t>
  </si>
  <si>
    <t>2025
.08</t>
  </si>
  <si>
    <t>2025
.11</t>
  </si>
  <si>
    <t>道路硬
化230
米</t>
  </si>
  <si>
    <t>促进产业发展</t>
  </si>
  <si>
    <t>发展农业生产</t>
  </si>
  <si>
    <t>蚣坝</t>
  </si>
  <si>
    <t>产业发展</t>
  </si>
  <si>
    <t>配套设施项目</t>
  </si>
  <si>
    <t>小型农田水利</t>
  </si>
  <si>
    <t>清塘镇</t>
  </si>
  <si>
    <t>幸福洞村</t>
  </si>
  <si>
    <t>水渠维修（农业生产基础设施建设）</t>
  </si>
  <si>
    <t>维修</t>
  </si>
  <si>
    <t>维修水渠两侧护坡300米</t>
  </si>
  <si>
    <t>增加村民收益</t>
  </si>
  <si>
    <t>带动务工</t>
  </si>
  <si>
    <t>大塘村</t>
  </si>
  <si>
    <t>水渠维修</t>
  </si>
  <si>
    <t>三分塘自然村维修水渠1800米</t>
  </si>
  <si>
    <t>生产项目</t>
  </si>
  <si>
    <t>种植业基地</t>
  </si>
  <si>
    <t>石枧村</t>
  </si>
  <si>
    <t>水泥路及机耕道建设（农业生产基础设施建设）</t>
  </si>
  <si>
    <t>水泥路和机耕道建设及机耕道两侧渠道</t>
  </si>
  <si>
    <t>小塘村</t>
  </si>
  <si>
    <t>后洞农田水沟堤坝修建项目维修水渠800米，堤坝一处</t>
  </si>
  <si>
    <t>蒋家村</t>
  </si>
  <si>
    <t>道路建设</t>
  </si>
  <si>
    <t>涔天河左干渠、支渠两座平板桥道路连接线硬化300余米</t>
  </si>
  <si>
    <t>月岩村</t>
  </si>
  <si>
    <t>狮子头自然村道路维修400余米</t>
  </si>
  <si>
    <t>高质量庭院经济项目</t>
  </si>
  <si>
    <t>庭院经济发展</t>
  </si>
  <si>
    <t>祥霖铺镇</t>
  </si>
  <si>
    <t>胡家村</t>
  </si>
  <si>
    <t>2025年祥霖铺镇胡家村庭院经济建设项目</t>
  </si>
  <si>
    <t>胡家自然村</t>
  </si>
  <si>
    <t>2025.7.1</t>
  </si>
  <si>
    <t>2024.12.30</t>
  </si>
  <si>
    <t>胡家村委会</t>
  </si>
  <si>
    <t>建设小菜园、小花园、小果园、小公园3500平方米</t>
  </si>
  <si>
    <t>提高房前屋后土地的使用效率，促进劳动力就业，繁荣农村经济,增加群众收入，改善农村人居环境，提升居民幸福指数</t>
  </si>
  <si>
    <t>群众参与建设，促进劳动力就业，带动乡村旅游产业发展，增加群众收入</t>
  </si>
  <si>
    <t>小盘村</t>
  </si>
  <si>
    <t>王家自然村灌溉水渠修建项目</t>
  </si>
  <si>
    <t>改建</t>
  </si>
  <si>
    <t>小盘村王家自然村</t>
  </si>
  <si>
    <t>2025.6.1</t>
  </si>
  <si>
    <t>2025.10.30</t>
  </si>
  <si>
    <t>修建灌溉水渠900米</t>
  </si>
  <si>
    <t>遏止抛荒，保障60余亩农田灌溉，发展粮食生产，带动产业发展，增加群众收入，受益人口人均增加100元/年</t>
  </si>
  <si>
    <t>促进劳动力就业、土地流转，带动产业发展，增加群众收入</t>
  </si>
  <si>
    <t>雷洞村</t>
  </si>
  <si>
    <t>2025年祥霖铺镇雷洞村农业生产基础设施建设项目</t>
  </si>
  <si>
    <t>雷洞村白水塘</t>
  </si>
  <si>
    <t>2025.9.30</t>
  </si>
  <si>
    <t>雷洞村委会</t>
  </si>
  <si>
    <t>道路损坏、水渠破坏，急需修复；村民饮用水源被挖断，急需恢复</t>
  </si>
  <si>
    <t>改善生产生活条件，保障150亩农田灌溉，带动产业发展，受益人口人均每年增加收入100元</t>
  </si>
  <si>
    <t>促进劳动力就业、土地流转，带动产业发展</t>
  </si>
  <si>
    <t>横岭乡</t>
  </si>
  <si>
    <t>橫岭村</t>
  </si>
  <si>
    <t>后龙山排水沟（农业生产基础设施建设）</t>
  </si>
  <si>
    <t>莲花1组</t>
  </si>
  <si>
    <t>在莲花后龙山新修建一条水沟。</t>
  </si>
  <si>
    <t>解决洪水排放，村明居住有保障。</t>
  </si>
  <si>
    <t>建成后，村名住房有保障。</t>
  </si>
  <si>
    <t>四马桥</t>
  </si>
  <si>
    <t>华山村</t>
  </si>
  <si>
    <t>2025年四马桥镇华山村修建简易公路桥</t>
  </si>
  <si>
    <t>修建</t>
  </si>
  <si>
    <t>修建至少4米宽的简易公路桥</t>
  </si>
  <si>
    <t>改善村民生活环境，带动发展，方便村民出行。</t>
  </si>
  <si>
    <t>贫困劳动力参与，增加收入</t>
  </si>
  <si>
    <t>农村安全饮水</t>
  </si>
  <si>
    <t>2025年四马桥镇华山村修复水井水管</t>
  </si>
  <si>
    <t>修复和接通</t>
  </si>
  <si>
    <t>损毁的水井和水管修复接通</t>
  </si>
  <si>
    <t>建成后，改善村民生产生活条件，增加群众满意度</t>
  </si>
  <si>
    <t>2025年四马桥镇华山村修复生产灌溉水渠</t>
  </si>
  <si>
    <t>修复</t>
  </si>
  <si>
    <t>修复接通生产灌溉水渠150多米（0.6*0.6）</t>
  </si>
  <si>
    <t>审章塘瑶族乡</t>
  </si>
  <si>
    <t>井塘村</t>
  </si>
  <si>
    <t>冲口农业生产基础设施建设1</t>
  </si>
  <si>
    <t>冲口自然村</t>
  </si>
  <si>
    <t>井塘村委会</t>
  </si>
  <si>
    <t>冲口自然村灌溉水源渠道被冲毁填满，需要清淤建好挡墙</t>
  </si>
  <si>
    <t>方便群众灌溉田地</t>
  </si>
  <si>
    <t>改善生产生活条件</t>
  </si>
  <si>
    <t>冲口农业生产基础设施建设2</t>
  </si>
  <si>
    <t>冲口自然村三面光灌溉水沟修复150m（0.5*0.5）</t>
  </si>
  <si>
    <t>陡岭冲农业生产基础设施建设</t>
  </si>
  <si>
    <t>陡岭冲自然村</t>
  </si>
  <si>
    <t>修复冲毁灌溉水渠350m(0.5*0.5)</t>
  </si>
  <si>
    <t>牛仔车水轮泵维修及清淤</t>
  </si>
  <si>
    <t>水轮泵维修及河道清淤（长100m，宽6m,约2000方）</t>
  </si>
  <si>
    <t>人居环境整治</t>
  </si>
  <si>
    <t>农村垃圾治理</t>
  </si>
  <si>
    <t>审章塘居委会</t>
  </si>
  <si>
    <t>2025年财政衔接人居环境整治</t>
  </si>
  <si>
    <t>垃圾桶及垃圾清运、村容村貌提升</t>
  </si>
  <si>
    <t>改善村内人居环境，提升村容村貌</t>
  </si>
  <si>
    <t>寿雁镇</t>
  </si>
  <si>
    <t>永丰村</t>
  </si>
  <si>
    <t>永丰村维修水渠1200米</t>
  </si>
  <si>
    <t>永丰村村委会</t>
  </si>
  <si>
    <t>加工厂，增加村经济收入</t>
  </si>
  <si>
    <t>深田村</t>
  </si>
  <si>
    <t>2025年寿雁镇深田村庭院经济发展项目</t>
  </si>
  <si>
    <t>深田村村委会</t>
  </si>
  <si>
    <t>增加村经济收入</t>
  </si>
  <si>
    <t>加工流通项目</t>
  </si>
  <si>
    <t>产地初加工和精深加工</t>
  </si>
  <si>
    <t>东门街道</t>
  </si>
  <si>
    <t>富园一路</t>
  </si>
  <si>
    <t>道县果疏分拣加工销售出口中心</t>
  </si>
  <si>
    <t>中农批（永州）农业发展有限公司</t>
  </si>
  <si>
    <t>新建果蔬分拣加工销售出口中心厂房两栋，总建筑面积为:6012.00㎡。</t>
  </si>
  <si>
    <t>农业农村局</t>
  </si>
  <si>
    <t>社下村</t>
  </si>
  <si>
    <t>脐橙基地提质改造项目</t>
  </si>
  <si>
    <t>道县社下脐橙种植农民专业合作社</t>
  </si>
  <si>
    <t>整修机耕道路2000米；架设抗旱供电高压线路500米，安装250kw变压器1台；安装50吨地磅1个；购买有机肥料100吨，计划投资66万元。</t>
  </si>
  <si>
    <t>营江街道、上关街道、东门街道等地</t>
  </si>
  <si>
    <r>
      <rPr>
        <sz val="10"/>
        <color rgb="FF000000"/>
        <rFont val="方正仿宋_GB2312"/>
        <charset val="134"/>
      </rPr>
      <t>濂南村、东方村、</t>
    </r>
    <r>
      <rPr>
        <sz val="10"/>
        <color theme="1"/>
        <rFont val="方正仿宋_GB2312"/>
        <charset val="134"/>
      </rPr>
      <t>新立村</t>
    </r>
  </si>
  <si>
    <t>柑橘基地提质改造项目</t>
  </si>
  <si>
    <t>道县道滋味农副产品贸易有限公司</t>
  </si>
  <si>
    <t>对3个脐橙基地进行提质改造，分别为：营江街道濂南村548亩、上关街道东方村650亩、东门街道新立村100亩，建设内容为路面硬化、堆肥棚、育苗新品种、配置挖土机、蔬菜加工厂房改造与设备采购等；建设产地果品贮藏通风库9000立方米。</t>
  </si>
  <si>
    <t>品牌打造和展销平台</t>
  </si>
  <si>
    <t>营江街道</t>
  </si>
  <si>
    <t>原种场内</t>
  </si>
  <si>
    <t>促进脐橙高质量发展</t>
  </si>
  <si>
    <t>道县果蔬发展服务中心</t>
  </si>
  <si>
    <t>加大产品及品牌宣传，建设“道州脐橙”专卖形象店，向消费者大力推介宣传“道州脐橙”。为扩大脐橙种植面积，有效防控黄龙病蔓延，高质量发展脐橙产业，对我县有劳动能力和发展意愿的脱贫户、监测户及一般农户在道县柑橘无病毒苗木繁育中心购买脐橙苗木的给予8元/株的奖补。鼓励有机肥替代化肥行动，对大量埋施有机肥的种植户给予一定的奖补。</t>
  </si>
  <si>
    <t>新立村</t>
  </si>
  <si>
    <t>生态种植提质改造工程</t>
  </si>
  <si>
    <t>广西南宁蓝庆商贸有限公司道县分公司</t>
  </si>
  <si>
    <t>修建防虫网和防护网5000米，安装半自动打药系统600亩，修建有机肥发酵池300平方米，机耕道修整2000米等。</t>
  </si>
  <si>
    <t>脐橙基地提质改造建设项目</t>
  </si>
  <si>
    <t>道县富燕果业有限公司</t>
  </si>
  <si>
    <t>对300亩核心脐橙基地全面实施提质升级，新建硬化机耕道建设1000米，智能水肥一体化系统提质改造更新设施设备300亩；50吨蓄水设施1座。新购农用无人机1台，全面提升种植机械化、灌溉智能化。</t>
  </si>
  <si>
    <t>白芒铺镇</t>
  </si>
  <si>
    <t>绕塘村</t>
  </si>
  <si>
    <t>道县昌华脐橙种植专业合作社</t>
  </si>
  <si>
    <t>修建脐橙基地简易运输道路2KM、建设脐橙果园蓄水池4个、购置农用机器打药无人机一台、脐橙基地用电改造、购置农机一台、建设深水井3口等</t>
  </si>
  <si>
    <t>彭家村</t>
  </si>
  <si>
    <t>道县小甲果丰生态家庭农场</t>
  </si>
  <si>
    <t>对水肥一体化设施设备进行更新改造180亩，建设施药弥雾系统50亩，新购杀虫无人机1台，推广有机肥替代化肥技术，大量购置有机肥。</t>
  </si>
  <si>
    <t>野竹福村</t>
  </si>
  <si>
    <t>脐橙基地提质改造</t>
  </si>
  <si>
    <t>道县禹尧脐橙种植场</t>
  </si>
  <si>
    <t>打水井2口、修建储水池1个、建设脐橙基地运输道路1.5公里、购置智能水肥一体化设备4台、修建果园标准化围栏2000米</t>
  </si>
  <si>
    <t>白泥塘村</t>
  </si>
  <si>
    <t>现代化脐橙种植基地建设</t>
  </si>
  <si>
    <t>道县云顺生态农业发展有限公司</t>
  </si>
  <si>
    <t>修建脐橙基地简易运输道路1000米、脐橙果园新建600㎡通风库、购置农用机器打药无人机一台、灌溉水井开采、电力系统建设等。</t>
  </si>
  <si>
    <t>组织部</t>
  </si>
  <si>
    <t>上关街道</t>
  </si>
  <si>
    <t>红花村</t>
  </si>
  <si>
    <t>湖南橙兴农业发展有限公司</t>
  </si>
  <si>
    <t>购置1台套无人机、打药机械2台套、安装打药管道，安装150亩水肥一体化设备、管道、有机肥沤制设施，建设选果棚建设200平方米，建设道路325多米，维修管理房60平方米、通风库300平方米。</t>
  </si>
  <si>
    <t>齐心村</t>
  </si>
  <si>
    <t>柑橘果园提质改造项目</t>
  </si>
  <si>
    <t>道县湘男脐橙种植有限公司</t>
  </si>
  <si>
    <t>修建脐橙基地简易运输道路3公里、购置统防统治无人机设备1台、打水井1口、建水池1个、建大厂棚1个、修建果园标准化围栏3公里、购买有机肥80吨等</t>
  </si>
  <si>
    <t>振兴路</t>
  </si>
  <si>
    <t>脐橙加工及设备更新项目</t>
  </si>
  <si>
    <t>湖南鸿畴生态农业发展有限公司</t>
  </si>
  <si>
    <t>购买果汁生产线一条及建设无尘车间600平米</t>
  </si>
  <si>
    <t>营江街道、上关街道、白芒铺镇、东门街道等地</t>
  </si>
  <si>
    <t>柑橘种植基地提质改造</t>
  </si>
  <si>
    <t>湖南能创农业开发有限公司</t>
  </si>
  <si>
    <t>脐橙果园水肥一体化设施提质改造、品种改良3000亩、购置农用机器打药无人机2台、建设脐橙展示基地、打造智慧农业、促进一二三产融合、三品一标提升、修建果园标准化围栏等。</t>
  </si>
  <si>
    <t>脐橙基地标准化建设项目</t>
  </si>
  <si>
    <t>道县上关辰彬家庭农场</t>
  </si>
  <si>
    <t>修建脐橙基地简易运输道路2070米、购置农用机器打药无人机一台、农用机械旋耕机二台、建设两口水井用于果园灌溉、修建果园标准化围栏等。</t>
  </si>
  <si>
    <t>水果深加工产业项目</t>
  </si>
  <si>
    <t>湖南尚道生物科技有限公司</t>
  </si>
  <si>
    <t>建设水果深加工榨汁生产线：具体包括：采购1套自动化榨汁生产线，包括清洗、破碎、榨汁、灭菌、灌装模块。厂房改造、设备安装、系统调试。设备运行测试、产品试生产、质量检测。</t>
  </si>
  <si>
    <t>脐橙种植基地提质改造项目</t>
  </si>
  <si>
    <t>道县新立村集体经济合作社</t>
  </si>
  <si>
    <t>修建脐橙基地硬化道路200米，脐橙果园自动化迷雾打药设备一套，储备冷库一个，实施有机肥替代化肥、深沟施肥等技术等</t>
  </si>
  <si>
    <t>脐橙产业链建设</t>
  </si>
  <si>
    <t>上关街道东门街道、寿雁镇、白芒铺等</t>
  </si>
  <si>
    <t>脐橙产业链建设项目</t>
  </si>
  <si>
    <t>红花村、七里岗村、东门</t>
  </si>
  <si>
    <t>道县餐得福生态农业有限公司</t>
  </si>
  <si>
    <t>修建脐橙基地简易运输道路5500米，脐橙果园水肥一体化3000亩，一条选果生产线，电线改造等</t>
  </si>
  <si>
    <t>午田村</t>
  </si>
  <si>
    <t>果园提质改造项目</t>
  </si>
  <si>
    <t>道县祥霖铺松峰生态家庭农场</t>
  </si>
  <si>
    <t>购置统防统治无人机设备3台、建抗旱水池6个、修建果园标准化围栏1公里。</t>
  </si>
  <si>
    <t>全县</t>
  </si>
  <si>
    <t>农田基础设施修建</t>
  </si>
  <si>
    <t>涉及7个脱贫村</t>
  </si>
  <si>
    <t>涔天河干渠的灌溉水渠修建</t>
  </si>
  <si>
    <t>脐橙、蔬菜产业发展</t>
  </si>
  <si>
    <t>产业奖补</t>
  </si>
  <si>
    <t>光伏电站</t>
  </si>
  <si>
    <t>光伏发电产业建设项目</t>
  </si>
  <si>
    <t>大坪铺农场</t>
  </si>
  <si>
    <t>欠发达国有农场巩固提升屋顶光伏电站建设项目</t>
  </si>
  <si>
    <t>800平方</t>
  </si>
  <si>
    <t>大坪铺</t>
  </si>
  <si>
    <t>道县2025年度巩固拓展脱贫攻坚成果和乡村振兴项目库动态调整拟入库项目申报分类汇总表</t>
  </si>
  <si>
    <t xml:space="preserve">单位（盖章）：                                                                      单位：万元、个、人 </t>
  </si>
  <si>
    <t>项目个数</t>
  </si>
  <si>
    <t>项目预算总投资</t>
  </si>
  <si>
    <t>受益村（个）</t>
  </si>
  <si>
    <t>财政资金</t>
  </si>
  <si>
    <t>其他资金</t>
  </si>
  <si>
    <r>
      <rPr>
        <b/>
        <sz val="10"/>
        <rFont val="方正仿宋_GB18030"/>
        <charset val="134"/>
      </rPr>
      <t>总</t>
    </r>
    <r>
      <rPr>
        <b/>
        <sz val="10"/>
        <rFont val="方正仿宋_GB18030"/>
        <charset val="0"/>
      </rPr>
      <t xml:space="preserve">  </t>
    </r>
    <r>
      <rPr>
        <b/>
        <sz val="10"/>
        <rFont val="方正仿宋_GB18030"/>
        <charset val="134"/>
      </rPr>
      <t>计</t>
    </r>
  </si>
  <si>
    <t>一、产业发展</t>
  </si>
  <si>
    <t>1.生产项目</t>
  </si>
  <si>
    <t>2.加工流通项目</t>
  </si>
  <si>
    <t>3.配套设施项目</t>
  </si>
  <si>
    <t>4.产业服务支撑项目</t>
  </si>
  <si>
    <t>5.金融保险配套项目</t>
  </si>
  <si>
    <t>二、就业项目</t>
  </si>
  <si>
    <t>1.务工补助</t>
  </si>
  <si>
    <t>2.就业培训</t>
  </si>
  <si>
    <t>3.创业</t>
  </si>
  <si>
    <t>4.乡村工匠</t>
  </si>
  <si>
    <t>5.公益性岗位</t>
  </si>
  <si>
    <t>三、乡村建设行动</t>
  </si>
  <si>
    <t>1.农村基础设施</t>
  </si>
  <si>
    <t>2.人居环境整治</t>
  </si>
  <si>
    <t>3.农村公共服务</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</si>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</sst>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0"/>
      <color theme="1"/>
      <name val="方正仿宋_GB18030"/>
      <charset val="134"/>
    </font>
    <font>
      <sz val="10"/>
      <name val="方正仿宋_GB18030"/>
      <charset val="134"/>
    </font>
    <font>
      <b/>
      <sz val="10"/>
      <name val="方正仿宋_GB18030"/>
      <charset val="134"/>
    </font>
    <font>
      <sz val="10"/>
      <color rgb="FF000000"/>
      <name val="方正仿宋_GB18030"/>
      <charset val="134"/>
    </font>
    <font>
      <sz val="10"/>
      <color theme="1"/>
      <name val="方正仿宋_GB2312"/>
      <charset val="134"/>
    </font>
    <font>
      <sz val="18"/>
      <color theme="1"/>
      <name val="宋体"/>
      <charset val="134"/>
    </font>
    <font>
      <sz val="18"/>
      <color theme="1"/>
      <name val="Times New Roman"/>
      <charset val="134"/>
    </font>
    <font>
      <sz val="9"/>
      <color theme="1"/>
      <name val="仿宋_GB2312"/>
      <charset val="134"/>
    </font>
    <font>
      <sz val="9"/>
      <color theme="1"/>
      <name val="宋体"/>
      <charset val="134"/>
      <scheme val="minor"/>
    </font>
    <font>
      <sz val="10"/>
      <color rgb="FF000000"/>
      <name val="方正仿宋_GB2312"/>
      <charset val="134"/>
    </font>
    <font>
      <sz val="10"/>
      <name val="方正仿宋_GB2312"/>
      <charset val="134"/>
    </font>
    <font>
      <sz val="10"/>
      <color indexed="8"/>
      <name val="方正仿宋_GB18030"/>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方正仿宋_GB18030"/>
      <charset val="0"/>
    </font>
    <font>
      <sz val="9"/>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53">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horizontal="justify" vertical="center" wrapText="1"/>
    </xf>
    <xf numFmtId="0" fontId="1" fillId="0" borderId="1" xfId="0" applyFont="1" applyFill="1" applyBorder="1" applyAlignment="1">
      <alignment horizontal="center" vertic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top" wrapText="1"/>
    </xf>
    <xf numFmtId="0" fontId="2" fillId="0" borderId="1" xfId="0" applyNumberFormat="1" applyFont="1" applyFill="1" applyBorder="1" applyAlignment="1">
      <alignment horizontal="center" vertical="center" wrapText="1"/>
    </xf>
    <xf numFmtId="0" fontId="2" fillId="0" borderId="1" xfId="49" applyFont="1" applyFill="1" applyBorder="1" applyAlignment="1" applyProtection="1">
      <alignment horizontal="center" vertical="center" wrapText="1"/>
    </xf>
    <xf numFmtId="0" fontId="2" fillId="0" borderId="1" xfId="0" applyFont="1" applyFill="1" applyBorder="1" applyAlignment="1">
      <alignment horizontal="justify" vertical="top" wrapText="1"/>
    </xf>
    <xf numFmtId="0" fontId="2" fillId="0" borderId="1" xfId="49" applyNumberFormat="1" applyFont="1" applyFill="1" applyBorder="1" applyAlignment="1" applyProtection="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Fill="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Fill="1" applyAlignment="1">
      <alignment horizontal="center" vertical="center"/>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176" fontId="5"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57" fontId="5" fillId="0" borderId="1" xfId="0" applyNumberFormat="1" applyFont="1" applyBorder="1" applyAlignment="1">
      <alignment horizontal="center" vertical="center"/>
    </xf>
    <xf numFmtId="57" fontId="5"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5" fillId="0" borderId="2" xfId="0" applyFont="1" applyBorder="1" applyAlignment="1">
      <alignment horizontal="center" vertical="center"/>
    </xf>
    <xf numFmtId="0" fontId="9" fillId="0" borderId="0" xfId="0" applyFont="1" applyAlignment="1">
      <alignment horizontal="center" vertical="center"/>
    </xf>
    <xf numFmtId="0" fontId="5" fillId="0" borderId="1" xfId="0" applyFont="1" applyBorder="1" applyAlignment="1">
      <alignment horizontal="justify" vertical="center" wrapText="1"/>
    </xf>
    <xf numFmtId="0" fontId="1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52"/>
  <sheetViews>
    <sheetView tabSelected="1" workbookViewId="0">
      <selection activeCell="A1" sqref="A1:Y1"/>
    </sheetView>
  </sheetViews>
  <sheetFormatPr defaultColWidth="9" defaultRowHeight="14"/>
  <cols>
    <col min="1" max="1" width="3.75454545454545" style="17" customWidth="1"/>
    <col min="2" max="3" width="10.3727272727273" style="18" customWidth="1"/>
    <col min="4" max="4" width="11" style="18" customWidth="1"/>
    <col min="5" max="5" width="8" style="19" customWidth="1"/>
    <col min="6" max="6" width="7.25454545454545" style="19" customWidth="1"/>
    <col min="7" max="7" width="18.6272727272727" style="17" customWidth="1"/>
    <col min="8" max="8" width="8.5" style="17" customWidth="1"/>
    <col min="9" max="9" width="7" style="17" customWidth="1"/>
    <col min="10" max="11" width="9.62727272727273" style="17" customWidth="1"/>
    <col min="12" max="12" width="8.37272727272727" style="17" customWidth="1"/>
    <col min="13" max="13" width="19.3727272727273" style="17" customWidth="1"/>
    <col min="14" max="15" width="5.62727272727273" style="17" customWidth="1"/>
    <col min="16" max="16" width="6.12727272727273" style="17" customWidth="1"/>
    <col min="17" max="18" width="5.87272727272727" style="17" customWidth="1"/>
    <col min="19" max="19" width="6.25454545454545" style="17" customWidth="1"/>
    <col min="20" max="20" width="6.25454545454545" style="17" hidden="1" customWidth="1"/>
    <col min="21" max="21" width="6.12727272727273" style="17" customWidth="1"/>
    <col min="22" max="22" width="5.5" style="17" customWidth="1"/>
    <col min="23" max="23" width="14.7545454545455" style="17" customWidth="1"/>
    <col min="24" max="24" width="13.3727272727273" style="17" customWidth="1"/>
    <col min="25" max="16384" width="9" style="17"/>
  </cols>
  <sheetData>
    <row r="1" ht="23.25" customHeight="1" spans="1:25">
      <c r="A1" s="20" t="s">
        <v>0</v>
      </c>
      <c r="B1" s="21"/>
      <c r="C1" s="21"/>
      <c r="D1" s="21"/>
      <c r="E1" s="22"/>
      <c r="F1" s="22"/>
      <c r="G1" s="23"/>
      <c r="H1" s="23"/>
      <c r="I1" s="23"/>
      <c r="J1" s="23"/>
      <c r="K1" s="23"/>
      <c r="L1" s="23"/>
      <c r="M1" s="23"/>
      <c r="N1" s="23"/>
      <c r="O1" s="23"/>
      <c r="P1" s="23"/>
      <c r="Q1" s="23"/>
      <c r="R1" s="23"/>
      <c r="S1" s="23"/>
      <c r="T1" s="23"/>
      <c r="U1" s="23"/>
      <c r="V1" s="23"/>
      <c r="W1" s="23"/>
      <c r="X1" s="23"/>
      <c r="Y1" s="23"/>
    </row>
    <row r="2" ht="22" customHeight="1" spans="1:25">
      <c r="A2" s="24" t="s">
        <v>1</v>
      </c>
      <c r="B2" s="25"/>
      <c r="C2" s="25"/>
      <c r="D2" s="25"/>
      <c r="E2" s="26"/>
      <c r="F2" s="26"/>
      <c r="G2" s="24"/>
      <c r="H2" s="24"/>
      <c r="I2" s="24"/>
      <c r="J2" s="24"/>
      <c r="K2" s="24"/>
      <c r="L2" s="24"/>
      <c r="M2" s="24"/>
      <c r="N2" s="24"/>
      <c r="O2" s="24"/>
      <c r="P2" s="24"/>
      <c r="Q2" s="24"/>
      <c r="R2" s="24"/>
      <c r="S2" s="24"/>
      <c r="T2" s="24"/>
      <c r="U2" s="24"/>
      <c r="V2" s="24"/>
      <c r="W2" s="24"/>
      <c r="X2" s="24"/>
      <c r="Y2" s="24"/>
    </row>
    <row r="3" ht="13.5" customHeight="1"/>
    <row r="4" ht="28" customHeight="1" spans="1:26">
      <c r="A4" s="27" t="s">
        <v>2</v>
      </c>
      <c r="B4" s="27" t="s">
        <v>3</v>
      </c>
      <c r="C4" s="27"/>
      <c r="D4" s="27"/>
      <c r="E4" s="28" t="s">
        <v>4</v>
      </c>
      <c r="F4" s="28" t="s">
        <v>5</v>
      </c>
      <c r="G4" s="27" t="s">
        <v>6</v>
      </c>
      <c r="H4" s="27" t="s">
        <v>7</v>
      </c>
      <c r="I4" s="27" t="s">
        <v>8</v>
      </c>
      <c r="J4" s="27" t="s">
        <v>9</v>
      </c>
      <c r="K4" s="27"/>
      <c r="L4" s="27" t="s">
        <v>10</v>
      </c>
      <c r="M4" s="27" t="s">
        <v>11</v>
      </c>
      <c r="N4" s="27" t="s">
        <v>12</v>
      </c>
      <c r="O4" s="27"/>
      <c r="P4" s="27"/>
      <c r="Q4" s="27" t="s">
        <v>13</v>
      </c>
      <c r="R4" s="27"/>
      <c r="S4" s="27"/>
      <c r="T4" s="27"/>
      <c r="U4" s="27"/>
      <c r="V4" s="27"/>
      <c r="W4" s="27" t="s">
        <v>14</v>
      </c>
      <c r="X4" s="27" t="s">
        <v>15</v>
      </c>
      <c r="Y4" s="27" t="s">
        <v>16</v>
      </c>
      <c r="Z4" s="50"/>
    </row>
    <row r="5" ht="28" customHeight="1" spans="1:26">
      <c r="A5" s="27"/>
      <c r="B5" s="29" t="s">
        <v>17</v>
      </c>
      <c r="C5" s="27" t="s">
        <v>18</v>
      </c>
      <c r="D5" s="29" t="s">
        <v>19</v>
      </c>
      <c r="E5" s="28"/>
      <c r="F5" s="28"/>
      <c r="G5" s="27"/>
      <c r="H5" s="27"/>
      <c r="I5" s="27"/>
      <c r="J5" s="27" t="s">
        <v>20</v>
      </c>
      <c r="K5" s="27" t="s">
        <v>21</v>
      </c>
      <c r="L5" s="27"/>
      <c r="M5" s="27"/>
      <c r="N5" s="27" t="s">
        <v>22</v>
      </c>
      <c r="O5" s="27" t="s">
        <v>23</v>
      </c>
      <c r="P5" s="27"/>
      <c r="Q5" s="27" t="s">
        <v>24</v>
      </c>
      <c r="R5" s="27" t="s">
        <v>25</v>
      </c>
      <c r="S5" s="27" t="s">
        <v>26</v>
      </c>
      <c r="T5" s="27" t="s">
        <v>23</v>
      </c>
      <c r="U5" s="27"/>
      <c r="V5" s="27"/>
      <c r="W5" s="27"/>
      <c r="X5" s="27"/>
      <c r="Y5" s="27"/>
      <c r="Z5" s="50"/>
    </row>
    <row r="6" ht="28" customHeight="1" spans="1:26">
      <c r="A6" s="27"/>
      <c r="B6" s="30"/>
      <c r="C6" s="27"/>
      <c r="D6" s="30"/>
      <c r="E6" s="28"/>
      <c r="F6" s="28"/>
      <c r="G6" s="27"/>
      <c r="H6" s="27"/>
      <c r="I6" s="27"/>
      <c r="J6" s="27"/>
      <c r="K6" s="27"/>
      <c r="L6" s="27"/>
      <c r="M6" s="27"/>
      <c r="N6" s="27"/>
      <c r="O6" s="27"/>
      <c r="P6" s="27"/>
      <c r="Q6" s="27"/>
      <c r="R6" s="27"/>
      <c r="S6" s="27"/>
      <c r="T6" s="27"/>
      <c r="U6" s="27"/>
      <c r="V6" s="27"/>
      <c r="W6" s="27"/>
      <c r="X6" s="27"/>
      <c r="Y6" s="27"/>
      <c r="Z6" s="50"/>
    </row>
    <row r="7" ht="28" customHeight="1" spans="1:26">
      <c r="A7" s="27"/>
      <c r="B7" s="31"/>
      <c r="C7" s="27"/>
      <c r="D7" s="31"/>
      <c r="E7" s="28"/>
      <c r="F7" s="28"/>
      <c r="G7" s="27"/>
      <c r="H7" s="27"/>
      <c r="I7" s="27"/>
      <c r="J7" s="27"/>
      <c r="K7" s="27"/>
      <c r="L7" s="27"/>
      <c r="M7" s="27"/>
      <c r="N7" s="27"/>
      <c r="O7" s="27" t="s">
        <v>27</v>
      </c>
      <c r="P7" s="27" t="s">
        <v>28</v>
      </c>
      <c r="Q7" s="27"/>
      <c r="R7" s="27"/>
      <c r="S7" s="27"/>
      <c r="T7" s="27" t="s">
        <v>29</v>
      </c>
      <c r="U7" s="27" t="s">
        <v>30</v>
      </c>
      <c r="V7" s="27" t="s">
        <v>31</v>
      </c>
      <c r="W7" s="27"/>
      <c r="X7" s="27"/>
      <c r="Y7" s="27"/>
      <c r="Z7" s="50"/>
    </row>
    <row r="8" s="15" customFormat="1" ht="28" customHeight="1" spans="1:25">
      <c r="A8" s="32">
        <v>1</v>
      </c>
      <c r="B8" s="32" t="s">
        <v>32</v>
      </c>
      <c r="C8" s="32" t="s">
        <v>33</v>
      </c>
      <c r="D8" s="32" t="s">
        <v>34</v>
      </c>
      <c r="E8" s="33" t="s">
        <v>35</v>
      </c>
      <c r="F8" s="33" t="s">
        <v>36</v>
      </c>
      <c r="G8" s="32" t="s">
        <v>37</v>
      </c>
      <c r="H8" s="32" t="s">
        <v>38</v>
      </c>
      <c r="I8" s="32" t="s">
        <v>36</v>
      </c>
      <c r="J8" s="32" t="s">
        <v>39</v>
      </c>
      <c r="K8" s="32" t="s">
        <v>40</v>
      </c>
      <c r="L8" s="32" t="s">
        <v>36</v>
      </c>
      <c r="M8" s="32" t="s">
        <v>41</v>
      </c>
      <c r="N8" s="37">
        <v>8</v>
      </c>
      <c r="O8" s="37"/>
      <c r="P8" s="37"/>
      <c r="Q8" s="37">
        <v>1</v>
      </c>
      <c r="R8" s="37">
        <v>85</v>
      </c>
      <c r="S8" s="37">
        <v>270</v>
      </c>
      <c r="T8" s="37"/>
      <c r="U8" s="37">
        <v>9</v>
      </c>
      <c r="V8" s="37">
        <v>35</v>
      </c>
      <c r="W8" s="32" t="s">
        <v>42</v>
      </c>
      <c r="X8" s="32" t="s">
        <v>43</v>
      </c>
      <c r="Y8" s="32" t="s">
        <v>44</v>
      </c>
    </row>
    <row r="9" s="15" customFormat="1" ht="28" customHeight="1" spans="1:25">
      <c r="A9" s="32">
        <v>2</v>
      </c>
      <c r="B9" s="32" t="s">
        <v>45</v>
      </c>
      <c r="C9" s="32" t="s">
        <v>46</v>
      </c>
      <c r="D9" s="32" t="s">
        <v>47</v>
      </c>
      <c r="E9" s="33" t="s">
        <v>48</v>
      </c>
      <c r="F9" s="33" t="s">
        <v>49</v>
      </c>
      <c r="G9" s="32" t="s">
        <v>50</v>
      </c>
      <c r="H9" s="32" t="s">
        <v>51</v>
      </c>
      <c r="I9" s="37" t="s">
        <v>49</v>
      </c>
      <c r="J9" s="42">
        <v>2025.09</v>
      </c>
      <c r="K9" s="42">
        <v>2025.1</v>
      </c>
      <c r="L9" s="37" t="s">
        <v>49</v>
      </c>
      <c r="M9" s="32" t="s">
        <v>52</v>
      </c>
      <c r="N9" s="37">
        <v>5</v>
      </c>
      <c r="O9" s="37"/>
      <c r="P9" s="37"/>
      <c r="Q9" s="37">
        <v>1</v>
      </c>
      <c r="R9" s="37">
        <v>56</v>
      </c>
      <c r="S9" s="37">
        <v>208</v>
      </c>
      <c r="T9" s="37"/>
      <c r="U9" s="37">
        <v>15</v>
      </c>
      <c r="V9" s="37">
        <v>49</v>
      </c>
      <c r="W9" s="32" t="s">
        <v>53</v>
      </c>
      <c r="X9" s="32" t="s">
        <v>54</v>
      </c>
      <c r="Y9" s="37"/>
    </row>
    <row r="10" s="15" customFormat="1" ht="28" customHeight="1" spans="1:25">
      <c r="A10" s="32">
        <v>3</v>
      </c>
      <c r="B10" s="32" t="s">
        <v>45</v>
      </c>
      <c r="C10" s="32" t="s">
        <v>46</v>
      </c>
      <c r="D10" s="32" t="s">
        <v>47</v>
      </c>
      <c r="E10" s="33" t="s">
        <v>48</v>
      </c>
      <c r="F10" s="33" t="s">
        <v>55</v>
      </c>
      <c r="G10" s="32" t="s">
        <v>56</v>
      </c>
      <c r="H10" s="32" t="s">
        <v>51</v>
      </c>
      <c r="I10" s="32" t="s">
        <v>55</v>
      </c>
      <c r="J10" s="42">
        <v>2025.07</v>
      </c>
      <c r="K10" s="42">
        <v>2025.08</v>
      </c>
      <c r="L10" s="32" t="s">
        <v>55</v>
      </c>
      <c r="M10" s="32" t="s">
        <v>57</v>
      </c>
      <c r="N10" s="37">
        <v>20</v>
      </c>
      <c r="O10" s="37"/>
      <c r="P10" s="37"/>
      <c r="Q10" s="37">
        <v>1</v>
      </c>
      <c r="R10" s="37">
        <v>105</v>
      </c>
      <c r="S10" s="37">
        <v>432</v>
      </c>
      <c r="T10" s="37"/>
      <c r="U10" s="37">
        <v>10</v>
      </c>
      <c r="V10" s="37">
        <v>35</v>
      </c>
      <c r="W10" s="32" t="s">
        <v>53</v>
      </c>
      <c r="X10" s="32" t="s">
        <v>54</v>
      </c>
      <c r="Y10" s="37"/>
    </row>
    <row r="11" s="15" customFormat="1" ht="28" customHeight="1" spans="1:25">
      <c r="A11" s="32">
        <v>4</v>
      </c>
      <c r="B11" s="32" t="s">
        <v>45</v>
      </c>
      <c r="C11" s="32" t="s">
        <v>58</v>
      </c>
      <c r="D11" s="32" t="s">
        <v>59</v>
      </c>
      <c r="E11" s="33" t="s">
        <v>48</v>
      </c>
      <c r="F11" s="33" t="s">
        <v>60</v>
      </c>
      <c r="G11" s="32" t="s">
        <v>61</v>
      </c>
      <c r="H11" s="32" t="s">
        <v>38</v>
      </c>
      <c r="I11" s="32" t="s">
        <v>60</v>
      </c>
      <c r="J11" s="42">
        <v>2025.07</v>
      </c>
      <c r="K11" s="42">
        <v>2025.08</v>
      </c>
      <c r="L11" s="32" t="s">
        <v>60</v>
      </c>
      <c r="M11" s="32" t="s">
        <v>62</v>
      </c>
      <c r="N11" s="37">
        <v>20</v>
      </c>
      <c r="O11" s="37"/>
      <c r="P11" s="37"/>
      <c r="Q11" s="37">
        <v>1</v>
      </c>
      <c r="R11" s="37">
        <v>165</v>
      </c>
      <c r="S11" s="37">
        <v>586</v>
      </c>
      <c r="T11" s="37"/>
      <c r="U11" s="37">
        <v>15</v>
      </c>
      <c r="V11" s="37">
        <v>47</v>
      </c>
      <c r="W11" s="32" t="s">
        <v>53</v>
      </c>
      <c r="X11" s="32" t="s">
        <v>54</v>
      </c>
      <c r="Y11" s="37"/>
    </row>
    <row r="12" s="15" customFormat="1" ht="28" customHeight="1" spans="1:25">
      <c r="A12" s="32">
        <v>5</v>
      </c>
      <c r="B12" s="32" t="s">
        <v>45</v>
      </c>
      <c r="C12" s="32" t="s">
        <v>46</v>
      </c>
      <c r="D12" s="32" t="s">
        <v>47</v>
      </c>
      <c r="E12" s="33" t="s">
        <v>48</v>
      </c>
      <c r="F12" s="33" t="s">
        <v>63</v>
      </c>
      <c r="G12" s="32" t="s">
        <v>56</v>
      </c>
      <c r="H12" s="32" t="s">
        <v>51</v>
      </c>
      <c r="I12" s="32" t="s">
        <v>63</v>
      </c>
      <c r="J12" s="42">
        <v>2025.07</v>
      </c>
      <c r="K12" s="42">
        <v>2025.08</v>
      </c>
      <c r="L12" s="32" t="s">
        <v>63</v>
      </c>
      <c r="M12" s="32" t="s">
        <v>64</v>
      </c>
      <c r="N12" s="37">
        <v>15</v>
      </c>
      <c r="O12" s="37"/>
      <c r="P12" s="37"/>
      <c r="Q12" s="37">
        <v>1</v>
      </c>
      <c r="R12" s="37">
        <v>58</v>
      </c>
      <c r="S12" s="37">
        <v>186</v>
      </c>
      <c r="T12" s="37"/>
      <c r="U12" s="37">
        <v>42</v>
      </c>
      <c r="V12" s="37">
        <v>135</v>
      </c>
      <c r="W12" s="32" t="s">
        <v>53</v>
      </c>
      <c r="X12" s="32" t="s">
        <v>54</v>
      </c>
      <c r="Y12" s="37"/>
    </row>
    <row r="13" s="15" customFormat="1" ht="28" customHeight="1" spans="1:25">
      <c r="A13" s="32">
        <v>6</v>
      </c>
      <c r="B13" s="32" t="s">
        <v>32</v>
      </c>
      <c r="C13" s="32" t="s">
        <v>33</v>
      </c>
      <c r="D13" s="32" t="s">
        <v>34</v>
      </c>
      <c r="E13" s="33" t="s">
        <v>48</v>
      </c>
      <c r="F13" s="33" t="s">
        <v>65</v>
      </c>
      <c r="G13" s="32" t="s">
        <v>66</v>
      </c>
      <c r="H13" s="32" t="s">
        <v>51</v>
      </c>
      <c r="I13" s="32" t="s">
        <v>65</v>
      </c>
      <c r="J13" s="42">
        <v>2025.06</v>
      </c>
      <c r="K13" s="42">
        <v>2025.07</v>
      </c>
      <c r="L13" s="32" t="s">
        <v>65</v>
      </c>
      <c r="M13" s="32" t="s">
        <v>67</v>
      </c>
      <c r="N13" s="37">
        <v>20</v>
      </c>
      <c r="O13" s="37"/>
      <c r="P13" s="37"/>
      <c r="Q13" s="37">
        <v>1</v>
      </c>
      <c r="R13" s="37">
        <v>186</v>
      </c>
      <c r="S13" s="37">
        <v>635</v>
      </c>
      <c r="T13" s="37"/>
      <c r="U13" s="37">
        <v>46</v>
      </c>
      <c r="V13" s="37">
        <v>156</v>
      </c>
      <c r="W13" s="32" t="s">
        <v>53</v>
      </c>
      <c r="X13" s="32" t="s">
        <v>54</v>
      </c>
      <c r="Y13" s="37"/>
    </row>
    <row r="14" s="15" customFormat="1" ht="28" customHeight="1" spans="1:25">
      <c r="A14" s="32">
        <v>7</v>
      </c>
      <c r="B14" s="32" t="s">
        <v>32</v>
      </c>
      <c r="C14" s="32" t="s">
        <v>33</v>
      </c>
      <c r="D14" s="32" t="s">
        <v>34</v>
      </c>
      <c r="E14" s="33" t="s">
        <v>48</v>
      </c>
      <c r="F14" s="33" t="s">
        <v>68</v>
      </c>
      <c r="G14" s="32" t="s">
        <v>66</v>
      </c>
      <c r="H14" s="32" t="s">
        <v>51</v>
      </c>
      <c r="I14" s="32" t="s">
        <v>68</v>
      </c>
      <c r="J14" s="42">
        <v>2025.07</v>
      </c>
      <c r="K14" s="42">
        <v>2025.08</v>
      </c>
      <c r="L14" s="32" t="s">
        <v>68</v>
      </c>
      <c r="M14" s="32" t="s">
        <v>69</v>
      </c>
      <c r="N14" s="37">
        <v>19</v>
      </c>
      <c r="O14" s="37"/>
      <c r="P14" s="37"/>
      <c r="Q14" s="37">
        <v>1</v>
      </c>
      <c r="R14" s="37">
        <v>145</v>
      </c>
      <c r="S14" s="37">
        <v>465</v>
      </c>
      <c r="T14" s="37"/>
      <c r="U14" s="37">
        <v>20</v>
      </c>
      <c r="V14" s="37">
        <v>68</v>
      </c>
      <c r="W14" s="32" t="s">
        <v>53</v>
      </c>
      <c r="X14" s="32" t="s">
        <v>54</v>
      </c>
      <c r="Y14" s="37"/>
    </row>
    <row r="15" s="16" customFormat="1" ht="28" customHeight="1" spans="1:25">
      <c r="A15" s="32">
        <v>8</v>
      </c>
      <c r="B15" s="34" t="s">
        <v>45</v>
      </c>
      <c r="C15" s="34" t="s">
        <v>70</v>
      </c>
      <c r="D15" s="32" t="s">
        <v>71</v>
      </c>
      <c r="E15" s="35" t="s">
        <v>72</v>
      </c>
      <c r="F15" s="35" t="s">
        <v>73</v>
      </c>
      <c r="G15" s="34" t="s">
        <v>74</v>
      </c>
      <c r="H15" s="34" t="s">
        <v>38</v>
      </c>
      <c r="I15" s="34" t="s">
        <v>75</v>
      </c>
      <c r="J15" s="34" t="s">
        <v>76</v>
      </c>
      <c r="K15" s="34" t="s">
        <v>77</v>
      </c>
      <c r="L15" s="34" t="s">
        <v>78</v>
      </c>
      <c r="M15" s="34" t="s">
        <v>79</v>
      </c>
      <c r="N15" s="34">
        <v>10</v>
      </c>
      <c r="O15" s="34"/>
      <c r="P15" s="34"/>
      <c r="Q15" s="34">
        <v>1</v>
      </c>
      <c r="R15" s="34">
        <v>184</v>
      </c>
      <c r="S15" s="34">
        <v>676</v>
      </c>
      <c r="T15" s="34">
        <v>0</v>
      </c>
      <c r="U15" s="34">
        <v>2</v>
      </c>
      <c r="V15" s="34">
        <v>11</v>
      </c>
      <c r="W15" s="34" t="s">
        <v>80</v>
      </c>
      <c r="X15" s="34" t="s">
        <v>81</v>
      </c>
      <c r="Y15" s="34"/>
    </row>
    <row r="16" s="16" customFormat="1" ht="28" customHeight="1" spans="1:25">
      <c r="A16" s="32">
        <v>9</v>
      </c>
      <c r="B16" s="34" t="s">
        <v>45</v>
      </c>
      <c r="C16" s="34" t="s">
        <v>46</v>
      </c>
      <c r="D16" s="34" t="s">
        <v>47</v>
      </c>
      <c r="E16" s="35" t="s">
        <v>72</v>
      </c>
      <c r="F16" s="35" t="s">
        <v>82</v>
      </c>
      <c r="G16" s="34" t="s">
        <v>83</v>
      </c>
      <c r="H16" s="34" t="s">
        <v>84</v>
      </c>
      <c r="I16" s="34" t="s">
        <v>85</v>
      </c>
      <c r="J16" s="34" t="s">
        <v>86</v>
      </c>
      <c r="K16" s="34" t="s">
        <v>87</v>
      </c>
      <c r="L16" s="34" t="s">
        <v>82</v>
      </c>
      <c r="M16" s="34" t="s">
        <v>88</v>
      </c>
      <c r="N16" s="34">
        <v>10</v>
      </c>
      <c r="O16" s="34"/>
      <c r="P16" s="34"/>
      <c r="Q16" s="34">
        <v>1</v>
      </c>
      <c r="R16" s="34">
        <v>64</v>
      </c>
      <c r="S16" s="34">
        <v>334</v>
      </c>
      <c r="T16" s="34">
        <v>0</v>
      </c>
      <c r="U16" s="34">
        <v>3</v>
      </c>
      <c r="V16" s="34">
        <v>11</v>
      </c>
      <c r="W16" s="34" t="s">
        <v>89</v>
      </c>
      <c r="X16" s="34" t="s">
        <v>90</v>
      </c>
      <c r="Y16" s="34"/>
    </row>
    <row r="17" s="16" customFormat="1" ht="28" customHeight="1" spans="1:25">
      <c r="A17" s="32">
        <v>10</v>
      </c>
      <c r="B17" s="34" t="s">
        <v>45</v>
      </c>
      <c r="C17" s="34" t="s">
        <v>58</v>
      </c>
      <c r="D17" s="34" t="s">
        <v>59</v>
      </c>
      <c r="E17" s="35" t="s">
        <v>72</v>
      </c>
      <c r="F17" s="35" t="s">
        <v>91</v>
      </c>
      <c r="G17" s="34" t="s">
        <v>92</v>
      </c>
      <c r="H17" s="34" t="s">
        <v>51</v>
      </c>
      <c r="I17" s="34" t="s">
        <v>93</v>
      </c>
      <c r="J17" s="43" t="s">
        <v>86</v>
      </c>
      <c r="K17" s="34" t="s">
        <v>94</v>
      </c>
      <c r="L17" s="34" t="s">
        <v>95</v>
      </c>
      <c r="M17" s="34" t="s">
        <v>96</v>
      </c>
      <c r="N17" s="34">
        <v>10</v>
      </c>
      <c r="O17" s="34"/>
      <c r="P17" s="34"/>
      <c r="Q17" s="34">
        <v>1</v>
      </c>
      <c r="R17" s="34">
        <v>328</v>
      </c>
      <c r="S17" s="34">
        <v>1539</v>
      </c>
      <c r="T17" s="34">
        <v>1</v>
      </c>
      <c r="U17" s="34">
        <v>18</v>
      </c>
      <c r="V17" s="34">
        <v>57</v>
      </c>
      <c r="W17" s="34" t="s">
        <v>97</v>
      </c>
      <c r="X17" s="34" t="s">
        <v>98</v>
      </c>
      <c r="Y17" s="34"/>
    </row>
    <row r="18" s="15" customFormat="1" ht="28" customHeight="1" spans="1:26">
      <c r="A18" s="32">
        <v>11</v>
      </c>
      <c r="B18" s="32" t="s">
        <v>45</v>
      </c>
      <c r="C18" s="32" t="s">
        <v>46</v>
      </c>
      <c r="D18" s="32" t="s">
        <v>47</v>
      </c>
      <c r="E18" s="36" t="s">
        <v>99</v>
      </c>
      <c r="F18" s="36" t="s">
        <v>100</v>
      </c>
      <c r="G18" s="32" t="s">
        <v>101</v>
      </c>
      <c r="H18" s="37" t="s">
        <v>38</v>
      </c>
      <c r="I18" s="37" t="s">
        <v>102</v>
      </c>
      <c r="J18" s="44">
        <v>45870</v>
      </c>
      <c r="K18" s="45">
        <v>45992</v>
      </c>
      <c r="L18" s="37" t="s">
        <v>100</v>
      </c>
      <c r="M18" s="32" t="s">
        <v>103</v>
      </c>
      <c r="N18" s="37">
        <v>10</v>
      </c>
      <c r="O18" s="37"/>
      <c r="P18" s="37"/>
      <c r="Q18" s="37">
        <v>1</v>
      </c>
      <c r="R18" s="37">
        <v>37</v>
      </c>
      <c r="S18" s="37">
        <v>216</v>
      </c>
      <c r="T18" s="49"/>
      <c r="U18" s="37">
        <v>8</v>
      </c>
      <c r="V18" s="37">
        <v>12</v>
      </c>
      <c r="W18" s="32" t="s">
        <v>104</v>
      </c>
      <c r="X18" s="32" t="s">
        <v>105</v>
      </c>
      <c r="Y18" s="32"/>
      <c r="Z18" s="16"/>
    </row>
    <row r="19" s="15" customFormat="1" ht="28" customHeight="1" spans="1:25">
      <c r="A19" s="32">
        <v>12</v>
      </c>
      <c r="B19" s="34" t="s">
        <v>32</v>
      </c>
      <c r="C19" s="34" t="s">
        <v>33</v>
      </c>
      <c r="D19" s="32" t="s">
        <v>34</v>
      </c>
      <c r="E19" s="35" t="s">
        <v>106</v>
      </c>
      <c r="F19" s="35" t="s">
        <v>107</v>
      </c>
      <c r="G19" s="34" t="s">
        <v>108</v>
      </c>
      <c r="H19" s="34" t="s">
        <v>109</v>
      </c>
      <c r="I19" s="34" t="s">
        <v>107</v>
      </c>
      <c r="J19" s="34">
        <v>2025.4</v>
      </c>
      <c r="K19" s="34">
        <v>2025.12</v>
      </c>
      <c r="L19" s="34" t="s">
        <v>107</v>
      </c>
      <c r="M19" s="34" t="s">
        <v>110</v>
      </c>
      <c r="N19" s="34">
        <v>10</v>
      </c>
      <c r="O19" s="34"/>
      <c r="P19" s="34"/>
      <c r="Q19" s="34">
        <v>1</v>
      </c>
      <c r="R19" s="34">
        <v>530</v>
      </c>
      <c r="S19" s="34">
        <v>2222</v>
      </c>
      <c r="T19" s="34">
        <v>0</v>
      </c>
      <c r="U19" s="34">
        <v>2</v>
      </c>
      <c r="V19" s="34">
        <v>7</v>
      </c>
      <c r="W19" s="34" t="s">
        <v>111</v>
      </c>
      <c r="X19" s="34" t="s">
        <v>112</v>
      </c>
      <c r="Y19" s="32"/>
    </row>
    <row r="20" s="15" customFormat="1" ht="28" customHeight="1" spans="1:25">
      <c r="A20" s="32">
        <v>13</v>
      </c>
      <c r="B20" s="34" t="s">
        <v>32</v>
      </c>
      <c r="C20" s="34" t="s">
        <v>33</v>
      </c>
      <c r="D20" s="34" t="s">
        <v>113</v>
      </c>
      <c r="E20" s="35" t="s">
        <v>106</v>
      </c>
      <c r="F20" s="35" t="s">
        <v>107</v>
      </c>
      <c r="G20" s="34" t="s">
        <v>114</v>
      </c>
      <c r="H20" s="34" t="s">
        <v>115</v>
      </c>
      <c r="I20" s="34" t="s">
        <v>107</v>
      </c>
      <c r="J20" s="34">
        <v>2025.4</v>
      </c>
      <c r="K20" s="34">
        <v>2025.12</v>
      </c>
      <c r="L20" s="34" t="s">
        <v>107</v>
      </c>
      <c r="M20" s="34" t="s">
        <v>116</v>
      </c>
      <c r="N20" s="34">
        <v>5</v>
      </c>
      <c r="O20" s="34"/>
      <c r="P20" s="34"/>
      <c r="Q20" s="34">
        <v>1</v>
      </c>
      <c r="R20" s="34">
        <v>530</v>
      </c>
      <c r="S20" s="34">
        <v>2222</v>
      </c>
      <c r="T20" s="34">
        <v>0</v>
      </c>
      <c r="U20" s="34">
        <v>2</v>
      </c>
      <c r="V20" s="34">
        <v>7</v>
      </c>
      <c r="W20" s="34" t="s">
        <v>117</v>
      </c>
      <c r="X20" s="34" t="s">
        <v>112</v>
      </c>
      <c r="Y20" s="32"/>
    </row>
    <row r="21" s="15" customFormat="1" ht="28" customHeight="1" spans="1:25">
      <c r="A21" s="32">
        <v>14</v>
      </c>
      <c r="B21" s="34" t="s">
        <v>45</v>
      </c>
      <c r="C21" s="34" t="s">
        <v>46</v>
      </c>
      <c r="D21" s="34" t="s">
        <v>47</v>
      </c>
      <c r="E21" s="35" t="s">
        <v>106</v>
      </c>
      <c r="F21" s="35" t="s">
        <v>107</v>
      </c>
      <c r="G21" s="34" t="s">
        <v>118</v>
      </c>
      <c r="H21" s="34" t="s">
        <v>119</v>
      </c>
      <c r="I21" s="34" t="s">
        <v>107</v>
      </c>
      <c r="J21" s="34">
        <v>2025.4</v>
      </c>
      <c r="K21" s="34">
        <v>2025.12</v>
      </c>
      <c r="L21" s="34" t="s">
        <v>107</v>
      </c>
      <c r="M21" s="34" t="s">
        <v>120</v>
      </c>
      <c r="N21" s="34">
        <v>2</v>
      </c>
      <c r="O21" s="34"/>
      <c r="P21" s="34"/>
      <c r="Q21" s="34">
        <v>1</v>
      </c>
      <c r="R21" s="34">
        <v>530</v>
      </c>
      <c r="S21" s="34">
        <v>2222</v>
      </c>
      <c r="T21" s="34">
        <v>0</v>
      </c>
      <c r="U21" s="34">
        <v>2</v>
      </c>
      <c r="V21" s="34">
        <v>7</v>
      </c>
      <c r="W21" s="34" t="s">
        <v>117</v>
      </c>
      <c r="X21" s="34" t="s">
        <v>112</v>
      </c>
      <c r="Y21" s="32"/>
    </row>
    <row r="22" s="16" customFormat="1" ht="28" customHeight="1" spans="1:25">
      <c r="A22" s="32">
        <v>15</v>
      </c>
      <c r="B22" s="34" t="s">
        <v>45</v>
      </c>
      <c r="C22" s="34" t="s">
        <v>58</v>
      </c>
      <c r="D22" s="34" t="s">
        <v>59</v>
      </c>
      <c r="E22" s="35" t="s">
        <v>121</v>
      </c>
      <c r="F22" s="35" t="s">
        <v>122</v>
      </c>
      <c r="G22" s="34" t="s">
        <v>123</v>
      </c>
      <c r="H22" s="34" t="s">
        <v>51</v>
      </c>
      <c r="I22" s="34" t="s">
        <v>124</v>
      </c>
      <c r="J22" s="34">
        <v>2025.6</v>
      </c>
      <c r="K22" s="34">
        <v>2025.11</v>
      </c>
      <c r="L22" s="34" t="s">
        <v>125</v>
      </c>
      <c r="M22" s="34" t="s">
        <v>126</v>
      </c>
      <c r="N22" s="34">
        <v>6</v>
      </c>
      <c r="O22" s="34"/>
      <c r="P22" s="34"/>
      <c r="Q22" s="34">
        <v>1</v>
      </c>
      <c r="R22" s="34">
        <v>280</v>
      </c>
      <c r="S22" s="34">
        <v>1180</v>
      </c>
      <c r="T22" s="34">
        <v>1</v>
      </c>
      <c r="U22" s="34">
        <v>20</v>
      </c>
      <c r="V22" s="34">
        <v>80</v>
      </c>
      <c r="W22" s="34" t="s">
        <v>127</v>
      </c>
      <c r="X22" s="34" t="s">
        <v>128</v>
      </c>
      <c r="Y22" s="34"/>
    </row>
    <row r="23" s="16" customFormat="1" ht="28" customHeight="1" spans="1:25">
      <c r="A23" s="32">
        <v>16</v>
      </c>
      <c r="B23" s="34" t="s">
        <v>45</v>
      </c>
      <c r="C23" s="34" t="s">
        <v>58</v>
      </c>
      <c r="D23" s="34" t="s">
        <v>59</v>
      </c>
      <c r="E23" s="35" t="s">
        <v>121</v>
      </c>
      <c r="F23" s="35" t="s">
        <v>122</v>
      </c>
      <c r="G23" s="34" t="s">
        <v>129</v>
      </c>
      <c r="H23" s="34" t="s">
        <v>51</v>
      </c>
      <c r="I23" s="34" t="s">
        <v>124</v>
      </c>
      <c r="J23" s="34">
        <v>2025.6</v>
      </c>
      <c r="K23" s="34">
        <v>2025.11</v>
      </c>
      <c r="L23" s="34" t="s">
        <v>125</v>
      </c>
      <c r="M23" s="34" t="s">
        <v>130</v>
      </c>
      <c r="N23" s="34">
        <v>2</v>
      </c>
      <c r="O23" s="34"/>
      <c r="P23" s="34"/>
      <c r="Q23" s="34">
        <v>1</v>
      </c>
      <c r="R23" s="34">
        <v>280</v>
      </c>
      <c r="S23" s="34">
        <v>1180</v>
      </c>
      <c r="T23" s="34">
        <v>1</v>
      </c>
      <c r="U23" s="34">
        <v>20</v>
      </c>
      <c r="V23" s="34">
        <v>80</v>
      </c>
      <c r="W23" s="34" t="s">
        <v>127</v>
      </c>
      <c r="X23" s="34" t="s">
        <v>128</v>
      </c>
      <c r="Y23" s="34"/>
    </row>
    <row r="24" s="16" customFormat="1" ht="28" customHeight="1" spans="1:25">
      <c r="A24" s="32">
        <v>17</v>
      </c>
      <c r="B24" s="34" t="s">
        <v>45</v>
      </c>
      <c r="C24" s="34" t="s">
        <v>58</v>
      </c>
      <c r="D24" s="34" t="s">
        <v>59</v>
      </c>
      <c r="E24" s="35" t="s">
        <v>121</v>
      </c>
      <c r="F24" s="35" t="s">
        <v>122</v>
      </c>
      <c r="G24" s="34" t="s">
        <v>131</v>
      </c>
      <c r="H24" s="34" t="s">
        <v>51</v>
      </c>
      <c r="I24" s="34" t="s">
        <v>132</v>
      </c>
      <c r="J24" s="34">
        <v>2025.6</v>
      </c>
      <c r="K24" s="34">
        <v>2025.11</v>
      </c>
      <c r="L24" s="34" t="s">
        <v>125</v>
      </c>
      <c r="M24" s="34" t="s">
        <v>133</v>
      </c>
      <c r="N24" s="34">
        <v>5</v>
      </c>
      <c r="O24" s="34"/>
      <c r="P24" s="34"/>
      <c r="Q24" s="34">
        <v>1</v>
      </c>
      <c r="R24" s="34">
        <v>63</v>
      </c>
      <c r="S24" s="34">
        <v>280</v>
      </c>
      <c r="T24" s="34">
        <v>1</v>
      </c>
      <c r="U24" s="34">
        <v>22</v>
      </c>
      <c r="V24" s="34">
        <v>90</v>
      </c>
      <c r="W24" s="34" t="s">
        <v>127</v>
      </c>
      <c r="X24" s="34" t="s">
        <v>128</v>
      </c>
      <c r="Y24" s="34"/>
    </row>
    <row r="25" s="16" customFormat="1" ht="28" customHeight="1" spans="1:25">
      <c r="A25" s="32">
        <v>18</v>
      </c>
      <c r="B25" s="34" t="s">
        <v>45</v>
      </c>
      <c r="C25" s="34" t="s">
        <v>46</v>
      </c>
      <c r="D25" s="34" t="s">
        <v>47</v>
      </c>
      <c r="E25" s="35" t="s">
        <v>121</v>
      </c>
      <c r="F25" s="35" t="s">
        <v>122</v>
      </c>
      <c r="G25" s="34" t="s">
        <v>134</v>
      </c>
      <c r="H25" s="34" t="s">
        <v>51</v>
      </c>
      <c r="I25" s="34" t="s">
        <v>125</v>
      </c>
      <c r="J25" s="34">
        <v>2025.6</v>
      </c>
      <c r="K25" s="34">
        <v>2025.11</v>
      </c>
      <c r="L25" s="34" t="s">
        <v>125</v>
      </c>
      <c r="M25" s="34" t="s">
        <v>135</v>
      </c>
      <c r="N25" s="34">
        <v>5</v>
      </c>
      <c r="O25" s="34"/>
      <c r="P25" s="34"/>
      <c r="Q25" s="34">
        <v>1</v>
      </c>
      <c r="R25" s="34">
        <v>280</v>
      </c>
      <c r="S25" s="34">
        <v>1180</v>
      </c>
      <c r="T25" s="34">
        <v>1</v>
      </c>
      <c r="U25" s="34">
        <v>20</v>
      </c>
      <c r="V25" s="34">
        <v>80</v>
      </c>
      <c r="W25" s="34" t="s">
        <v>128</v>
      </c>
      <c r="X25" s="34" t="s">
        <v>128</v>
      </c>
      <c r="Y25" s="34"/>
    </row>
    <row r="26" s="16" customFormat="1" ht="28" customHeight="1" spans="1:25">
      <c r="A26" s="32">
        <v>19</v>
      </c>
      <c r="B26" s="34" t="s">
        <v>32</v>
      </c>
      <c r="C26" s="34" t="s">
        <v>136</v>
      </c>
      <c r="D26" s="34" t="s">
        <v>137</v>
      </c>
      <c r="E26" s="35" t="s">
        <v>121</v>
      </c>
      <c r="F26" s="35" t="s">
        <v>138</v>
      </c>
      <c r="G26" s="34" t="s">
        <v>139</v>
      </c>
      <c r="H26" s="34" t="s">
        <v>38</v>
      </c>
      <c r="I26" s="34" t="s">
        <v>138</v>
      </c>
      <c r="J26" s="34">
        <v>2025.6</v>
      </c>
      <c r="K26" s="34">
        <v>2025.11</v>
      </c>
      <c r="L26" s="34" t="s">
        <v>138</v>
      </c>
      <c r="M26" s="34" t="s">
        <v>140</v>
      </c>
      <c r="N26" s="34">
        <v>5</v>
      </c>
      <c r="O26" s="34"/>
      <c r="P26" s="34"/>
      <c r="Q26" s="34">
        <v>1</v>
      </c>
      <c r="R26" s="34">
        <v>903</v>
      </c>
      <c r="S26" s="34">
        <v>4226</v>
      </c>
      <c r="T26" s="34">
        <v>1</v>
      </c>
      <c r="U26" s="34">
        <v>149</v>
      </c>
      <c r="V26" s="34">
        <v>658</v>
      </c>
      <c r="W26" s="34" t="s">
        <v>141</v>
      </c>
      <c r="X26" s="34" t="s">
        <v>128</v>
      </c>
      <c r="Y26" s="34"/>
    </row>
    <row r="27" s="15" customFormat="1" ht="28" customHeight="1" spans="1:25">
      <c r="A27" s="32">
        <v>20</v>
      </c>
      <c r="B27" s="32" t="s">
        <v>45</v>
      </c>
      <c r="C27" s="34" t="s">
        <v>46</v>
      </c>
      <c r="D27" s="32" t="s">
        <v>47</v>
      </c>
      <c r="E27" s="33" t="s">
        <v>142</v>
      </c>
      <c r="F27" s="33" t="s">
        <v>143</v>
      </c>
      <c r="G27" s="32" t="s">
        <v>144</v>
      </c>
      <c r="H27" s="32" t="s">
        <v>84</v>
      </c>
      <c r="I27" s="32" t="s">
        <v>143</v>
      </c>
      <c r="J27" s="32">
        <v>2025.06</v>
      </c>
      <c r="K27" s="32">
        <v>2025.08</v>
      </c>
      <c r="L27" s="34" t="s">
        <v>145</v>
      </c>
      <c r="M27" s="32" t="s">
        <v>144</v>
      </c>
      <c r="N27" s="32">
        <v>45</v>
      </c>
      <c r="O27" s="32"/>
      <c r="P27" s="32"/>
      <c r="Q27" s="32">
        <v>1</v>
      </c>
      <c r="R27" s="32">
        <v>218</v>
      </c>
      <c r="S27" s="32">
        <v>1818</v>
      </c>
      <c r="T27" s="32"/>
      <c r="U27" s="32">
        <v>17</v>
      </c>
      <c r="V27" s="32">
        <v>68</v>
      </c>
      <c r="W27" s="32" t="s">
        <v>146</v>
      </c>
      <c r="X27" s="32" t="s">
        <v>54</v>
      </c>
      <c r="Y27" s="32"/>
    </row>
    <row r="28" s="16" customFormat="1" ht="28" customHeight="1" spans="1:25">
      <c r="A28" s="32">
        <v>21</v>
      </c>
      <c r="B28" s="32" t="s">
        <v>45</v>
      </c>
      <c r="C28" s="34" t="s">
        <v>70</v>
      </c>
      <c r="D28" s="32" t="s">
        <v>71</v>
      </c>
      <c r="E28" s="33" t="s">
        <v>142</v>
      </c>
      <c r="F28" s="33" t="s">
        <v>147</v>
      </c>
      <c r="G28" s="32" t="s">
        <v>148</v>
      </c>
      <c r="H28" s="32" t="s">
        <v>84</v>
      </c>
      <c r="I28" s="32" t="s">
        <v>147</v>
      </c>
      <c r="J28" s="32">
        <v>2025.06</v>
      </c>
      <c r="K28" s="32">
        <v>2025.08</v>
      </c>
      <c r="L28" s="32" t="s">
        <v>149</v>
      </c>
      <c r="M28" s="32" t="s">
        <v>79</v>
      </c>
      <c r="N28" s="32">
        <v>10</v>
      </c>
      <c r="O28" s="32"/>
      <c r="P28" s="32"/>
      <c r="Q28" s="32">
        <v>1</v>
      </c>
      <c r="R28" s="32">
        <v>89</v>
      </c>
      <c r="S28" s="32">
        <v>300</v>
      </c>
      <c r="T28" s="32"/>
      <c r="U28" s="32">
        <v>13</v>
      </c>
      <c r="V28" s="32">
        <v>28</v>
      </c>
      <c r="W28" s="32" t="s">
        <v>150</v>
      </c>
      <c r="X28" s="32" t="s">
        <v>54</v>
      </c>
      <c r="Y28" s="32"/>
    </row>
    <row r="29" s="15" customFormat="1" ht="28" customHeight="1" spans="1:25">
      <c r="A29" s="32">
        <v>22</v>
      </c>
      <c r="B29" s="32" t="s">
        <v>45</v>
      </c>
      <c r="C29" s="32" t="s">
        <v>151</v>
      </c>
      <c r="D29" s="32" t="s">
        <v>152</v>
      </c>
      <c r="E29" s="34" t="s">
        <v>153</v>
      </c>
      <c r="F29" s="34" t="s">
        <v>154</v>
      </c>
      <c r="G29" s="34" t="s">
        <v>155</v>
      </c>
      <c r="H29" s="34" t="s">
        <v>38</v>
      </c>
      <c r="I29" s="34" t="s">
        <v>154</v>
      </c>
      <c r="J29" s="34">
        <v>2025.7</v>
      </c>
      <c r="K29" s="34">
        <v>2026.3</v>
      </c>
      <c r="L29" s="34" t="s">
        <v>156</v>
      </c>
      <c r="M29" s="46" t="s">
        <v>157</v>
      </c>
      <c r="N29" s="34">
        <v>800</v>
      </c>
      <c r="O29" s="34"/>
      <c r="P29" s="34"/>
      <c r="Q29" s="32"/>
      <c r="R29" s="32"/>
      <c r="S29" s="34">
        <v>800</v>
      </c>
      <c r="T29" s="32"/>
      <c r="U29" s="32"/>
      <c r="V29" s="34">
        <v>500</v>
      </c>
      <c r="W29" s="32" t="s">
        <v>150</v>
      </c>
      <c r="X29" s="32" t="s">
        <v>54</v>
      </c>
      <c r="Y29" s="32" t="s">
        <v>158</v>
      </c>
    </row>
    <row r="30" s="15" customFormat="1" ht="28" customHeight="1" spans="1:25">
      <c r="A30" s="32">
        <v>23</v>
      </c>
      <c r="B30" s="32" t="s">
        <v>45</v>
      </c>
      <c r="C30" s="32" t="s">
        <v>58</v>
      </c>
      <c r="D30" s="32" t="s">
        <v>59</v>
      </c>
      <c r="E30" s="34" t="s">
        <v>142</v>
      </c>
      <c r="F30" s="34" t="s">
        <v>159</v>
      </c>
      <c r="G30" s="34" t="s">
        <v>160</v>
      </c>
      <c r="H30" s="34" t="s">
        <v>38</v>
      </c>
      <c r="I30" s="34" t="s">
        <v>159</v>
      </c>
      <c r="J30" s="34">
        <v>2025.7</v>
      </c>
      <c r="K30" s="34">
        <v>2026.3</v>
      </c>
      <c r="L30" s="34" t="s">
        <v>161</v>
      </c>
      <c r="M30" s="46" t="s">
        <v>162</v>
      </c>
      <c r="N30" s="34">
        <v>66</v>
      </c>
      <c r="O30" s="34"/>
      <c r="P30" s="34"/>
      <c r="Q30" s="32">
        <v>1</v>
      </c>
      <c r="R30" s="32"/>
      <c r="S30" s="34">
        <v>138</v>
      </c>
      <c r="T30" s="32"/>
      <c r="U30" s="32"/>
      <c r="V30" s="34">
        <v>86</v>
      </c>
      <c r="W30" s="32" t="s">
        <v>150</v>
      </c>
      <c r="X30" s="32" t="s">
        <v>54</v>
      </c>
      <c r="Y30" s="51" t="s">
        <v>158</v>
      </c>
    </row>
    <row r="31" s="15" customFormat="1" ht="28" customHeight="1" spans="1:25">
      <c r="A31" s="32">
        <v>24</v>
      </c>
      <c r="B31" s="32" t="s">
        <v>45</v>
      </c>
      <c r="C31" s="32" t="s">
        <v>58</v>
      </c>
      <c r="D31" s="32" t="s">
        <v>59</v>
      </c>
      <c r="E31" s="32" t="s">
        <v>163</v>
      </c>
      <c r="F31" s="34" t="s">
        <v>164</v>
      </c>
      <c r="G31" s="34" t="s">
        <v>165</v>
      </c>
      <c r="H31" s="34" t="s">
        <v>38</v>
      </c>
      <c r="I31" s="34" t="s">
        <v>164</v>
      </c>
      <c r="J31" s="34">
        <v>2025.7</v>
      </c>
      <c r="K31" s="34">
        <v>2026.3</v>
      </c>
      <c r="L31" s="34" t="s">
        <v>166</v>
      </c>
      <c r="M31" s="46" t="s">
        <v>167</v>
      </c>
      <c r="N31" s="34">
        <v>466.8</v>
      </c>
      <c r="O31" s="34"/>
      <c r="P31" s="34"/>
      <c r="Q31" s="32">
        <v>3</v>
      </c>
      <c r="R31" s="32"/>
      <c r="S31" s="34">
        <v>170</v>
      </c>
      <c r="T31" s="32"/>
      <c r="U31" s="32"/>
      <c r="V31" s="34">
        <v>55</v>
      </c>
      <c r="W31" s="32" t="s">
        <v>150</v>
      </c>
      <c r="X31" s="32" t="s">
        <v>54</v>
      </c>
      <c r="Y31" s="51" t="s">
        <v>158</v>
      </c>
    </row>
    <row r="32" s="15" customFormat="1" ht="28" customHeight="1" spans="1:25">
      <c r="A32" s="32">
        <v>25</v>
      </c>
      <c r="B32" s="32" t="s">
        <v>45</v>
      </c>
      <c r="C32" s="32" t="s">
        <v>151</v>
      </c>
      <c r="D32" s="32" t="s">
        <v>168</v>
      </c>
      <c r="E32" s="34" t="s">
        <v>169</v>
      </c>
      <c r="F32" s="34" t="s">
        <v>170</v>
      </c>
      <c r="G32" s="34" t="s">
        <v>171</v>
      </c>
      <c r="H32" s="34" t="s">
        <v>38</v>
      </c>
      <c r="I32" s="34" t="s">
        <v>170</v>
      </c>
      <c r="J32" s="34">
        <v>2025.7</v>
      </c>
      <c r="K32" s="34">
        <v>2026.3</v>
      </c>
      <c r="L32" s="34" t="s">
        <v>172</v>
      </c>
      <c r="M32" s="46" t="s">
        <v>173</v>
      </c>
      <c r="N32" s="34">
        <v>300</v>
      </c>
      <c r="O32" s="34"/>
      <c r="P32" s="34"/>
      <c r="Q32" s="32"/>
      <c r="R32" s="32"/>
      <c r="S32" s="34">
        <v>303</v>
      </c>
      <c r="T32" s="32"/>
      <c r="U32" s="32"/>
      <c r="V32" s="34">
        <v>267</v>
      </c>
      <c r="W32" s="32" t="s">
        <v>150</v>
      </c>
      <c r="X32" s="32" t="s">
        <v>54</v>
      </c>
      <c r="Y32" s="51" t="s">
        <v>158</v>
      </c>
    </row>
    <row r="33" s="15" customFormat="1" ht="28" customHeight="1" spans="1:25">
      <c r="A33" s="32">
        <v>26</v>
      </c>
      <c r="B33" s="32" t="s">
        <v>45</v>
      </c>
      <c r="C33" s="32" t="s">
        <v>58</v>
      </c>
      <c r="D33" s="32" t="s">
        <v>59</v>
      </c>
      <c r="E33" s="32" t="s">
        <v>153</v>
      </c>
      <c r="F33" s="34" t="s">
        <v>174</v>
      </c>
      <c r="G33" s="34" t="s">
        <v>175</v>
      </c>
      <c r="H33" s="34" t="s">
        <v>38</v>
      </c>
      <c r="I33" s="34" t="s">
        <v>174</v>
      </c>
      <c r="J33" s="34">
        <v>2025.7</v>
      </c>
      <c r="K33" s="34">
        <v>2026.3</v>
      </c>
      <c r="L33" s="34" t="s">
        <v>176</v>
      </c>
      <c r="M33" s="46" t="s">
        <v>177</v>
      </c>
      <c r="N33" s="34">
        <v>120</v>
      </c>
      <c r="O33" s="34"/>
      <c r="P33" s="34"/>
      <c r="Q33" s="32">
        <v>1</v>
      </c>
      <c r="R33" s="32"/>
      <c r="S33" s="34">
        <v>256</v>
      </c>
      <c r="T33" s="32"/>
      <c r="U33" s="32"/>
      <c r="V33" s="34">
        <v>167</v>
      </c>
      <c r="W33" s="32" t="s">
        <v>150</v>
      </c>
      <c r="X33" s="32" t="s">
        <v>54</v>
      </c>
      <c r="Y33" s="32" t="s">
        <v>158</v>
      </c>
    </row>
    <row r="34" s="15" customFormat="1" ht="28" customHeight="1" spans="1:25">
      <c r="A34" s="32">
        <v>27</v>
      </c>
      <c r="B34" s="32" t="s">
        <v>45</v>
      </c>
      <c r="C34" s="32" t="s">
        <v>58</v>
      </c>
      <c r="D34" s="32" t="s">
        <v>59</v>
      </c>
      <c r="E34" s="34" t="s">
        <v>153</v>
      </c>
      <c r="F34" s="34" t="s">
        <v>174</v>
      </c>
      <c r="G34" s="34" t="s">
        <v>178</v>
      </c>
      <c r="H34" s="34" t="s">
        <v>38</v>
      </c>
      <c r="I34" s="34" t="s">
        <v>174</v>
      </c>
      <c r="J34" s="34">
        <v>2025.7</v>
      </c>
      <c r="K34" s="34">
        <v>2026.3</v>
      </c>
      <c r="L34" s="34" t="s">
        <v>179</v>
      </c>
      <c r="M34" s="46" t="s">
        <v>180</v>
      </c>
      <c r="N34" s="34">
        <v>73</v>
      </c>
      <c r="O34" s="34"/>
      <c r="P34" s="34"/>
      <c r="Q34" s="32">
        <v>1</v>
      </c>
      <c r="R34" s="32"/>
      <c r="S34" s="34">
        <v>81</v>
      </c>
      <c r="T34" s="32"/>
      <c r="U34" s="32"/>
      <c r="V34" s="34">
        <v>77</v>
      </c>
      <c r="W34" s="32" t="s">
        <v>150</v>
      </c>
      <c r="X34" s="32" t="s">
        <v>54</v>
      </c>
      <c r="Y34" s="32" t="s">
        <v>158</v>
      </c>
    </row>
    <row r="35" s="15" customFormat="1" ht="28" customHeight="1" spans="1:25">
      <c r="A35" s="32">
        <v>28</v>
      </c>
      <c r="B35" s="32" t="s">
        <v>45</v>
      </c>
      <c r="C35" s="32" t="s">
        <v>58</v>
      </c>
      <c r="D35" s="32" t="s">
        <v>59</v>
      </c>
      <c r="E35" s="34" t="s">
        <v>181</v>
      </c>
      <c r="F35" s="34" t="s">
        <v>182</v>
      </c>
      <c r="G35" s="34" t="s">
        <v>160</v>
      </c>
      <c r="H35" s="34" t="s">
        <v>38</v>
      </c>
      <c r="I35" s="34" t="s">
        <v>182</v>
      </c>
      <c r="J35" s="34">
        <v>2025.7</v>
      </c>
      <c r="K35" s="34">
        <v>2026.3</v>
      </c>
      <c r="L35" s="34" t="s">
        <v>183</v>
      </c>
      <c r="M35" s="46" t="s">
        <v>184</v>
      </c>
      <c r="N35" s="34">
        <v>65</v>
      </c>
      <c r="O35" s="34"/>
      <c r="P35" s="34"/>
      <c r="Q35" s="32">
        <v>1</v>
      </c>
      <c r="R35" s="32"/>
      <c r="S35" s="34">
        <v>137</v>
      </c>
      <c r="T35" s="32"/>
      <c r="U35" s="32"/>
      <c r="V35" s="34">
        <v>88</v>
      </c>
      <c r="W35" s="32" t="s">
        <v>150</v>
      </c>
      <c r="X35" s="32" t="s">
        <v>54</v>
      </c>
      <c r="Y35" s="51" t="s">
        <v>158</v>
      </c>
    </row>
    <row r="36" s="15" customFormat="1" ht="28" customHeight="1" spans="1:25">
      <c r="A36" s="32">
        <v>29</v>
      </c>
      <c r="B36" s="32" t="s">
        <v>45</v>
      </c>
      <c r="C36" s="32" t="s">
        <v>58</v>
      </c>
      <c r="D36" s="32" t="s">
        <v>59</v>
      </c>
      <c r="E36" s="34" t="s">
        <v>181</v>
      </c>
      <c r="F36" s="34" t="s">
        <v>185</v>
      </c>
      <c r="G36" s="34" t="s">
        <v>160</v>
      </c>
      <c r="H36" s="34" t="s">
        <v>38</v>
      </c>
      <c r="I36" s="34" t="s">
        <v>185</v>
      </c>
      <c r="J36" s="34">
        <v>2025.7</v>
      </c>
      <c r="K36" s="34">
        <v>2026.3</v>
      </c>
      <c r="L36" s="34" t="s">
        <v>186</v>
      </c>
      <c r="M36" s="46" t="s">
        <v>187</v>
      </c>
      <c r="N36" s="34">
        <v>62</v>
      </c>
      <c r="O36" s="34"/>
      <c r="P36" s="34"/>
      <c r="Q36" s="32">
        <v>1</v>
      </c>
      <c r="R36" s="32"/>
      <c r="S36" s="34">
        <v>119</v>
      </c>
      <c r="T36" s="32"/>
      <c r="U36" s="32"/>
      <c r="V36" s="34">
        <v>56</v>
      </c>
      <c r="W36" s="32" t="s">
        <v>150</v>
      </c>
      <c r="X36" s="32" t="s">
        <v>54</v>
      </c>
      <c r="Y36" s="51" t="s">
        <v>158</v>
      </c>
    </row>
    <row r="37" s="15" customFormat="1" ht="28" customHeight="1" spans="1:25">
      <c r="A37" s="32">
        <v>30</v>
      </c>
      <c r="B37" s="32" t="s">
        <v>45</v>
      </c>
      <c r="C37" s="32" t="s">
        <v>58</v>
      </c>
      <c r="D37" s="32" t="s">
        <v>59</v>
      </c>
      <c r="E37" s="34" t="s">
        <v>181</v>
      </c>
      <c r="F37" s="34" t="s">
        <v>188</v>
      </c>
      <c r="G37" s="34" t="s">
        <v>189</v>
      </c>
      <c r="H37" s="34" t="s">
        <v>38</v>
      </c>
      <c r="I37" s="34" t="s">
        <v>188</v>
      </c>
      <c r="J37" s="34">
        <v>2025.7</v>
      </c>
      <c r="K37" s="34">
        <v>2026.3</v>
      </c>
      <c r="L37" s="34" t="s">
        <v>190</v>
      </c>
      <c r="M37" s="46" t="s">
        <v>191</v>
      </c>
      <c r="N37" s="34">
        <v>65</v>
      </c>
      <c r="O37" s="34"/>
      <c r="P37" s="34"/>
      <c r="Q37" s="32">
        <v>1</v>
      </c>
      <c r="R37" s="32"/>
      <c r="S37" s="34">
        <v>84</v>
      </c>
      <c r="T37" s="32"/>
      <c r="U37" s="32"/>
      <c r="V37" s="34">
        <v>39</v>
      </c>
      <c r="W37" s="32" t="s">
        <v>150</v>
      </c>
      <c r="X37" s="32" t="s">
        <v>54</v>
      </c>
      <c r="Y37" s="51" t="s">
        <v>158</v>
      </c>
    </row>
    <row r="38" s="15" customFormat="1" ht="28" customHeight="1" spans="1:25">
      <c r="A38" s="32">
        <v>31</v>
      </c>
      <c r="B38" s="32" t="s">
        <v>45</v>
      </c>
      <c r="C38" s="32" t="s">
        <v>58</v>
      </c>
      <c r="D38" s="32" t="s">
        <v>59</v>
      </c>
      <c r="E38" s="34" t="s">
        <v>153</v>
      </c>
      <c r="F38" s="34" t="s">
        <v>192</v>
      </c>
      <c r="G38" s="34" t="s">
        <v>193</v>
      </c>
      <c r="H38" s="34" t="s">
        <v>38</v>
      </c>
      <c r="I38" s="34" t="s">
        <v>192</v>
      </c>
      <c r="J38" s="34">
        <v>2025.7</v>
      </c>
      <c r="K38" s="34">
        <v>2026.3</v>
      </c>
      <c r="L38" s="34" t="s">
        <v>194</v>
      </c>
      <c r="M38" s="46" t="s">
        <v>195</v>
      </c>
      <c r="N38" s="34">
        <v>67</v>
      </c>
      <c r="O38" s="34"/>
      <c r="P38" s="34"/>
      <c r="Q38" s="32">
        <v>1</v>
      </c>
      <c r="R38" s="32"/>
      <c r="S38" s="34">
        <v>173</v>
      </c>
      <c r="T38" s="32"/>
      <c r="U38" s="32"/>
      <c r="V38" s="34">
        <v>99</v>
      </c>
      <c r="W38" s="32" t="s">
        <v>150</v>
      </c>
      <c r="X38" s="32" t="s">
        <v>54</v>
      </c>
      <c r="Y38" s="52" t="s">
        <v>196</v>
      </c>
    </row>
    <row r="39" s="15" customFormat="1" ht="28" customHeight="1" spans="1:25">
      <c r="A39" s="32">
        <v>32</v>
      </c>
      <c r="B39" s="32" t="s">
        <v>45</v>
      </c>
      <c r="C39" s="32" t="s">
        <v>58</v>
      </c>
      <c r="D39" s="32" t="s">
        <v>59</v>
      </c>
      <c r="E39" s="34" t="s">
        <v>197</v>
      </c>
      <c r="F39" s="34" t="s">
        <v>198</v>
      </c>
      <c r="G39" s="34" t="s">
        <v>160</v>
      </c>
      <c r="H39" s="34" t="s">
        <v>38</v>
      </c>
      <c r="I39" s="34" t="s">
        <v>198</v>
      </c>
      <c r="J39" s="34">
        <v>2025.7</v>
      </c>
      <c r="K39" s="34">
        <v>2026.3</v>
      </c>
      <c r="L39" s="34" t="s">
        <v>199</v>
      </c>
      <c r="M39" s="46" t="s">
        <v>200</v>
      </c>
      <c r="N39" s="34">
        <v>65</v>
      </c>
      <c r="O39" s="34"/>
      <c r="P39" s="34"/>
      <c r="Q39" s="32">
        <v>1</v>
      </c>
      <c r="R39" s="32"/>
      <c r="S39" s="34">
        <v>137</v>
      </c>
      <c r="T39" s="32"/>
      <c r="U39" s="32"/>
      <c r="V39" s="34">
        <v>80</v>
      </c>
      <c r="W39" s="32" t="s">
        <v>150</v>
      </c>
      <c r="X39" s="32" t="s">
        <v>54</v>
      </c>
      <c r="Y39" s="51" t="s">
        <v>158</v>
      </c>
    </row>
    <row r="40" s="15" customFormat="1" ht="28" customHeight="1" spans="1:25">
      <c r="A40" s="32">
        <v>33</v>
      </c>
      <c r="B40" s="32" t="s">
        <v>45</v>
      </c>
      <c r="C40" s="32" t="s">
        <v>58</v>
      </c>
      <c r="D40" s="32" t="s">
        <v>59</v>
      </c>
      <c r="E40" s="34" t="s">
        <v>197</v>
      </c>
      <c r="F40" s="34" t="s">
        <v>201</v>
      </c>
      <c r="G40" s="34" t="s">
        <v>202</v>
      </c>
      <c r="H40" s="34" t="s">
        <v>38</v>
      </c>
      <c r="I40" s="34" t="s">
        <v>201</v>
      </c>
      <c r="J40" s="34">
        <v>2026.4</v>
      </c>
      <c r="K40" s="34">
        <v>2027.2</v>
      </c>
      <c r="L40" s="34" t="s">
        <v>203</v>
      </c>
      <c r="M40" s="46" t="s">
        <v>204</v>
      </c>
      <c r="N40" s="34">
        <v>61</v>
      </c>
      <c r="O40" s="34"/>
      <c r="P40" s="34"/>
      <c r="Q40" s="32">
        <v>1</v>
      </c>
      <c r="R40" s="32"/>
      <c r="S40" s="34">
        <v>115</v>
      </c>
      <c r="T40" s="32"/>
      <c r="U40" s="32"/>
      <c r="V40" s="34">
        <v>84</v>
      </c>
      <c r="W40" s="32" t="s">
        <v>150</v>
      </c>
      <c r="X40" s="32" t="s">
        <v>54</v>
      </c>
      <c r="Y40" s="51" t="s">
        <v>158</v>
      </c>
    </row>
    <row r="41" s="15" customFormat="1" ht="28" customHeight="1" spans="1:25">
      <c r="A41" s="32">
        <v>34</v>
      </c>
      <c r="B41" s="32" t="s">
        <v>45</v>
      </c>
      <c r="C41" s="32" t="s">
        <v>151</v>
      </c>
      <c r="D41" s="32" t="s">
        <v>152</v>
      </c>
      <c r="E41" s="34" t="s">
        <v>153</v>
      </c>
      <c r="F41" s="34" t="s">
        <v>205</v>
      </c>
      <c r="G41" s="34" t="s">
        <v>206</v>
      </c>
      <c r="H41" s="34" t="s">
        <v>38</v>
      </c>
      <c r="I41" s="34" t="s">
        <v>205</v>
      </c>
      <c r="J41" s="34">
        <v>2026.4</v>
      </c>
      <c r="K41" s="34">
        <v>2027.2</v>
      </c>
      <c r="L41" s="34" t="s">
        <v>207</v>
      </c>
      <c r="M41" s="46" t="s">
        <v>208</v>
      </c>
      <c r="N41" s="34">
        <v>75</v>
      </c>
      <c r="O41" s="34"/>
      <c r="P41" s="34"/>
      <c r="Q41" s="32"/>
      <c r="R41" s="32"/>
      <c r="S41" s="34">
        <v>84</v>
      </c>
      <c r="T41" s="32"/>
      <c r="U41" s="32"/>
      <c r="V41" s="34">
        <v>46</v>
      </c>
      <c r="W41" s="32" t="s">
        <v>150</v>
      </c>
      <c r="X41" s="32" t="s">
        <v>54</v>
      </c>
      <c r="Y41" s="32" t="s">
        <v>158</v>
      </c>
    </row>
    <row r="42" s="15" customFormat="1" ht="28" customHeight="1" spans="1:25">
      <c r="A42" s="32">
        <v>35</v>
      </c>
      <c r="B42" s="32" t="s">
        <v>45</v>
      </c>
      <c r="C42" s="32" t="s">
        <v>58</v>
      </c>
      <c r="D42" s="32" t="s">
        <v>59</v>
      </c>
      <c r="E42" s="34" t="s">
        <v>209</v>
      </c>
      <c r="F42" s="34" t="s">
        <v>209</v>
      </c>
      <c r="G42" s="34" t="s">
        <v>210</v>
      </c>
      <c r="H42" s="34" t="s">
        <v>38</v>
      </c>
      <c r="I42" s="34" t="s">
        <v>209</v>
      </c>
      <c r="J42" s="34">
        <v>2026.4</v>
      </c>
      <c r="K42" s="34">
        <v>2027.2</v>
      </c>
      <c r="L42" s="34" t="s">
        <v>211</v>
      </c>
      <c r="M42" s="46" t="s">
        <v>212</v>
      </c>
      <c r="N42" s="34">
        <v>650</v>
      </c>
      <c r="O42" s="34"/>
      <c r="P42" s="34"/>
      <c r="Q42" s="32"/>
      <c r="R42" s="32"/>
      <c r="S42" s="34">
        <v>389</v>
      </c>
      <c r="T42" s="32"/>
      <c r="U42" s="32"/>
      <c r="V42" s="34">
        <v>103</v>
      </c>
      <c r="W42" s="32" t="s">
        <v>150</v>
      </c>
      <c r="X42" s="32" t="s">
        <v>54</v>
      </c>
      <c r="Y42" s="51" t="s">
        <v>158</v>
      </c>
    </row>
    <row r="43" s="15" customFormat="1" ht="28" customHeight="1" spans="1:25">
      <c r="A43" s="32">
        <v>36</v>
      </c>
      <c r="B43" s="32" t="s">
        <v>45</v>
      </c>
      <c r="C43" s="32" t="s">
        <v>58</v>
      </c>
      <c r="D43" s="32" t="s">
        <v>59</v>
      </c>
      <c r="E43" s="34" t="s">
        <v>197</v>
      </c>
      <c r="F43" s="34" t="s">
        <v>198</v>
      </c>
      <c r="G43" s="34" t="s">
        <v>213</v>
      </c>
      <c r="H43" s="34" t="s">
        <v>38</v>
      </c>
      <c r="I43" s="34" t="s">
        <v>198</v>
      </c>
      <c r="J43" s="34">
        <v>2026.4</v>
      </c>
      <c r="K43" s="34">
        <v>2027.2</v>
      </c>
      <c r="L43" s="34" t="s">
        <v>214</v>
      </c>
      <c r="M43" s="46" t="s">
        <v>215</v>
      </c>
      <c r="N43" s="34">
        <v>65</v>
      </c>
      <c r="O43" s="34"/>
      <c r="P43" s="34"/>
      <c r="Q43" s="32">
        <v>1</v>
      </c>
      <c r="R43" s="32"/>
      <c r="S43" s="34">
        <v>83</v>
      </c>
      <c r="T43" s="32"/>
      <c r="U43" s="32"/>
      <c r="V43" s="34">
        <v>30</v>
      </c>
      <c r="W43" s="32" t="s">
        <v>150</v>
      </c>
      <c r="X43" s="32" t="s">
        <v>54</v>
      </c>
      <c r="Y43" s="51" t="s">
        <v>158</v>
      </c>
    </row>
    <row r="44" s="15" customFormat="1" ht="28" customHeight="1" spans="1:25">
      <c r="A44" s="32">
        <v>37</v>
      </c>
      <c r="B44" s="32" t="s">
        <v>45</v>
      </c>
      <c r="C44" s="32" t="s">
        <v>151</v>
      </c>
      <c r="D44" s="32" t="s">
        <v>152</v>
      </c>
      <c r="E44" s="34" t="s">
        <v>153</v>
      </c>
      <c r="F44" s="34" t="s">
        <v>154</v>
      </c>
      <c r="G44" s="34" t="s">
        <v>216</v>
      </c>
      <c r="H44" s="34" t="s">
        <v>38</v>
      </c>
      <c r="I44" s="34" t="s">
        <v>154</v>
      </c>
      <c r="J44" s="34">
        <v>2026.4</v>
      </c>
      <c r="K44" s="34">
        <v>2027.2</v>
      </c>
      <c r="L44" s="34" t="s">
        <v>217</v>
      </c>
      <c r="M44" s="46" t="s">
        <v>218</v>
      </c>
      <c r="N44" s="34">
        <v>600</v>
      </c>
      <c r="O44" s="34"/>
      <c r="P44" s="34"/>
      <c r="Q44" s="32"/>
      <c r="R44" s="32"/>
      <c r="S44" s="34">
        <v>220</v>
      </c>
      <c r="T44" s="32"/>
      <c r="U44" s="32"/>
      <c r="V44" s="34">
        <v>140</v>
      </c>
      <c r="W44" s="32" t="s">
        <v>150</v>
      </c>
      <c r="X44" s="32" t="s">
        <v>54</v>
      </c>
      <c r="Y44" s="32" t="s">
        <v>158</v>
      </c>
    </row>
    <row r="45" s="15" customFormat="1" ht="28" customHeight="1" spans="1:25">
      <c r="A45" s="32">
        <v>38</v>
      </c>
      <c r="B45" s="32" t="s">
        <v>45</v>
      </c>
      <c r="C45" s="32" t="s">
        <v>58</v>
      </c>
      <c r="D45" s="32" t="s">
        <v>59</v>
      </c>
      <c r="E45" s="34" t="s">
        <v>153</v>
      </c>
      <c r="F45" s="34" t="s">
        <v>174</v>
      </c>
      <c r="G45" s="34" t="s">
        <v>219</v>
      </c>
      <c r="H45" s="34" t="s">
        <v>38</v>
      </c>
      <c r="I45" s="34" t="s">
        <v>174</v>
      </c>
      <c r="J45" s="34">
        <v>2026.4</v>
      </c>
      <c r="K45" s="34">
        <v>2027.2</v>
      </c>
      <c r="L45" s="34" t="s">
        <v>220</v>
      </c>
      <c r="M45" s="47" t="s">
        <v>221</v>
      </c>
      <c r="N45" s="34">
        <v>60</v>
      </c>
      <c r="O45" s="34"/>
      <c r="P45" s="34"/>
      <c r="Q45" s="32">
        <v>1</v>
      </c>
      <c r="R45" s="32"/>
      <c r="S45" s="34">
        <v>114</v>
      </c>
      <c r="T45" s="32"/>
      <c r="U45" s="32"/>
      <c r="V45" s="34">
        <v>73</v>
      </c>
      <c r="W45" s="32" t="s">
        <v>150</v>
      </c>
      <c r="X45" s="32" t="s">
        <v>54</v>
      </c>
      <c r="Y45" s="32" t="s">
        <v>158</v>
      </c>
    </row>
    <row r="46" s="15" customFormat="1" ht="28" customHeight="1" spans="1:25">
      <c r="A46" s="32">
        <v>39</v>
      </c>
      <c r="B46" s="32" t="s">
        <v>45</v>
      </c>
      <c r="C46" s="32" t="s">
        <v>151</v>
      </c>
      <c r="D46" s="34" t="s">
        <v>222</v>
      </c>
      <c r="E46" s="34" t="s">
        <v>223</v>
      </c>
      <c r="F46" s="32"/>
      <c r="G46" s="34" t="s">
        <v>224</v>
      </c>
      <c r="H46" s="34" t="s">
        <v>38</v>
      </c>
      <c r="I46" s="34" t="s">
        <v>225</v>
      </c>
      <c r="J46" s="34">
        <v>2026.4</v>
      </c>
      <c r="K46" s="34">
        <v>2027.2</v>
      </c>
      <c r="L46" s="34" t="s">
        <v>226</v>
      </c>
      <c r="M46" s="47" t="s">
        <v>227</v>
      </c>
      <c r="N46" s="34">
        <v>650</v>
      </c>
      <c r="O46" s="34"/>
      <c r="P46" s="32"/>
      <c r="Q46" s="32"/>
      <c r="R46" s="32"/>
      <c r="S46" s="34">
        <v>683</v>
      </c>
      <c r="T46" s="32"/>
      <c r="U46" s="32"/>
      <c r="V46" s="34">
        <v>300</v>
      </c>
      <c r="W46" s="32" t="s">
        <v>150</v>
      </c>
      <c r="X46" s="32" t="s">
        <v>54</v>
      </c>
      <c r="Y46" s="51" t="s">
        <v>158</v>
      </c>
    </row>
    <row r="47" s="15" customFormat="1" ht="28" customHeight="1" spans="1:25">
      <c r="A47" s="32">
        <v>40</v>
      </c>
      <c r="B47" s="32" t="s">
        <v>45</v>
      </c>
      <c r="C47" s="38" t="s">
        <v>58</v>
      </c>
      <c r="D47" s="38" t="s">
        <v>59</v>
      </c>
      <c r="E47" s="32" t="s">
        <v>169</v>
      </c>
      <c r="F47" s="32" t="s">
        <v>228</v>
      </c>
      <c r="G47" s="32" t="s">
        <v>229</v>
      </c>
      <c r="H47" s="32" t="s">
        <v>38</v>
      </c>
      <c r="I47" s="32" t="s">
        <v>228</v>
      </c>
      <c r="J47" s="32">
        <v>2026.4</v>
      </c>
      <c r="K47" s="32">
        <v>2027.2</v>
      </c>
      <c r="L47" s="32" t="s">
        <v>230</v>
      </c>
      <c r="M47" s="48" t="s">
        <v>231</v>
      </c>
      <c r="N47" s="32">
        <v>60</v>
      </c>
      <c r="O47" s="32"/>
      <c r="P47" s="32"/>
      <c r="Q47" s="32">
        <v>1</v>
      </c>
      <c r="R47" s="32"/>
      <c r="S47" s="32">
        <v>66</v>
      </c>
      <c r="T47" s="32"/>
      <c r="U47" s="32"/>
      <c r="V47" s="32">
        <v>47</v>
      </c>
      <c r="W47" s="32" t="s">
        <v>150</v>
      </c>
      <c r="X47" s="32" t="s">
        <v>54</v>
      </c>
      <c r="Y47" s="32"/>
    </row>
    <row r="48" s="15" customFormat="1" ht="28" customHeight="1" spans="1:25">
      <c r="A48" s="32">
        <v>41</v>
      </c>
      <c r="B48" s="32" t="s">
        <v>45</v>
      </c>
      <c r="C48" s="38" t="s">
        <v>58</v>
      </c>
      <c r="D48" s="38" t="s">
        <v>59</v>
      </c>
      <c r="E48" s="32" t="s">
        <v>232</v>
      </c>
      <c r="F48" s="32" t="s">
        <v>232</v>
      </c>
      <c r="G48" s="32" t="s">
        <v>233</v>
      </c>
      <c r="H48" s="32" t="s">
        <v>38</v>
      </c>
      <c r="I48" s="32" t="s">
        <v>234</v>
      </c>
      <c r="J48" s="32">
        <v>2026.4</v>
      </c>
      <c r="K48" s="32">
        <v>2027.2</v>
      </c>
      <c r="L48" s="32" t="s">
        <v>230</v>
      </c>
      <c r="M48" s="48" t="s">
        <v>235</v>
      </c>
      <c r="N48" s="32">
        <v>1000</v>
      </c>
      <c r="O48" s="32"/>
      <c r="P48" s="32"/>
      <c r="Q48" s="32">
        <v>7</v>
      </c>
      <c r="R48" s="32"/>
      <c r="S48" s="32">
        <v>66</v>
      </c>
      <c r="T48" s="32"/>
      <c r="U48" s="32"/>
      <c r="V48" s="32">
        <v>47</v>
      </c>
      <c r="W48" s="32" t="s">
        <v>150</v>
      </c>
      <c r="X48" s="32" t="s">
        <v>54</v>
      </c>
      <c r="Y48" s="32"/>
    </row>
    <row r="49" s="15" customFormat="1" ht="28" customHeight="1" spans="1:25">
      <c r="A49" s="32">
        <v>42</v>
      </c>
      <c r="B49" s="32" t="s">
        <v>45</v>
      </c>
      <c r="C49" s="38" t="s">
        <v>58</v>
      </c>
      <c r="D49" s="38" t="s">
        <v>59</v>
      </c>
      <c r="E49" s="32" t="s">
        <v>232</v>
      </c>
      <c r="F49" s="32" t="s">
        <v>232</v>
      </c>
      <c r="G49" s="32" t="s">
        <v>236</v>
      </c>
      <c r="H49" s="32" t="s">
        <v>38</v>
      </c>
      <c r="I49" s="32" t="s">
        <v>232</v>
      </c>
      <c r="J49" s="32">
        <v>2026.4</v>
      </c>
      <c r="K49" s="32">
        <v>2027.2</v>
      </c>
      <c r="L49" s="32" t="s">
        <v>230</v>
      </c>
      <c r="M49" s="32" t="s">
        <v>237</v>
      </c>
      <c r="N49" s="32">
        <v>1000</v>
      </c>
      <c r="O49" s="32"/>
      <c r="P49" s="32"/>
      <c r="Q49" s="32"/>
      <c r="R49" s="32"/>
      <c r="S49" s="32">
        <v>66</v>
      </c>
      <c r="T49" s="32"/>
      <c r="U49" s="32"/>
      <c r="V49" s="32">
        <v>47</v>
      </c>
      <c r="W49" s="32" t="s">
        <v>150</v>
      </c>
      <c r="X49" s="32" t="s">
        <v>54</v>
      </c>
      <c r="Y49" s="32"/>
    </row>
    <row r="50" s="15" customFormat="1" ht="28" customHeight="1" spans="1:25">
      <c r="A50" s="32">
        <v>43</v>
      </c>
      <c r="B50" s="32" t="s">
        <v>45</v>
      </c>
      <c r="C50" s="38" t="s">
        <v>58</v>
      </c>
      <c r="D50" s="32" t="s">
        <v>238</v>
      </c>
      <c r="E50" s="32" t="s">
        <v>232</v>
      </c>
      <c r="F50" s="32" t="s">
        <v>232</v>
      </c>
      <c r="G50" s="32" t="s">
        <v>239</v>
      </c>
      <c r="H50" s="32" t="s">
        <v>38</v>
      </c>
      <c r="I50" s="32" t="s">
        <v>232</v>
      </c>
      <c r="J50" s="32">
        <v>2026.4</v>
      </c>
      <c r="K50" s="32">
        <v>2027.2</v>
      </c>
      <c r="L50" s="32" t="s">
        <v>230</v>
      </c>
      <c r="M50" s="32" t="s">
        <v>239</v>
      </c>
      <c r="N50" s="32">
        <v>400</v>
      </c>
      <c r="O50" s="32"/>
      <c r="P50" s="32"/>
      <c r="Q50" s="32"/>
      <c r="R50" s="32"/>
      <c r="S50" s="32">
        <v>66</v>
      </c>
      <c r="T50" s="32"/>
      <c r="U50" s="32"/>
      <c r="V50" s="32">
        <v>47</v>
      </c>
      <c r="W50" s="32" t="s">
        <v>150</v>
      </c>
      <c r="X50" s="32" t="s">
        <v>54</v>
      </c>
      <c r="Y50" s="32"/>
    </row>
    <row r="51" ht="28" customHeight="1" spans="1:25">
      <c r="A51" s="32">
        <v>44</v>
      </c>
      <c r="B51" s="32" t="s">
        <v>45</v>
      </c>
      <c r="C51" s="38" t="s">
        <v>58</v>
      </c>
      <c r="D51" s="32" t="s">
        <v>238</v>
      </c>
      <c r="E51" s="32" t="s">
        <v>240</v>
      </c>
      <c r="F51" s="32" t="s">
        <v>240</v>
      </c>
      <c r="G51" s="32" t="s">
        <v>241</v>
      </c>
      <c r="H51" s="32" t="s">
        <v>38</v>
      </c>
      <c r="I51" s="32" t="s">
        <v>232</v>
      </c>
      <c r="J51" s="32">
        <v>2026.4</v>
      </c>
      <c r="K51" s="32">
        <v>2027.2</v>
      </c>
      <c r="L51" s="32" t="s">
        <v>230</v>
      </c>
      <c r="M51" s="32" t="s">
        <v>239</v>
      </c>
      <c r="N51" s="32">
        <v>1000</v>
      </c>
      <c r="O51" s="32"/>
      <c r="P51" s="32"/>
      <c r="Q51" s="32"/>
      <c r="R51" s="32"/>
      <c r="S51" s="32">
        <v>1075</v>
      </c>
      <c r="T51" s="32"/>
      <c r="U51" s="32"/>
      <c r="V51" s="32">
        <v>1075</v>
      </c>
      <c r="W51" s="32" t="s">
        <v>242</v>
      </c>
      <c r="X51" s="32" t="s">
        <v>54</v>
      </c>
      <c r="Y51" s="32" t="s">
        <v>243</v>
      </c>
    </row>
    <row r="52" ht="28" customHeight="1" spans="1:25">
      <c r="A52" s="39"/>
      <c r="B52" s="40"/>
      <c r="C52" s="40"/>
      <c r="D52" s="40"/>
      <c r="E52" s="41"/>
      <c r="F52" s="41"/>
      <c r="G52" s="39"/>
      <c r="H52" s="39"/>
      <c r="I52" s="39"/>
      <c r="J52" s="39"/>
      <c r="K52" s="39"/>
      <c r="L52" s="39"/>
      <c r="M52" s="39"/>
      <c r="N52" s="39"/>
      <c r="O52" s="39"/>
      <c r="P52" s="39"/>
      <c r="Q52" s="39"/>
      <c r="R52" s="39"/>
      <c r="S52" s="39"/>
      <c r="T52" s="39"/>
      <c r="U52" s="39"/>
      <c r="V52" s="39"/>
      <c r="W52" s="39"/>
      <c r="X52" s="39"/>
      <c r="Y52" s="39"/>
    </row>
  </sheetData>
  <mergeCells count="28">
    <mergeCell ref="A1:Y1"/>
    <mergeCell ref="A2:Y2"/>
    <mergeCell ref="B4:D4"/>
    <mergeCell ref="J4:K4"/>
    <mergeCell ref="N4:P4"/>
    <mergeCell ref="Q4:V4"/>
    <mergeCell ref="A4:A7"/>
    <mergeCell ref="B5:B7"/>
    <mergeCell ref="C5:C7"/>
    <mergeCell ref="D5:D7"/>
    <mergeCell ref="E4:E7"/>
    <mergeCell ref="F4:F7"/>
    <mergeCell ref="G4:G7"/>
    <mergeCell ref="H4:H7"/>
    <mergeCell ref="I4:I7"/>
    <mergeCell ref="J5:J7"/>
    <mergeCell ref="K5:K7"/>
    <mergeCell ref="L4:L7"/>
    <mergeCell ref="M4:M7"/>
    <mergeCell ref="N5:N7"/>
    <mergeCell ref="Q5:Q7"/>
    <mergeCell ref="R5:R7"/>
    <mergeCell ref="S5:S7"/>
    <mergeCell ref="W4:W7"/>
    <mergeCell ref="X4:X7"/>
    <mergeCell ref="Y4:Y7"/>
    <mergeCell ref="O5:P6"/>
    <mergeCell ref="T5:V6"/>
  </mergeCells>
  <pageMargins left="0.357638888888889" right="0.357638888888889" top="0.802777777777778" bottom="0.802777777777778" header="0.5" footer="0.5"/>
  <pageSetup paperSize="9" scale="82"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16" workbookViewId="0">
      <selection activeCell="K43" sqref="K43"/>
    </sheetView>
  </sheetViews>
  <sheetFormatPr defaultColWidth="9" defaultRowHeight="13"/>
  <cols>
    <col min="1" max="1" width="3.5" style="1" customWidth="1"/>
    <col min="2" max="2" width="9" style="1"/>
    <col min="3" max="3" width="4.12727272727273" style="1" customWidth="1"/>
    <col min="4" max="4" width="7.5" style="1" customWidth="1"/>
    <col min="5" max="6" width="4.87272727272727" style="1" customWidth="1"/>
    <col min="7" max="7" width="5.87272727272727" style="1" customWidth="1"/>
    <col min="8" max="8" width="7.75454545454545" style="1" customWidth="1"/>
    <col min="9" max="9" width="9" style="1"/>
    <col min="10" max="10" width="7.37272727272727" style="1" customWidth="1"/>
    <col min="11" max="12" width="9" style="1"/>
    <col min="13" max="13" width="5" style="1" customWidth="1"/>
    <col min="14" max="16384" width="9" style="1"/>
  </cols>
  <sheetData>
    <row r="1" spans="1:13">
      <c r="A1" s="2" t="s">
        <v>244</v>
      </c>
      <c r="B1" s="2"/>
      <c r="C1" s="2"/>
      <c r="D1" s="2"/>
      <c r="E1" s="2"/>
      <c r="F1" s="2"/>
      <c r="G1" s="2"/>
      <c r="H1" s="2"/>
      <c r="I1" s="2"/>
      <c r="J1" s="2"/>
      <c r="K1" s="2"/>
      <c r="L1" s="2"/>
      <c r="M1" s="2"/>
    </row>
    <row r="2" spans="1:13">
      <c r="A2" s="3" t="s">
        <v>245</v>
      </c>
      <c r="B2" s="3"/>
      <c r="C2" s="3"/>
      <c r="D2" s="3"/>
      <c r="E2" s="3"/>
      <c r="F2" s="3"/>
      <c r="G2" s="3"/>
      <c r="H2" s="3"/>
      <c r="I2" s="3"/>
      <c r="J2" s="3"/>
      <c r="K2" s="3"/>
      <c r="L2" s="3"/>
      <c r="M2" s="3"/>
    </row>
    <row r="3" spans="1:13">
      <c r="A3" s="4" t="s">
        <v>2</v>
      </c>
      <c r="B3" s="4" t="s">
        <v>17</v>
      </c>
      <c r="C3" s="4" t="s">
        <v>246</v>
      </c>
      <c r="D3" s="4" t="s">
        <v>12</v>
      </c>
      <c r="E3" s="4"/>
      <c r="F3" s="4"/>
      <c r="G3" s="4" t="s">
        <v>13</v>
      </c>
      <c r="H3" s="4"/>
      <c r="I3" s="4"/>
      <c r="J3" s="4"/>
      <c r="K3" s="4"/>
      <c r="L3" s="4"/>
      <c r="M3" s="4" t="s">
        <v>16</v>
      </c>
    </row>
    <row r="4" spans="1:13">
      <c r="A4" s="4"/>
      <c r="B4" s="4"/>
      <c r="C4" s="4"/>
      <c r="D4" s="4" t="s">
        <v>247</v>
      </c>
      <c r="E4" s="4" t="s">
        <v>23</v>
      </c>
      <c r="F4" s="4"/>
      <c r="G4" s="4" t="s">
        <v>248</v>
      </c>
      <c r="H4" s="4" t="s">
        <v>25</v>
      </c>
      <c r="I4" s="4" t="s">
        <v>26</v>
      </c>
      <c r="J4" s="4" t="s">
        <v>23</v>
      </c>
      <c r="K4" s="4"/>
      <c r="L4" s="4"/>
      <c r="M4" s="4"/>
    </row>
    <row r="5" ht="78" spans="1:13">
      <c r="A5" s="4"/>
      <c r="B5" s="4"/>
      <c r="C5" s="4"/>
      <c r="D5" s="4"/>
      <c r="E5" s="4" t="s">
        <v>249</v>
      </c>
      <c r="F5" s="4" t="s">
        <v>250</v>
      </c>
      <c r="G5" s="4"/>
      <c r="H5" s="4"/>
      <c r="I5" s="4"/>
      <c r="J5" s="4" t="s">
        <v>29</v>
      </c>
      <c r="K5" s="4" t="s">
        <v>30</v>
      </c>
      <c r="L5" s="4" t="s">
        <v>31</v>
      </c>
      <c r="M5" s="4"/>
    </row>
    <row r="6" ht="18" customHeight="1" spans="1:13">
      <c r="A6" s="4">
        <v>1</v>
      </c>
      <c r="B6" s="5" t="s">
        <v>251</v>
      </c>
      <c r="C6" s="5">
        <f t="shared" ref="C6:L6" si="0">C7+C13+C19+C29+C24+C32+C33</f>
        <v>44</v>
      </c>
      <c r="D6" s="5">
        <f t="shared" si="0"/>
        <v>8012.8</v>
      </c>
      <c r="E6" s="5">
        <f t="shared" si="0"/>
        <v>0</v>
      </c>
      <c r="F6" s="5">
        <f t="shared" si="0"/>
        <v>0</v>
      </c>
      <c r="G6" s="5">
        <f t="shared" si="0"/>
        <v>48</v>
      </c>
      <c r="H6" s="5">
        <f t="shared" si="0"/>
        <v>5116</v>
      </c>
      <c r="I6" s="5">
        <f t="shared" si="0"/>
        <v>27802</v>
      </c>
      <c r="J6" s="5">
        <f t="shared" si="0"/>
        <v>11</v>
      </c>
      <c r="K6" s="5">
        <f t="shared" si="0"/>
        <v>455</v>
      </c>
      <c r="L6" s="5">
        <f t="shared" si="0"/>
        <v>5274</v>
      </c>
      <c r="M6" s="5"/>
    </row>
    <row r="7" ht="18" customHeight="1" spans="1:13">
      <c r="A7" s="4">
        <v>2</v>
      </c>
      <c r="B7" s="6" t="s">
        <v>252</v>
      </c>
      <c r="C7" s="5">
        <f>C8+C9+C10+C11</f>
        <v>38</v>
      </c>
      <c r="D7" s="5">
        <f t="shared" ref="D7:L7" si="1">D8+D9+D10+D11</f>
        <v>7945.8</v>
      </c>
      <c r="E7" s="5">
        <f t="shared" si="1"/>
        <v>0</v>
      </c>
      <c r="F7" s="5">
        <f t="shared" si="1"/>
        <v>0</v>
      </c>
      <c r="G7" s="5">
        <f t="shared" si="1"/>
        <v>42</v>
      </c>
      <c r="H7" s="5">
        <f t="shared" si="1"/>
        <v>2737</v>
      </c>
      <c r="I7" s="5">
        <f t="shared" si="1"/>
        <v>17762</v>
      </c>
      <c r="J7" s="5">
        <f t="shared" si="1"/>
        <v>10</v>
      </c>
      <c r="K7" s="5">
        <f t="shared" si="1"/>
        <v>227</v>
      </c>
      <c r="L7" s="5">
        <f t="shared" si="1"/>
        <v>4343</v>
      </c>
      <c r="M7" s="5"/>
    </row>
    <row r="8" ht="18" customHeight="1" spans="1:13">
      <c r="A8" s="4">
        <v>3</v>
      </c>
      <c r="B8" s="7" t="s">
        <v>253</v>
      </c>
      <c r="C8" s="5">
        <v>23</v>
      </c>
      <c r="D8" s="5">
        <v>5388.8</v>
      </c>
      <c r="E8" s="5"/>
      <c r="F8" s="5"/>
      <c r="G8" s="5">
        <v>27</v>
      </c>
      <c r="H8" s="5">
        <v>1116</v>
      </c>
      <c r="I8" s="5">
        <v>8100</v>
      </c>
      <c r="J8" s="5">
        <v>8</v>
      </c>
      <c r="K8" s="5">
        <v>95</v>
      </c>
      <c r="L8" s="5">
        <v>2654</v>
      </c>
      <c r="M8" s="5"/>
    </row>
    <row r="9" ht="18" customHeight="1" spans="1:13">
      <c r="A9" s="4">
        <v>4</v>
      </c>
      <c r="B9" s="7" t="s">
        <v>254</v>
      </c>
      <c r="C9" s="5">
        <v>5</v>
      </c>
      <c r="D9" s="5">
        <v>2425</v>
      </c>
      <c r="E9" s="5"/>
      <c r="F9" s="5"/>
      <c r="G9" s="5">
        <v>5</v>
      </c>
      <c r="H9" s="5"/>
      <c r="I9" s="5">
        <v>2090</v>
      </c>
      <c r="J9" s="5"/>
      <c r="L9" s="5">
        <v>1253</v>
      </c>
      <c r="M9" s="7"/>
    </row>
    <row r="10" ht="18" customHeight="1" spans="1:13">
      <c r="A10" s="4">
        <v>5</v>
      </c>
      <c r="B10" s="7" t="s">
        <v>255</v>
      </c>
      <c r="C10" s="5">
        <v>8</v>
      </c>
      <c r="D10" s="5">
        <v>112</v>
      </c>
      <c r="E10" s="5"/>
      <c r="F10" s="5"/>
      <c r="G10" s="5">
        <v>8</v>
      </c>
      <c r="H10" s="5">
        <v>1348</v>
      </c>
      <c r="I10" s="5">
        <v>6596</v>
      </c>
      <c r="J10" s="5">
        <v>2</v>
      </c>
      <c r="K10" s="5">
        <v>117</v>
      </c>
      <c r="L10" s="5">
        <v>397</v>
      </c>
      <c r="M10" s="7"/>
    </row>
    <row r="11" ht="18" customHeight="1" spans="1:13">
      <c r="A11" s="4">
        <v>6</v>
      </c>
      <c r="B11" s="7" t="s">
        <v>256</v>
      </c>
      <c r="C11" s="5">
        <v>2</v>
      </c>
      <c r="D11" s="5">
        <v>20</v>
      </c>
      <c r="E11" s="5"/>
      <c r="F11" s="5"/>
      <c r="G11" s="8">
        <v>2</v>
      </c>
      <c r="H11" s="8">
        <v>273</v>
      </c>
      <c r="I11" s="8">
        <v>976</v>
      </c>
      <c r="J11" s="8"/>
      <c r="K11" s="8">
        <v>15</v>
      </c>
      <c r="L11" s="8">
        <v>39</v>
      </c>
      <c r="M11" s="7"/>
    </row>
    <row r="12" ht="18" customHeight="1" spans="1:13">
      <c r="A12" s="4">
        <v>7</v>
      </c>
      <c r="B12" s="7" t="s">
        <v>257</v>
      </c>
      <c r="C12" s="5"/>
      <c r="D12" s="5"/>
      <c r="E12" s="5"/>
      <c r="F12" s="5"/>
      <c r="G12" s="5"/>
      <c r="H12" s="5"/>
      <c r="I12" s="5"/>
      <c r="J12" s="5"/>
      <c r="K12" s="5"/>
      <c r="L12" s="5"/>
      <c r="M12" s="7"/>
    </row>
    <row r="13" ht="18" customHeight="1" spans="1:13">
      <c r="A13" s="4">
        <v>8</v>
      </c>
      <c r="B13" s="6" t="s">
        <v>258</v>
      </c>
      <c r="C13" s="5"/>
      <c r="D13" s="5"/>
      <c r="E13" s="5"/>
      <c r="F13" s="5"/>
      <c r="G13" s="5"/>
      <c r="H13" s="5"/>
      <c r="I13" s="5"/>
      <c r="J13" s="5"/>
      <c r="K13" s="5"/>
      <c r="L13" s="5"/>
      <c r="M13" s="7"/>
    </row>
    <row r="14" ht="18" customHeight="1" spans="1:13">
      <c r="A14" s="4">
        <v>9</v>
      </c>
      <c r="B14" s="7" t="s">
        <v>259</v>
      </c>
      <c r="C14" s="5"/>
      <c r="D14" s="5"/>
      <c r="E14" s="5"/>
      <c r="F14" s="5"/>
      <c r="G14" s="4"/>
      <c r="H14" s="4"/>
      <c r="I14" s="11"/>
      <c r="J14" s="4"/>
      <c r="K14" s="4"/>
      <c r="L14" s="4"/>
      <c r="M14" s="7"/>
    </row>
    <row r="15" ht="18" customHeight="1" spans="1:13">
      <c r="A15" s="4">
        <v>10</v>
      </c>
      <c r="B15" s="7" t="s">
        <v>260</v>
      </c>
      <c r="C15" s="5"/>
      <c r="D15" s="5"/>
      <c r="E15" s="5"/>
      <c r="F15" s="5"/>
      <c r="G15" s="5"/>
      <c r="H15" s="5"/>
      <c r="I15" s="5"/>
      <c r="J15" s="5"/>
      <c r="K15" s="5"/>
      <c r="L15" s="5"/>
      <c r="M15" s="7"/>
    </row>
    <row r="16" ht="18" customHeight="1" spans="1:13">
      <c r="A16" s="4">
        <v>11</v>
      </c>
      <c r="B16" s="7" t="s">
        <v>261</v>
      </c>
      <c r="C16" s="5"/>
      <c r="D16" s="5"/>
      <c r="E16" s="5"/>
      <c r="F16" s="5"/>
      <c r="G16" s="5"/>
      <c r="H16" s="5"/>
      <c r="I16" s="5"/>
      <c r="J16" s="5"/>
      <c r="K16" s="5"/>
      <c r="L16" s="5"/>
      <c r="M16" s="7"/>
    </row>
    <row r="17" ht="18" customHeight="1" spans="1:13">
      <c r="A17" s="4">
        <v>12</v>
      </c>
      <c r="B17" s="7" t="s">
        <v>262</v>
      </c>
      <c r="C17" s="5"/>
      <c r="D17" s="5"/>
      <c r="E17" s="5"/>
      <c r="F17" s="5"/>
      <c r="G17" s="5"/>
      <c r="H17" s="5"/>
      <c r="I17" s="5"/>
      <c r="J17" s="5"/>
      <c r="K17" s="5"/>
      <c r="L17" s="5"/>
      <c r="M17" s="7"/>
    </row>
    <row r="18" ht="18" customHeight="1" spans="1:13">
      <c r="A18" s="4">
        <v>13</v>
      </c>
      <c r="B18" s="7" t="s">
        <v>263</v>
      </c>
      <c r="C18" s="5"/>
      <c r="D18" s="5"/>
      <c r="E18" s="5"/>
      <c r="F18" s="5"/>
      <c r="G18" s="4"/>
      <c r="H18" s="4"/>
      <c r="I18" s="12"/>
      <c r="J18" s="4"/>
      <c r="K18" s="4"/>
      <c r="L18" s="4"/>
      <c r="M18" s="7"/>
    </row>
    <row r="19" ht="18" customHeight="1" spans="1:13">
      <c r="A19" s="4">
        <v>14</v>
      </c>
      <c r="B19" s="6" t="s">
        <v>264</v>
      </c>
      <c r="C19" s="5">
        <f>C20+C21</f>
        <v>6</v>
      </c>
      <c r="D19" s="5">
        <f t="shared" ref="D19:L19" si="2">D20+D21</f>
        <v>67</v>
      </c>
      <c r="E19" s="5"/>
      <c r="F19" s="5"/>
      <c r="G19" s="5">
        <f t="shared" si="2"/>
        <v>6</v>
      </c>
      <c r="H19" s="5">
        <f t="shared" si="2"/>
        <v>2379</v>
      </c>
      <c r="I19" s="5">
        <f t="shared" si="2"/>
        <v>10040</v>
      </c>
      <c r="J19" s="5">
        <f t="shared" si="2"/>
        <v>1</v>
      </c>
      <c r="K19" s="5">
        <f t="shared" si="2"/>
        <v>228</v>
      </c>
      <c r="L19" s="5">
        <f t="shared" si="2"/>
        <v>931</v>
      </c>
      <c r="M19" s="7"/>
    </row>
    <row r="20" ht="18" customHeight="1" spans="1:13">
      <c r="A20" s="4">
        <v>15</v>
      </c>
      <c r="B20" s="7" t="s">
        <v>265</v>
      </c>
      <c r="C20" s="9">
        <v>5</v>
      </c>
      <c r="D20" s="9">
        <v>62</v>
      </c>
      <c r="E20" s="9"/>
      <c r="F20" s="9"/>
      <c r="G20" s="9">
        <v>5</v>
      </c>
      <c r="H20" s="9">
        <v>1476</v>
      </c>
      <c r="I20" s="9">
        <v>5814</v>
      </c>
      <c r="J20" s="9"/>
      <c r="K20" s="9">
        <v>79</v>
      </c>
      <c r="L20" s="9">
        <v>273</v>
      </c>
      <c r="M20" s="13"/>
    </row>
    <row r="21" ht="18" customHeight="1" spans="1:13">
      <c r="A21" s="4">
        <v>16</v>
      </c>
      <c r="B21" s="7" t="s">
        <v>266</v>
      </c>
      <c r="C21" s="9">
        <v>1</v>
      </c>
      <c r="D21" s="9">
        <v>5</v>
      </c>
      <c r="E21" s="9"/>
      <c r="F21" s="9"/>
      <c r="G21" s="9">
        <v>1</v>
      </c>
      <c r="H21" s="9">
        <v>903</v>
      </c>
      <c r="I21" s="9">
        <v>4226</v>
      </c>
      <c r="J21" s="9">
        <v>1</v>
      </c>
      <c r="K21" s="9">
        <v>149</v>
      </c>
      <c r="L21" s="9">
        <v>658</v>
      </c>
      <c r="M21" s="13"/>
    </row>
    <row r="22" ht="18" customHeight="1" spans="1:13">
      <c r="A22" s="4">
        <v>17</v>
      </c>
      <c r="B22" s="7" t="s">
        <v>267</v>
      </c>
      <c r="C22" s="10"/>
      <c r="D22" s="10"/>
      <c r="E22" s="5"/>
      <c r="F22" s="5"/>
      <c r="G22" s="10"/>
      <c r="H22" s="10"/>
      <c r="I22" s="10"/>
      <c r="J22" s="10"/>
      <c r="K22" s="10"/>
      <c r="L22" s="10"/>
      <c r="M22" s="13"/>
    </row>
    <row r="23" ht="18" customHeight="1" spans="1:13">
      <c r="A23" s="4">
        <v>18</v>
      </c>
      <c r="B23" s="6" t="s">
        <v>268</v>
      </c>
      <c r="C23" s="10"/>
      <c r="D23" s="10"/>
      <c r="E23" s="5"/>
      <c r="F23" s="5"/>
      <c r="G23" s="10"/>
      <c r="H23" s="10"/>
      <c r="I23" s="10"/>
      <c r="J23" s="10"/>
      <c r="K23" s="10"/>
      <c r="L23" s="10"/>
      <c r="M23" s="13"/>
    </row>
    <row r="24" ht="18" customHeight="1" spans="1:13">
      <c r="A24" s="4">
        <v>19</v>
      </c>
      <c r="B24" s="6" t="s">
        <v>269</v>
      </c>
      <c r="C24" s="10"/>
      <c r="D24" s="10"/>
      <c r="E24" s="10"/>
      <c r="F24" s="10"/>
      <c r="G24" s="10"/>
      <c r="H24" s="10"/>
      <c r="I24" s="10"/>
      <c r="J24" s="10"/>
      <c r="K24" s="10"/>
      <c r="L24" s="10"/>
      <c r="M24" s="13"/>
    </row>
    <row r="25" ht="18" customHeight="1" spans="1:13">
      <c r="A25" s="4">
        <v>20</v>
      </c>
      <c r="B25" s="7" t="s">
        <v>270</v>
      </c>
      <c r="C25" s="10"/>
      <c r="D25" s="10"/>
      <c r="E25" s="5"/>
      <c r="F25" s="5"/>
      <c r="G25" s="4"/>
      <c r="H25" s="4"/>
      <c r="I25" s="4"/>
      <c r="J25" s="4"/>
      <c r="K25" s="4"/>
      <c r="L25" s="4"/>
      <c r="M25" s="13"/>
    </row>
    <row r="26" ht="18" customHeight="1" spans="1:13">
      <c r="A26" s="4">
        <v>21</v>
      </c>
      <c r="B26" s="7" t="s">
        <v>271</v>
      </c>
      <c r="C26" s="10"/>
      <c r="D26" s="10"/>
      <c r="E26" s="5"/>
      <c r="F26" s="5"/>
      <c r="G26" s="4"/>
      <c r="H26" s="4"/>
      <c r="I26" s="4"/>
      <c r="J26" s="4"/>
      <c r="K26" s="4"/>
      <c r="L26" s="4"/>
      <c r="M26" s="13"/>
    </row>
    <row r="27" ht="18" customHeight="1" spans="1:13">
      <c r="A27" s="4">
        <v>22</v>
      </c>
      <c r="B27" s="7" t="s">
        <v>272</v>
      </c>
      <c r="C27" s="10"/>
      <c r="D27" s="10"/>
      <c r="E27" s="5"/>
      <c r="F27" s="5"/>
      <c r="G27" s="10"/>
      <c r="H27" s="10"/>
      <c r="I27" s="10"/>
      <c r="J27" s="10"/>
      <c r="K27" s="10"/>
      <c r="L27" s="10"/>
      <c r="M27" s="13"/>
    </row>
    <row r="28" ht="18" customHeight="1" spans="1:13">
      <c r="A28" s="4">
        <v>23</v>
      </c>
      <c r="B28" s="7" t="s">
        <v>273</v>
      </c>
      <c r="C28" s="10"/>
      <c r="D28" s="10"/>
      <c r="E28" s="5"/>
      <c r="F28" s="5"/>
      <c r="G28" s="10"/>
      <c r="H28" s="10"/>
      <c r="I28" s="10"/>
      <c r="J28" s="10"/>
      <c r="K28" s="10"/>
      <c r="L28" s="10"/>
      <c r="M28" s="13"/>
    </row>
    <row r="29" ht="18" customHeight="1" spans="1:13">
      <c r="A29" s="4">
        <v>24</v>
      </c>
      <c r="B29" s="6" t="s">
        <v>274</v>
      </c>
      <c r="C29" s="10"/>
      <c r="D29" s="10"/>
      <c r="E29" s="10"/>
      <c r="F29" s="10"/>
      <c r="G29" s="10"/>
      <c r="H29" s="10"/>
      <c r="I29" s="10"/>
      <c r="J29" s="10"/>
      <c r="K29" s="10"/>
      <c r="L29" s="10"/>
      <c r="M29" s="13"/>
    </row>
    <row r="30" ht="18" customHeight="1" spans="1:13">
      <c r="A30" s="4">
        <v>25</v>
      </c>
      <c r="B30" s="7" t="s">
        <v>275</v>
      </c>
      <c r="C30" s="10"/>
      <c r="D30" s="10"/>
      <c r="E30" s="5"/>
      <c r="F30" s="5"/>
      <c r="G30" s="10"/>
      <c r="H30" s="10"/>
      <c r="I30" s="10"/>
      <c r="J30" s="10"/>
      <c r="K30" s="10"/>
      <c r="L30" s="10"/>
      <c r="M30" s="13"/>
    </row>
    <row r="31" ht="18" customHeight="1" spans="1:13">
      <c r="A31" s="4">
        <v>26</v>
      </c>
      <c r="B31" s="7" t="s">
        <v>276</v>
      </c>
      <c r="C31" s="10"/>
      <c r="D31" s="10"/>
      <c r="E31" s="5"/>
      <c r="F31" s="5"/>
      <c r="G31" s="10"/>
      <c r="H31" s="10"/>
      <c r="I31" s="10"/>
      <c r="J31" s="10"/>
      <c r="K31" s="10"/>
      <c r="L31" s="10"/>
      <c r="M31" s="13"/>
    </row>
    <row r="32" ht="18" customHeight="1" spans="1:13">
      <c r="A32" s="4">
        <v>27</v>
      </c>
      <c r="B32" s="6" t="s">
        <v>277</v>
      </c>
      <c r="C32" s="10"/>
      <c r="D32" s="10"/>
      <c r="E32" s="5"/>
      <c r="F32" s="5"/>
      <c r="G32" s="4"/>
      <c r="H32" s="4"/>
      <c r="I32" s="12"/>
      <c r="J32" s="4"/>
      <c r="K32" s="4"/>
      <c r="L32" s="4"/>
      <c r="M32" s="13"/>
    </row>
    <row r="33" ht="18" customHeight="1" spans="1:13">
      <c r="A33" s="4">
        <v>28</v>
      </c>
      <c r="B33" s="6" t="s">
        <v>278</v>
      </c>
      <c r="C33" s="10"/>
      <c r="D33" s="10"/>
      <c r="E33" s="5"/>
      <c r="F33" s="5"/>
      <c r="G33" s="4"/>
      <c r="H33" s="4"/>
      <c r="I33" s="14"/>
      <c r="J33" s="4"/>
      <c r="K33" s="4"/>
      <c r="L33" s="4"/>
      <c r="M33" s="13"/>
    </row>
    <row r="34" ht="18" customHeight="1" spans="1:13">
      <c r="A34" s="4">
        <v>29</v>
      </c>
      <c r="B34" s="4" t="s">
        <v>279</v>
      </c>
      <c r="C34" s="10"/>
      <c r="D34" s="10"/>
      <c r="E34" s="5"/>
      <c r="F34" s="5"/>
      <c r="G34" s="4"/>
      <c r="H34" s="4"/>
      <c r="I34" s="14"/>
      <c r="J34" s="4"/>
      <c r="K34" s="4"/>
      <c r="L34" s="4"/>
      <c r="M34" s="13"/>
    </row>
    <row r="35" ht="18" customHeight="1" spans="1:13">
      <c r="A35" s="4">
        <v>30</v>
      </c>
      <c r="B35" s="7" t="s">
        <v>280</v>
      </c>
      <c r="C35" s="10"/>
      <c r="D35" s="10"/>
      <c r="E35" s="10"/>
      <c r="F35" s="10"/>
      <c r="G35" s="10"/>
      <c r="H35" s="10"/>
      <c r="I35" s="10"/>
      <c r="J35" s="10"/>
      <c r="K35" s="10"/>
      <c r="L35" s="10"/>
      <c r="M35" s="13"/>
    </row>
  </sheetData>
  <mergeCells count="14">
    <mergeCell ref="A1:M1"/>
    <mergeCell ref="A2:M2"/>
    <mergeCell ref="D3:F3"/>
    <mergeCell ref="G3:L3"/>
    <mergeCell ref="E4:F4"/>
    <mergeCell ref="J4:L4"/>
    <mergeCell ref="A3:A5"/>
    <mergeCell ref="B3:B5"/>
    <mergeCell ref="C3:C5"/>
    <mergeCell ref="D4:D5"/>
    <mergeCell ref="G4:G5"/>
    <mergeCell ref="H4:H5"/>
    <mergeCell ref="I4:I5"/>
    <mergeCell ref="M3:M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申报表</vt: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2022-10-28T12:38:00Z</dcterms:created>
  <dcterms:modified xsi:type="dcterms:W3CDTF">2025-07-24T00:28:47Z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906378173EB64BC6A1D09919C72D2535_13</vt:lpwstr>
  </property>
  <property fmtid="{D5CDD505-2E9C-101B-9397-08002B2CF9AE}" pid="3" name="KSOProductBuildVer">
    <vt:lpwstr>2052-12.1.0.21171</vt:lpwstr>
  </property>
</Properties>
</file>