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耕保补贴对公发放（非一卡通）公示版" sheetId="2" r:id="rId1"/>
  </sheets>
  <externalReferences>
    <externalReference r:id="rId2"/>
  </externalReferences>
  <definedNames>
    <definedName name="_xlnm._FilterDatabase" localSheetId="0" hidden="1">'耕保补贴对公发放（非一卡通）公示版'!$A$2:$M$17</definedName>
    <definedName name="bk0057_">[1]hiddenSheet!$L$1:$L$7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<sst xmlns="http://schemas.openxmlformats.org/spreadsheetml/2006/main" count="95" uniqueCount="87">
  <si>
    <t>　道县2025年耕地地力保护补贴明细表(非一卡通）</t>
  </si>
  <si>
    <t>序号</t>
  </si>
  <si>
    <t>乡镇/街道</t>
  </si>
  <si>
    <t>村集体、国有农场、龙头企业名称</t>
  </si>
  <si>
    <t>负责人姓名</t>
  </si>
  <si>
    <t>联系电话</t>
  </si>
  <si>
    <t>统一信用代码</t>
  </si>
  <si>
    <t>确权面积     （亩）</t>
  </si>
  <si>
    <t>未确权面积（亩）</t>
  </si>
  <si>
    <t>负面清单面积（亩）</t>
  </si>
  <si>
    <t>实际种植作物面积（亩）</t>
  </si>
  <si>
    <t>补贴标准（105元/亩）</t>
  </si>
  <si>
    <t>补贴金额（元）</t>
  </si>
  <si>
    <t>备注（到组面积明细）</t>
  </si>
  <si>
    <t>蚣坝镇</t>
  </si>
  <si>
    <t>道县蚣坝镇豹岩村村民委员会</t>
  </si>
  <si>
    <t>周贤志</t>
  </si>
  <si>
    <t>175*****555</t>
  </si>
  <si>
    <t>54431124ME11862159</t>
  </si>
  <si>
    <t>道县蚣坝镇糖榨屋村村委会</t>
  </si>
  <si>
    <t>唐照明</t>
  </si>
  <si>
    <t>199*****683</t>
  </si>
  <si>
    <t>54431124ME1136268N</t>
  </si>
  <si>
    <t>道县蚣坝镇洲背村村民委员会</t>
  </si>
  <si>
    <t>何小斌</t>
  </si>
  <si>
    <t>137*****999</t>
  </si>
  <si>
    <t>54431124ME118624XN</t>
  </si>
  <si>
    <t>道县粒泉农机专业合作社</t>
  </si>
  <si>
    <t>林兰菊</t>
  </si>
  <si>
    <t>159*****689</t>
  </si>
  <si>
    <t>93431124MADLYP8A6Y</t>
  </si>
  <si>
    <t>清塘镇</t>
  </si>
  <si>
    <t>道县清塘镇楼田村集体经济合作社</t>
  </si>
  <si>
    <t>周少军</t>
  </si>
  <si>
    <t>186*****006</t>
  </si>
  <si>
    <t>N2431124MF37948913</t>
  </si>
  <si>
    <t>仙子脚镇</t>
  </si>
  <si>
    <t>道县仙子脚镇洞尾村村民委员会</t>
  </si>
  <si>
    <t>何顺桥</t>
  </si>
  <si>
    <t>138*****283</t>
  </si>
  <si>
    <t>54431124ME1185298K</t>
  </si>
  <si>
    <t>道县仙子脚镇堡子岭村村民委员会</t>
  </si>
  <si>
    <t>何娟荣</t>
  </si>
  <si>
    <t>173*****972</t>
  </si>
  <si>
    <t>54431124ME11853787</t>
  </si>
  <si>
    <t>机动田</t>
  </si>
  <si>
    <t>上关街道</t>
  </si>
  <si>
    <t>道县上关街道红花村村民委员会</t>
  </si>
  <si>
    <t>刘跃成</t>
  </si>
  <si>
    <t>139*****861</t>
  </si>
  <si>
    <t>54431124ME11842953</t>
  </si>
  <si>
    <t>审章塘乡</t>
  </si>
  <si>
    <t>道县审章塘瑶族乡井塘村村民委员会</t>
  </si>
  <si>
    <t>徐正军</t>
  </si>
  <si>
    <t>191*****589</t>
  </si>
  <si>
    <t>54431124ME11873143</t>
  </si>
  <si>
    <t>5组</t>
  </si>
  <si>
    <t>道县审章塘瑶族乡松柳村村民委员会</t>
  </si>
  <si>
    <t>蒋润龙</t>
  </si>
  <si>
    <t>158*****806</t>
  </si>
  <si>
    <t>54431124ME1187277W</t>
  </si>
  <si>
    <t>一组6亩、二组6亩、三组6亩、四组6亩、五组6亩、六组6亩、已故五保户19.17亩(已故五保户蒋肥太3.75亩）</t>
  </si>
  <si>
    <t>道县审章塘瑶族乡向荣村村民委员会</t>
  </si>
  <si>
    <t>蒋华太</t>
  </si>
  <si>
    <t>152*****678</t>
  </si>
  <si>
    <t>54431124ME1187285P</t>
  </si>
  <si>
    <t>1-8组均为3.25亩</t>
  </si>
  <si>
    <t>寿雁镇</t>
  </si>
  <si>
    <t>道县寿雁镇高枧村集体经济合作社</t>
  </si>
  <si>
    <t>何江云</t>
  </si>
  <si>
    <t>152*****246</t>
  </si>
  <si>
    <t>54431124ME1185095Y</t>
  </si>
  <si>
    <t>道县寿雁镇垒波岩村集体经济合作社</t>
  </si>
  <si>
    <t>文站明</t>
  </si>
  <si>
    <t>133*****001</t>
  </si>
  <si>
    <t>54431124ME11850019</t>
  </si>
  <si>
    <t>（21.18为五保户死亡土地，41.66为未确权抛荒整改地</t>
  </si>
  <si>
    <t>道县寿雁镇十里桥二村集体经济合作社</t>
  </si>
  <si>
    <t>涂叙文</t>
  </si>
  <si>
    <t>191*****666</t>
  </si>
  <si>
    <t>54431124ME11848854</t>
  </si>
  <si>
    <t>原种场</t>
  </si>
  <si>
    <t>国营道县水稻原种场</t>
  </si>
  <si>
    <t>阳全德</t>
  </si>
  <si>
    <t>131*****966</t>
  </si>
  <si>
    <t>12431124338401055A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</si>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</sst>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kylin\06B5-5160\&#32789;&#22320;&#22320;&#21147;&#20445;&#25252;&#34917;&#36148;\&#20065;&#25972;&#29702;&#25991;&#20214;\D:\Downloads\&#23548;&#20986;&#25968;&#25454;%20(7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O4" sqref="O4"/>
    </sheetView>
  </sheetViews>
  <sheetFormatPr defaultColWidth="9" defaultRowHeight="13.5"/>
  <cols>
    <col min="1" max="1" width="5.25" style="4" customWidth="1"/>
    <col min="2" max="2" width="11.375" style="4" customWidth="1"/>
    <col min="3" max="3" width="34.375" style="1" customWidth="1"/>
    <col min="4" max="4" width="9.88333333333333" style="1" customWidth="1"/>
    <col min="5" max="5" width="13.1333333333333" style="1" customWidth="1"/>
    <col min="6" max="6" width="21" style="1" customWidth="1"/>
    <col min="7" max="7" width="8.375" style="1" customWidth="1"/>
    <col min="8" max="8" width="10.5" style="1" customWidth="1"/>
    <col min="9" max="9" width="7.875" style="1" customWidth="1"/>
    <col min="10" max="10" width="9.875" style="1" customWidth="1"/>
    <col min="11" max="11" width="11.125" style="1" customWidth="1"/>
    <col min="12" max="12" width="11.875" style="1" customWidth="1"/>
    <col min="13" max="13" width="19.125" style="1" customWidth="1"/>
    <col min="14" max="16384" width="9" style="1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36" customHeight="1" spans="1:13">
      <c r="A3" s="8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>
        <v>44.08</v>
      </c>
      <c r="H3" s="8"/>
      <c r="I3" s="8"/>
      <c r="J3" s="8">
        <v>44.08</v>
      </c>
      <c r="K3" s="8">
        <v>105</v>
      </c>
      <c r="L3" s="8">
        <f t="shared" ref="L3:L6" si="0">J3*K3</f>
        <v>4628.4</v>
      </c>
      <c r="M3" s="16"/>
    </row>
    <row r="4" s="1" customFormat="1" ht="36" customHeight="1" spans="1:13">
      <c r="A4" s="8">
        <v>2</v>
      </c>
      <c r="B4" s="8" t="s">
        <v>14</v>
      </c>
      <c r="C4" s="8" t="s">
        <v>19</v>
      </c>
      <c r="D4" s="8" t="s">
        <v>20</v>
      </c>
      <c r="E4" s="9" t="s">
        <v>21</v>
      </c>
      <c r="F4" s="8" t="s">
        <v>22</v>
      </c>
      <c r="G4" s="8"/>
      <c r="H4" s="8">
        <v>346</v>
      </c>
      <c r="I4" s="8"/>
      <c r="J4" s="8">
        <v>346</v>
      </c>
      <c r="K4" s="8">
        <v>105</v>
      </c>
      <c r="L4" s="8">
        <f t="shared" si="0"/>
        <v>36330</v>
      </c>
      <c r="M4" s="16"/>
    </row>
    <row r="5" s="1" customFormat="1" ht="36" customHeight="1" spans="1:13">
      <c r="A5" s="8">
        <v>3</v>
      </c>
      <c r="B5" s="8" t="s">
        <v>14</v>
      </c>
      <c r="C5" s="10" t="s">
        <v>23</v>
      </c>
      <c r="D5" s="8" t="s">
        <v>24</v>
      </c>
      <c r="E5" s="9" t="s">
        <v>25</v>
      </c>
      <c r="F5" s="8" t="s">
        <v>26</v>
      </c>
      <c r="G5" s="8"/>
      <c r="H5" s="8">
        <v>291.98</v>
      </c>
      <c r="I5" s="8"/>
      <c r="J5" s="8">
        <v>291.98</v>
      </c>
      <c r="K5" s="8">
        <v>105</v>
      </c>
      <c r="L5" s="8">
        <f t="shared" si="0"/>
        <v>30657.9</v>
      </c>
      <c r="M5" s="16"/>
    </row>
    <row r="6" s="1" customFormat="1" ht="36" customHeight="1" spans="1:13">
      <c r="A6" s="8">
        <v>4</v>
      </c>
      <c r="B6" s="8" t="s">
        <v>14</v>
      </c>
      <c r="C6" s="10" t="s">
        <v>27</v>
      </c>
      <c r="D6" s="10" t="s">
        <v>28</v>
      </c>
      <c r="E6" s="11" t="s">
        <v>29</v>
      </c>
      <c r="F6" s="10" t="s">
        <v>30</v>
      </c>
      <c r="G6" s="10">
        <v>110</v>
      </c>
      <c r="H6" s="10"/>
      <c r="I6" s="10"/>
      <c r="J6" s="10">
        <v>110</v>
      </c>
      <c r="K6" s="8">
        <v>105</v>
      </c>
      <c r="L6" s="10">
        <f t="shared" si="0"/>
        <v>11550</v>
      </c>
      <c r="M6" s="17"/>
    </row>
    <row r="7" s="1" customFormat="1" ht="36" customHeight="1" spans="1:13">
      <c r="A7" s="8">
        <v>5</v>
      </c>
      <c r="B7" s="12" t="s">
        <v>31</v>
      </c>
      <c r="C7" s="12" t="s">
        <v>32</v>
      </c>
      <c r="D7" s="8" t="s">
        <v>33</v>
      </c>
      <c r="E7" s="9" t="s">
        <v>34</v>
      </c>
      <c r="F7" s="8" t="s">
        <v>35</v>
      </c>
      <c r="G7" s="8">
        <v>0</v>
      </c>
      <c r="H7" s="8">
        <v>81.65</v>
      </c>
      <c r="I7" s="8">
        <v>0</v>
      </c>
      <c r="J7" s="8">
        <v>81.65</v>
      </c>
      <c r="K7" s="8">
        <v>105</v>
      </c>
      <c r="L7" s="8">
        <v>8573.25</v>
      </c>
      <c r="M7" s="16"/>
    </row>
    <row r="8" s="1" customFormat="1" ht="36" customHeight="1" spans="1:13">
      <c r="A8" s="8">
        <v>6</v>
      </c>
      <c r="B8" s="12" t="s">
        <v>36</v>
      </c>
      <c r="C8" s="8" t="s">
        <v>37</v>
      </c>
      <c r="D8" s="8" t="s">
        <v>38</v>
      </c>
      <c r="E8" s="9" t="s">
        <v>39</v>
      </c>
      <c r="F8" s="8" t="s">
        <v>40</v>
      </c>
      <c r="G8" s="8">
        <v>34.13</v>
      </c>
      <c r="H8" s="8"/>
      <c r="I8" s="8"/>
      <c r="J8" s="8">
        <v>34.13</v>
      </c>
      <c r="K8" s="8">
        <v>105</v>
      </c>
      <c r="L8" s="8">
        <v>3583.65</v>
      </c>
      <c r="M8" s="16"/>
    </row>
    <row r="9" s="1" customFormat="1" ht="36" customHeight="1" spans="1:13">
      <c r="A9" s="8">
        <v>7</v>
      </c>
      <c r="B9" s="12" t="s">
        <v>36</v>
      </c>
      <c r="C9" s="8" t="s">
        <v>41</v>
      </c>
      <c r="D9" s="8" t="s">
        <v>42</v>
      </c>
      <c r="E9" s="9" t="s">
        <v>43</v>
      </c>
      <c r="F9" s="8" t="s">
        <v>44</v>
      </c>
      <c r="G9" s="8">
        <v>52</v>
      </c>
      <c r="H9" s="8"/>
      <c r="I9" s="8"/>
      <c r="J9" s="8">
        <v>52</v>
      </c>
      <c r="K9" s="8">
        <v>105</v>
      </c>
      <c r="L9" s="8">
        <v>5460</v>
      </c>
      <c r="M9" s="16" t="s">
        <v>45</v>
      </c>
    </row>
    <row r="10" s="1" customFormat="1" ht="36" customHeight="1" spans="1:13">
      <c r="A10" s="8">
        <v>8</v>
      </c>
      <c r="B10" s="8" t="s">
        <v>46</v>
      </c>
      <c r="C10" s="8" t="s">
        <v>47</v>
      </c>
      <c r="D10" s="8" t="s">
        <v>48</v>
      </c>
      <c r="E10" s="9" t="s">
        <v>49</v>
      </c>
      <c r="F10" s="8" t="s">
        <v>50</v>
      </c>
      <c r="G10" s="8"/>
      <c r="H10" s="8">
        <v>42</v>
      </c>
      <c r="I10" s="8"/>
      <c r="J10" s="8">
        <v>42</v>
      </c>
      <c r="K10" s="8">
        <v>105</v>
      </c>
      <c r="L10" s="8">
        <v>4410</v>
      </c>
      <c r="M10" s="16"/>
    </row>
    <row r="11" ht="36" customHeight="1" spans="1:13">
      <c r="A11" s="8">
        <v>9</v>
      </c>
      <c r="B11" s="8" t="s">
        <v>51</v>
      </c>
      <c r="C11" s="12" t="s">
        <v>52</v>
      </c>
      <c r="D11" s="8" t="s">
        <v>53</v>
      </c>
      <c r="E11" s="9" t="s">
        <v>54</v>
      </c>
      <c r="F11" s="12" t="s">
        <v>55</v>
      </c>
      <c r="G11" s="8">
        <v>0</v>
      </c>
      <c r="H11" s="8">
        <v>16.32</v>
      </c>
      <c r="I11" s="8"/>
      <c r="J11" s="8">
        <v>16.32</v>
      </c>
      <c r="K11" s="8">
        <v>105</v>
      </c>
      <c r="L11" s="8">
        <f t="shared" ref="L11:L16" si="1">K11*J11</f>
        <v>1713.6</v>
      </c>
      <c r="M11" s="16" t="s">
        <v>56</v>
      </c>
    </row>
    <row r="12" ht="36" customHeight="1" spans="1:13">
      <c r="A12" s="8">
        <v>10</v>
      </c>
      <c r="B12" s="8" t="s">
        <v>51</v>
      </c>
      <c r="C12" s="12" t="s">
        <v>57</v>
      </c>
      <c r="D12" s="8" t="s">
        <v>58</v>
      </c>
      <c r="E12" s="9" t="s">
        <v>59</v>
      </c>
      <c r="F12" s="12" t="s">
        <v>60</v>
      </c>
      <c r="G12" s="8">
        <v>0</v>
      </c>
      <c r="H12" s="8">
        <v>55.17</v>
      </c>
      <c r="I12" s="8"/>
      <c r="J12" s="8">
        <v>55.17</v>
      </c>
      <c r="K12" s="8">
        <v>105</v>
      </c>
      <c r="L12" s="8">
        <f>J12*K12</f>
        <v>5792.85</v>
      </c>
      <c r="M12" s="18" t="s">
        <v>61</v>
      </c>
    </row>
    <row r="13" ht="36" customHeight="1" spans="1:13">
      <c r="A13" s="8">
        <v>11</v>
      </c>
      <c r="B13" s="8" t="s">
        <v>51</v>
      </c>
      <c r="C13" s="12" t="s">
        <v>62</v>
      </c>
      <c r="D13" s="8" t="s">
        <v>63</v>
      </c>
      <c r="E13" s="9" t="s">
        <v>64</v>
      </c>
      <c r="F13" s="12" t="s">
        <v>65</v>
      </c>
      <c r="G13" s="8">
        <v>0</v>
      </c>
      <c r="H13" s="8">
        <v>26</v>
      </c>
      <c r="I13" s="8"/>
      <c r="J13" s="8">
        <v>26</v>
      </c>
      <c r="K13" s="8">
        <v>105</v>
      </c>
      <c r="L13" s="8">
        <f>J13*K13</f>
        <v>2730</v>
      </c>
      <c r="M13" s="18" t="s">
        <v>66</v>
      </c>
    </row>
    <row r="14" ht="36" customHeight="1" spans="1:13">
      <c r="A14" s="8">
        <v>12</v>
      </c>
      <c r="B14" s="8" t="s">
        <v>67</v>
      </c>
      <c r="C14" s="8" t="s">
        <v>68</v>
      </c>
      <c r="D14" s="8" t="s">
        <v>69</v>
      </c>
      <c r="E14" s="9" t="s">
        <v>70</v>
      </c>
      <c r="F14" s="8" t="s">
        <v>71</v>
      </c>
      <c r="G14" s="8">
        <v>27</v>
      </c>
      <c r="H14" s="13"/>
      <c r="I14" s="8"/>
      <c r="J14" s="8">
        <v>27</v>
      </c>
      <c r="K14" s="8">
        <v>105</v>
      </c>
      <c r="L14" s="8">
        <f t="shared" si="1"/>
        <v>2835</v>
      </c>
      <c r="M14" s="16"/>
    </row>
    <row r="15" ht="36" customHeight="1" spans="1:13">
      <c r="A15" s="8">
        <v>13</v>
      </c>
      <c r="B15" s="8" t="s">
        <v>67</v>
      </c>
      <c r="C15" s="12" t="s">
        <v>72</v>
      </c>
      <c r="D15" s="8" t="s">
        <v>73</v>
      </c>
      <c r="E15" s="9" t="s">
        <v>74</v>
      </c>
      <c r="F15" s="8" t="s">
        <v>75</v>
      </c>
      <c r="G15" s="8">
        <v>21.18</v>
      </c>
      <c r="H15" s="8">
        <v>41.66</v>
      </c>
      <c r="I15" s="8"/>
      <c r="J15" s="8">
        <v>62.84</v>
      </c>
      <c r="K15" s="8">
        <v>105</v>
      </c>
      <c r="L15" s="8">
        <f t="shared" si="1"/>
        <v>6598.2</v>
      </c>
      <c r="M15" s="18" t="s">
        <v>76</v>
      </c>
    </row>
    <row r="16" ht="36" customHeight="1" spans="1:13">
      <c r="A16" s="8">
        <v>14</v>
      </c>
      <c r="B16" s="8" t="s">
        <v>67</v>
      </c>
      <c r="C16" s="8" t="s">
        <v>77</v>
      </c>
      <c r="D16" s="8" t="s">
        <v>78</v>
      </c>
      <c r="E16" s="9" t="s">
        <v>79</v>
      </c>
      <c r="F16" s="8" t="s">
        <v>80</v>
      </c>
      <c r="G16" s="8">
        <v>60.98</v>
      </c>
      <c r="H16" s="8"/>
      <c r="I16" s="8"/>
      <c r="J16" s="8">
        <v>60.98</v>
      </c>
      <c r="K16" s="8">
        <v>105</v>
      </c>
      <c r="L16" s="8">
        <f t="shared" si="1"/>
        <v>6402.9</v>
      </c>
      <c r="M16" s="16"/>
    </row>
    <row r="17" ht="36" customHeight="1" spans="1:13">
      <c r="A17" s="8">
        <v>15</v>
      </c>
      <c r="B17" s="8" t="s">
        <v>81</v>
      </c>
      <c r="C17" s="8" t="s">
        <v>82</v>
      </c>
      <c r="D17" s="8" t="s">
        <v>83</v>
      </c>
      <c r="E17" s="9" t="s">
        <v>84</v>
      </c>
      <c r="F17" s="8" t="s">
        <v>85</v>
      </c>
      <c r="G17" s="8"/>
      <c r="H17" s="8">
        <v>335</v>
      </c>
      <c r="I17" s="8"/>
      <c r="J17" s="8">
        <v>335</v>
      </c>
      <c r="K17" s="8">
        <v>105</v>
      </c>
      <c r="L17" s="8">
        <v>35175</v>
      </c>
      <c r="M17" s="16"/>
    </row>
    <row r="18" ht="36" customHeight="1" spans="1:13">
      <c r="A18" s="14"/>
      <c r="B18" s="14" t="s">
        <v>86</v>
      </c>
      <c r="C18" s="15"/>
      <c r="D18" s="15"/>
      <c r="E18" s="15"/>
      <c r="F18" s="15"/>
      <c r="G18" s="14">
        <f t="shared" ref="G18:L18" si="2">SUBTOTAL(9,G3:G17)</f>
        <v>349.37</v>
      </c>
      <c r="H18" s="14">
        <f t="shared" si="2"/>
        <v>1235.78</v>
      </c>
      <c r="I18" s="14">
        <f t="shared" si="2"/>
        <v>0</v>
      </c>
      <c r="J18" s="14">
        <f t="shared" si="2"/>
        <v>1585.15</v>
      </c>
      <c r="K18" s="14">
        <f t="shared" si="2"/>
        <v>1575</v>
      </c>
      <c r="L18" s="14">
        <f t="shared" si="2"/>
        <v>166440.75</v>
      </c>
      <c r="M18" s="14"/>
    </row>
  </sheetData>
  <autoFilter xmlns:etc="http://www.wps.cn/officeDocument/2017/etCustomData" ref="A2:M17" etc:filterBottomFollowUsedRange="0">
    <extLst/>
  </autoFilter>
  <mergeCells count="1">
    <mergeCell ref="A1:M1"/>
  </mergeCells>
  <printOptions horizontalCentered="1"/>
  <pageMargins left="0.472222222222222" right="0.472222222222222" top="0.708333333333333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耕保补贴对公发放（非一卡通）公示版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李万华</cp:lastModifiedBy>
  <dcterms:created xsi:type="dcterms:W3CDTF">2025-07-03T08:23:00Z</dcterms:created>
  <dcterms:modified xsi:type="dcterms:W3CDTF">2025-07-03T10:43:26Z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DF23D98F2AB4411CA86DFBB232B3FF58_11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