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汇总表" sheetId="5" r:id="rId1"/>
    <sheet name="行业部门" sheetId="6" r:id="rId2"/>
    <sheet name="乡镇（街道）" sheetId="7" r:id="rId3"/>
  </sheets>
  <calcPr calcId="144525"/>
</workbook>
</file>

<file path=xl/sharedStrings.xml><?xml version="1.0" encoding="utf-8"?>
<sst xmlns="http://schemas.openxmlformats.org/spreadsheetml/2006/main" count="73" uniqueCount="29">
  <si>
    <t xml:space="preserve">    道县资产管理登记汇总表（经营性资产/公益性资产/到户类）11.19  </t>
  </si>
  <si>
    <t>序号</t>
  </si>
  <si>
    <t>单位</t>
  </si>
  <si>
    <t>资产类别</t>
  </si>
  <si>
    <t>项目个数</t>
  </si>
  <si>
    <t>投入资金构成（万元）</t>
  </si>
  <si>
    <t>登记确权金额（资产登记金额）</t>
  </si>
  <si>
    <t>备注</t>
  </si>
  <si>
    <t>投入原始金额合计(万元)</t>
  </si>
  <si>
    <t>中央</t>
  </si>
  <si>
    <t>省</t>
  </si>
  <si>
    <t>市</t>
  </si>
  <si>
    <t>县</t>
  </si>
  <si>
    <t>帮扶单位自筹</t>
  </si>
  <si>
    <t>社会帮扶</t>
  </si>
  <si>
    <t>其他（备注说明）</t>
  </si>
  <si>
    <t>当前净值
(万元)</t>
  </si>
  <si>
    <t>行业部门</t>
  </si>
  <si>
    <t>经营性</t>
  </si>
  <si>
    <t>乡镇（街道）</t>
  </si>
  <si>
    <t>小计</t>
  </si>
  <si>
    <t>公益性</t>
  </si>
  <si>
    <t>公益类</t>
  </si>
  <si>
    <t>到户类</t>
  </si>
  <si>
    <t>合计</t>
  </si>
  <si>
    <t xml:space="preserve">  道县行业部门资产管理登记汇总表（经营性资产/公益性资产/到户类）      </t>
  </si>
  <si>
    <t>道县乡镇（街道）扶贫资产管理登记汇总表（经营性资产/公益性资产/到户类）</t>
  </si>
  <si>
    <t>类别</t>
  </si>
  <si>
    <t>登记确权金额（资产金额）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</si>
</sst>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Border="0"/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protection locked="0"/>
    </xf>
    <xf numFmtId="0" fontId="20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2-5移民项目规划汇总表_10-04-2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Normal="100" workbookViewId="0">
      <selection activeCell="Q5" sqref="Q5"/>
    </sheetView>
  </sheetViews>
  <sheetFormatPr defaultColWidth="9" defaultRowHeight="13.5"/>
  <cols>
    <col min="1" max="1" width="4.375" customWidth="1"/>
    <col min="2" max="2" width="11.875" customWidth="1"/>
    <col min="3" max="3" width="8.25" customWidth="1"/>
    <col min="4" max="4" width="7" customWidth="1"/>
    <col min="5" max="5" width="12.25" customWidth="1"/>
    <col min="6" max="6" width="12.75" customWidth="1"/>
    <col min="7" max="7" width="12.125" customWidth="1"/>
    <col min="8" max="8" width="9" customWidth="1"/>
    <col min="9" max="9" width="11.375" customWidth="1"/>
    <col min="10" max="10" width="10.375" customWidth="1"/>
    <col min="11" max="11" width="8.625" customWidth="1"/>
    <col min="12" max="12" width="10.375" customWidth="1"/>
    <col min="13" max="13" width="13.625" customWidth="1"/>
    <col min="14" max="14" width="16.875" customWidth="1"/>
    <col min="15" max="15" width="7.625" customWidth="1"/>
  </cols>
  <sheetData>
    <row r="1" ht="42" customHeight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ht="27" customHeight="1" spans="1:15">
      <c r="A2" s="12" t="s">
        <v>1</v>
      </c>
      <c r="B2" s="19" t="s">
        <v>2</v>
      </c>
      <c r="C2" s="26" t="s">
        <v>3</v>
      </c>
      <c r="D2" s="13" t="s">
        <v>4</v>
      </c>
      <c r="E2" s="14" t="s">
        <v>5</v>
      </c>
      <c r="F2" s="14"/>
      <c r="G2" s="14"/>
      <c r="H2" s="14"/>
      <c r="I2" s="14"/>
      <c r="J2" s="14"/>
      <c r="K2" s="14"/>
      <c r="L2" s="14"/>
      <c r="M2" s="14"/>
      <c r="N2" s="15" t="s">
        <v>6</v>
      </c>
      <c r="O2" s="19" t="s">
        <v>7</v>
      </c>
    </row>
    <row r="3" ht="49" customHeight="1" spans="1:15">
      <c r="A3" s="12"/>
      <c r="B3" s="20"/>
      <c r="C3" s="26"/>
      <c r="D3" s="13"/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34" t="s">
        <v>16</v>
      </c>
      <c r="N3" s="15"/>
      <c r="O3" s="20"/>
    </row>
    <row r="4" ht="35" customHeight="1" spans="1:15">
      <c r="A4" s="16">
        <v>1</v>
      </c>
      <c r="B4" s="16" t="s">
        <v>17</v>
      </c>
      <c r="C4" s="16" t="s">
        <v>18</v>
      </c>
      <c r="D4" s="17">
        <v>21</v>
      </c>
      <c r="E4" s="17">
        <v>9523</v>
      </c>
      <c r="F4" s="17">
        <v>218</v>
      </c>
      <c r="G4" s="17">
        <v>1215</v>
      </c>
      <c r="H4" s="17"/>
      <c r="I4" s="17"/>
      <c r="J4" s="17"/>
      <c r="K4" s="17"/>
      <c r="L4" s="17">
        <v>8090</v>
      </c>
      <c r="M4" s="17">
        <v>9506</v>
      </c>
      <c r="N4" s="17">
        <v>1433</v>
      </c>
      <c r="O4" s="35"/>
    </row>
    <row r="5" ht="35" customHeight="1" spans="1:15">
      <c r="A5" s="16">
        <v>2</v>
      </c>
      <c r="B5" s="16" t="s">
        <v>19</v>
      </c>
      <c r="C5" s="16" t="s">
        <v>18</v>
      </c>
      <c r="D5" s="8">
        <v>208</v>
      </c>
      <c r="E5" s="8">
        <v>6812</v>
      </c>
      <c r="F5" s="8">
        <v>2627.5</v>
      </c>
      <c r="G5" s="8">
        <v>814.5</v>
      </c>
      <c r="H5" s="8">
        <v>337</v>
      </c>
      <c r="I5" s="8">
        <v>1013</v>
      </c>
      <c r="J5" s="8">
        <v>285.4</v>
      </c>
      <c r="K5" s="8">
        <v>17.3</v>
      </c>
      <c r="L5" s="8">
        <v>1717.3</v>
      </c>
      <c r="M5" s="8">
        <v>6316.7</v>
      </c>
      <c r="N5" s="17">
        <v>4792</v>
      </c>
      <c r="O5" s="35"/>
    </row>
    <row r="6" s="23" customFormat="1" ht="35" customHeight="1" spans="1:15">
      <c r="A6" s="27" t="s">
        <v>20</v>
      </c>
      <c r="B6" s="28"/>
      <c r="C6" s="29"/>
      <c r="D6" s="16">
        <f>SUM(D4:D5)</f>
        <v>229</v>
      </c>
      <c r="E6" s="16">
        <f t="shared" ref="E6:N6" si="0">SUM(E4:E5)</f>
        <v>16335</v>
      </c>
      <c r="F6" s="16">
        <f t="shared" si="0"/>
        <v>2845.5</v>
      </c>
      <c r="G6" s="16">
        <f t="shared" si="0"/>
        <v>2029.5</v>
      </c>
      <c r="H6" s="16">
        <f t="shared" si="0"/>
        <v>337</v>
      </c>
      <c r="I6" s="16">
        <f t="shared" si="0"/>
        <v>1013</v>
      </c>
      <c r="J6" s="16">
        <f t="shared" si="0"/>
        <v>285.4</v>
      </c>
      <c r="K6" s="16">
        <f t="shared" si="0"/>
        <v>17.3</v>
      </c>
      <c r="L6" s="16">
        <f t="shared" si="0"/>
        <v>9807.3</v>
      </c>
      <c r="M6" s="16">
        <f t="shared" si="0"/>
        <v>15822.7</v>
      </c>
      <c r="N6" s="16">
        <f t="shared" si="0"/>
        <v>6225</v>
      </c>
      <c r="O6" s="21"/>
    </row>
    <row r="7" ht="35" customHeight="1" spans="1:15">
      <c r="A7" s="16">
        <v>1</v>
      </c>
      <c r="B7" s="16" t="s">
        <v>17</v>
      </c>
      <c r="C7" s="16" t="s">
        <v>21</v>
      </c>
      <c r="D7" s="17">
        <v>1339</v>
      </c>
      <c r="E7" s="17">
        <v>45072.4051</v>
      </c>
      <c r="F7" s="17">
        <v>10760.838</v>
      </c>
      <c r="G7" s="17">
        <v>29176</v>
      </c>
      <c r="H7" s="17">
        <v>1674</v>
      </c>
      <c r="I7" s="17">
        <v>3024.5171</v>
      </c>
      <c r="J7" s="17">
        <v>40.73</v>
      </c>
      <c r="K7" s="17">
        <v>160</v>
      </c>
      <c r="L7" s="17">
        <v>236.32</v>
      </c>
      <c r="M7" s="17">
        <v>44376.9551</v>
      </c>
      <c r="N7" s="17">
        <v>44635.3551</v>
      </c>
      <c r="O7" s="21"/>
    </row>
    <row r="8" ht="35" customHeight="1" spans="1:15">
      <c r="A8" s="16">
        <v>2</v>
      </c>
      <c r="B8" s="16" t="s">
        <v>19</v>
      </c>
      <c r="C8" s="16" t="s">
        <v>22</v>
      </c>
      <c r="D8" s="8">
        <v>487</v>
      </c>
      <c r="E8" s="8">
        <v>7664.78</v>
      </c>
      <c r="F8" s="8">
        <v>2778.2</v>
      </c>
      <c r="G8" s="8">
        <v>1452.5</v>
      </c>
      <c r="H8" s="8">
        <v>467.8</v>
      </c>
      <c r="I8" s="8">
        <v>2153.76</v>
      </c>
      <c r="J8" s="8">
        <v>562.456</v>
      </c>
      <c r="K8" s="8">
        <v>11.5</v>
      </c>
      <c r="L8" s="8">
        <v>247.14</v>
      </c>
      <c r="M8" s="8">
        <v>7268.38</v>
      </c>
      <c r="N8" s="17">
        <v>6852.26</v>
      </c>
      <c r="O8" s="35"/>
    </row>
    <row r="9" s="23" customFormat="1" ht="35" customHeight="1" spans="1:15">
      <c r="A9" s="27" t="s">
        <v>20</v>
      </c>
      <c r="B9" s="28"/>
      <c r="C9" s="29"/>
      <c r="D9" s="16">
        <f>SUM(D7:D8)</f>
        <v>1826</v>
      </c>
      <c r="E9" s="16">
        <f t="shared" ref="E9:N9" si="1">SUM(E7:E8)</f>
        <v>52737.1851</v>
      </c>
      <c r="F9" s="16">
        <f t="shared" si="1"/>
        <v>13539.038</v>
      </c>
      <c r="G9" s="16">
        <f t="shared" si="1"/>
        <v>30628.5</v>
      </c>
      <c r="H9" s="16">
        <f t="shared" si="1"/>
        <v>2141.8</v>
      </c>
      <c r="I9" s="16">
        <f t="shared" si="1"/>
        <v>5178.2771</v>
      </c>
      <c r="J9" s="16">
        <f t="shared" si="1"/>
        <v>603.186</v>
      </c>
      <c r="K9" s="16">
        <f t="shared" si="1"/>
        <v>171.5</v>
      </c>
      <c r="L9" s="16">
        <f t="shared" si="1"/>
        <v>483.46</v>
      </c>
      <c r="M9" s="16">
        <f t="shared" si="1"/>
        <v>51645.3351</v>
      </c>
      <c r="N9" s="16">
        <f t="shared" si="1"/>
        <v>51487.6151</v>
      </c>
      <c r="O9" s="21"/>
    </row>
    <row r="10" ht="35" customHeight="1" spans="1:15">
      <c r="A10" s="16">
        <v>1</v>
      </c>
      <c r="B10" s="16" t="s">
        <v>17</v>
      </c>
      <c r="C10" s="16" t="s">
        <v>23</v>
      </c>
      <c r="D10" s="17">
        <v>3932</v>
      </c>
      <c r="E10" s="17">
        <v>23648.746846</v>
      </c>
      <c r="F10" s="17">
        <v>11320.988</v>
      </c>
      <c r="G10" s="17">
        <v>6585.7673048</v>
      </c>
      <c r="H10" s="17"/>
      <c r="I10" s="17">
        <v>2303.06749100002</v>
      </c>
      <c r="J10" s="17">
        <v>5.761</v>
      </c>
      <c r="K10" s="17">
        <v>153</v>
      </c>
      <c r="L10" s="17">
        <v>3280.16191699999</v>
      </c>
      <c r="M10" s="17">
        <v>17898.400846</v>
      </c>
      <c r="N10" s="17">
        <v>20209.8227958</v>
      </c>
      <c r="O10" s="35"/>
    </row>
    <row r="11" customFormat="1" ht="35" customHeight="1" spans="1:15">
      <c r="A11" s="16">
        <v>2</v>
      </c>
      <c r="B11" s="16" t="s">
        <v>19</v>
      </c>
      <c r="C11" s="16" t="s">
        <v>23</v>
      </c>
      <c r="D11" s="17">
        <v>3</v>
      </c>
      <c r="E11" s="17">
        <v>159.4</v>
      </c>
      <c r="F11" s="17">
        <v>7.2</v>
      </c>
      <c r="G11" s="17">
        <v>150</v>
      </c>
      <c r="H11" s="17">
        <v>2.2</v>
      </c>
      <c r="I11" s="17">
        <v>0</v>
      </c>
      <c r="J11" s="17"/>
      <c r="K11" s="17"/>
      <c r="L11" s="17"/>
      <c r="M11" s="17">
        <v>159.4</v>
      </c>
      <c r="N11" s="17">
        <v>159.4</v>
      </c>
      <c r="O11" s="35"/>
    </row>
    <row r="12" s="23" customFormat="1" ht="35" customHeight="1" spans="1:15">
      <c r="A12" s="27" t="s">
        <v>20</v>
      </c>
      <c r="B12" s="28"/>
      <c r="C12" s="29"/>
      <c r="D12" s="16">
        <f>SUM(D10:D11)</f>
        <v>3935</v>
      </c>
      <c r="E12" s="16">
        <f t="shared" ref="E12:N12" si="2">SUM(E10:E11)</f>
        <v>23808.146846</v>
      </c>
      <c r="F12" s="16">
        <f t="shared" si="2"/>
        <v>11328.188</v>
      </c>
      <c r="G12" s="16">
        <f t="shared" si="2"/>
        <v>6735.7673048</v>
      </c>
      <c r="H12" s="16">
        <f t="shared" si="2"/>
        <v>2.2</v>
      </c>
      <c r="I12" s="16">
        <f t="shared" si="2"/>
        <v>2303.06749100002</v>
      </c>
      <c r="J12" s="16">
        <f t="shared" si="2"/>
        <v>5.761</v>
      </c>
      <c r="K12" s="16">
        <f t="shared" si="2"/>
        <v>153</v>
      </c>
      <c r="L12" s="16">
        <f t="shared" si="2"/>
        <v>3280.16191699999</v>
      </c>
      <c r="M12" s="16">
        <f t="shared" si="2"/>
        <v>18057.800846</v>
      </c>
      <c r="N12" s="16">
        <f t="shared" si="2"/>
        <v>20369.2227958</v>
      </c>
      <c r="O12" s="21"/>
    </row>
    <row r="13" s="24" customFormat="1" ht="35" customHeight="1" spans="1:15">
      <c r="A13" s="30" t="s">
        <v>24</v>
      </c>
      <c r="B13" s="31"/>
      <c r="C13" s="32"/>
      <c r="D13" s="33">
        <f>D6+D9+D12</f>
        <v>5990</v>
      </c>
      <c r="E13" s="33">
        <f t="shared" ref="E13:N13" si="3">E6+E9+E12</f>
        <v>92880.331946</v>
      </c>
      <c r="F13" s="33">
        <f t="shared" si="3"/>
        <v>27712.726</v>
      </c>
      <c r="G13" s="33">
        <f t="shared" si="3"/>
        <v>39393.7673048</v>
      </c>
      <c r="H13" s="33">
        <f t="shared" si="3"/>
        <v>2481</v>
      </c>
      <c r="I13" s="33">
        <f t="shared" si="3"/>
        <v>8494.34459100002</v>
      </c>
      <c r="J13" s="33">
        <f t="shared" si="3"/>
        <v>894.347</v>
      </c>
      <c r="K13" s="33">
        <f t="shared" si="3"/>
        <v>341.8</v>
      </c>
      <c r="L13" s="33">
        <f t="shared" si="3"/>
        <v>13570.921917</v>
      </c>
      <c r="M13" s="33">
        <f t="shared" si="3"/>
        <v>85525.835946</v>
      </c>
      <c r="N13" s="33">
        <f t="shared" si="3"/>
        <v>78081.8378958</v>
      </c>
      <c r="O13" s="22"/>
    </row>
  </sheetData>
  <mergeCells count="12">
    <mergeCell ref="A1:O1"/>
    <mergeCell ref="E2:M2"/>
    <mergeCell ref="A6:C6"/>
    <mergeCell ref="A9:C9"/>
    <mergeCell ref="A12:C12"/>
    <mergeCell ref="A13:C13"/>
    <mergeCell ref="A2:A3"/>
    <mergeCell ref="B2:B3"/>
    <mergeCell ref="C2:C3"/>
    <mergeCell ref="D2:D3"/>
    <mergeCell ref="N2:N3"/>
    <mergeCell ref="O2:O3"/>
  </mergeCells>
  <pageMargins left="0.393055555555556" right="0.393055555555556" top="0.786805555555556" bottom="0.786805555555556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6" sqref="C6:N6"/>
    </sheetView>
  </sheetViews>
  <sheetFormatPr defaultColWidth="9" defaultRowHeight="13.5" outlineLevelRow="6"/>
  <cols>
    <col min="4" max="4" width="9.75" customWidth="1"/>
    <col min="5" max="5" width="10.25" customWidth="1"/>
    <col min="12" max="12" width="9.75" customWidth="1"/>
    <col min="13" max="13" width="12.375" customWidth="1"/>
  </cols>
  <sheetData>
    <row r="1" ht="43" customHeight="1" spans="1:14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26" customHeight="1" spans="1:14">
      <c r="A2" s="12" t="s">
        <v>1</v>
      </c>
      <c r="B2" s="12" t="s">
        <v>3</v>
      </c>
      <c r="C2" s="13" t="s">
        <v>4</v>
      </c>
      <c r="D2" s="14" t="s">
        <v>5</v>
      </c>
      <c r="E2" s="14"/>
      <c r="F2" s="14"/>
      <c r="G2" s="14"/>
      <c r="H2" s="14"/>
      <c r="I2" s="14"/>
      <c r="J2" s="14"/>
      <c r="K2" s="14"/>
      <c r="L2" s="14"/>
      <c r="M2" s="15" t="s">
        <v>6</v>
      </c>
      <c r="N2" s="19" t="s">
        <v>7</v>
      </c>
    </row>
    <row r="3" ht="50" customHeight="1" spans="1:14">
      <c r="A3" s="12"/>
      <c r="B3" s="12"/>
      <c r="C3" s="13"/>
      <c r="D3" s="15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/>
      <c r="N3" s="20"/>
    </row>
    <row r="4" ht="45" customHeight="1" spans="1:14">
      <c r="A4" s="16">
        <v>1</v>
      </c>
      <c r="B4" s="16" t="s">
        <v>18</v>
      </c>
      <c r="C4" s="16">
        <v>21</v>
      </c>
      <c r="D4" s="17">
        <v>9523</v>
      </c>
      <c r="E4" s="17">
        <v>218</v>
      </c>
      <c r="F4" s="17">
        <v>1215</v>
      </c>
      <c r="G4" s="17"/>
      <c r="H4" s="17"/>
      <c r="I4" s="17"/>
      <c r="J4" s="17"/>
      <c r="K4" s="17">
        <v>8090</v>
      </c>
      <c r="L4" s="17">
        <v>9506</v>
      </c>
      <c r="M4" s="16">
        <v>1433</v>
      </c>
      <c r="N4" s="21"/>
    </row>
    <row r="5" ht="45" customHeight="1" spans="1:14">
      <c r="A5" s="16">
        <v>2</v>
      </c>
      <c r="B5" s="16" t="s">
        <v>21</v>
      </c>
      <c r="C5" s="16">
        <v>1339</v>
      </c>
      <c r="D5" s="17">
        <v>45072.4051</v>
      </c>
      <c r="E5" s="17">
        <v>10760.838</v>
      </c>
      <c r="F5" s="17">
        <v>29176</v>
      </c>
      <c r="G5" s="17">
        <v>1674</v>
      </c>
      <c r="H5" s="17">
        <v>3024.5171</v>
      </c>
      <c r="I5" s="17">
        <v>40.73</v>
      </c>
      <c r="J5" s="17">
        <v>160</v>
      </c>
      <c r="K5" s="17">
        <v>236.32</v>
      </c>
      <c r="L5" s="17">
        <v>44376.9551</v>
      </c>
      <c r="M5" s="16">
        <v>44635.3551</v>
      </c>
      <c r="N5" s="21"/>
    </row>
    <row r="6" ht="45" customHeight="1" spans="1:14">
      <c r="A6" s="16">
        <v>3</v>
      </c>
      <c r="B6" s="16" t="s">
        <v>23</v>
      </c>
      <c r="C6" s="16">
        <v>3932</v>
      </c>
      <c r="D6" s="17">
        <v>23648.746846</v>
      </c>
      <c r="E6" s="17">
        <v>11320.988</v>
      </c>
      <c r="F6" s="17">
        <v>6585.7673048</v>
      </c>
      <c r="G6" s="17"/>
      <c r="H6" s="17">
        <v>2303.06749100002</v>
      </c>
      <c r="I6" s="17">
        <v>5.761</v>
      </c>
      <c r="J6" s="17">
        <v>153</v>
      </c>
      <c r="K6" s="17">
        <v>3280.16191699999</v>
      </c>
      <c r="L6" s="17">
        <v>17898.400846</v>
      </c>
      <c r="M6" s="16">
        <v>20209.8227958</v>
      </c>
      <c r="N6" s="21"/>
    </row>
    <row r="7" ht="45" customHeight="1" spans="1:14">
      <c r="A7" s="18" t="s">
        <v>24</v>
      </c>
      <c r="B7" s="18"/>
      <c r="C7" s="18">
        <v>5292</v>
      </c>
      <c r="D7" s="18">
        <v>78244.151946</v>
      </c>
      <c r="E7" s="18">
        <v>22299.826</v>
      </c>
      <c r="F7" s="18">
        <v>36976.7673048</v>
      </c>
      <c r="G7" s="18">
        <v>1674</v>
      </c>
      <c r="H7" s="18">
        <v>5327.58459100002</v>
      </c>
      <c r="I7" s="18">
        <v>46.491</v>
      </c>
      <c r="J7" s="18">
        <v>313</v>
      </c>
      <c r="K7" s="18">
        <v>11606.481917</v>
      </c>
      <c r="L7" s="18">
        <v>71781.355946</v>
      </c>
      <c r="M7" s="18">
        <v>66278.1778958</v>
      </c>
      <c r="N7" s="22"/>
    </row>
  </sheetData>
  <mergeCells count="6">
    <mergeCell ref="D2:L2"/>
    <mergeCell ref="A2:A3"/>
    <mergeCell ref="B2:B3"/>
    <mergeCell ref="C2:C3"/>
    <mergeCell ref="M2:M3"/>
    <mergeCell ref="N2:N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6" sqref="C6:N6"/>
    </sheetView>
  </sheetViews>
  <sheetFormatPr defaultColWidth="9" defaultRowHeight="13.5" outlineLevelRow="6"/>
  <cols>
    <col min="4" max="4" width="11.75" customWidth="1"/>
    <col min="5" max="5" width="10.375" customWidth="1"/>
    <col min="6" max="6" width="10.625" customWidth="1"/>
    <col min="7" max="7" width="10.75" customWidth="1"/>
    <col min="8" max="8" width="12.625"/>
    <col min="9" max="9" width="9.25"/>
    <col min="11" max="11" width="9.375"/>
    <col min="12" max="12" width="10.125" customWidth="1"/>
    <col min="13" max="13" width="11.125" customWidth="1"/>
    <col min="14" max="14" width="11.75" customWidth="1"/>
  </cols>
  <sheetData>
    <row r="1" ht="51" customHeight="1" spans="1:14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3" t="s">
        <v>27</v>
      </c>
      <c r="C2" s="3" t="s">
        <v>4</v>
      </c>
      <c r="D2" s="4" t="s">
        <v>5</v>
      </c>
      <c r="E2" s="4"/>
      <c r="F2" s="4"/>
      <c r="G2" s="4"/>
      <c r="H2" s="4"/>
      <c r="I2" s="4"/>
      <c r="J2" s="4"/>
      <c r="K2" s="4"/>
      <c r="L2" s="4"/>
      <c r="M2" s="6" t="s">
        <v>28</v>
      </c>
      <c r="N2" s="3" t="s">
        <v>7</v>
      </c>
    </row>
    <row r="3" ht="47" customHeight="1" spans="1:14">
      <c r="A3" s="2"/>
      <c r="B3" s="5"/>
      <c r="C3" s="5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10" t="s">
        <v>16</v>
      </c>
      <c r="M3" s="6"/>
      <c r="N3" s="5"/>
    </row>
    <row r="4" ht="50" customHeight="1" spans="1:14">
      <c r="A4" s="7">
        <v>1</v>
      </c>
      <c r="B4" s="7" t="s">
        <v>18</v>
      </c>
      <c r="C4" s="7">
        <v>208</v>
      </c>
      <c r="D4" s="7">
        <v>6812</v>
      </c>
      <c r="E4" s="7">
        <v>2627.5</v>
      </c>
      <c r="F4" s="7">
        <v>814.5</v>
      </c>
      <c r="G4" s="7">
        <v>337</v>
      </c>
      <c r="H4" s="7">
        <v>1013</v>
      </c>
      <c r="I4" s="7">
        <v>285.4</v>
      </c>
      <c r="J4" s="7">
        <v>17.3</v>
      </c>
      <c r="K4" s="7">
        <v>1717.3</v>
      </c>
      <c r="L4" s="7">
        <v>6316.7</v>
      </c>
      <c r="M4" s="9">
        <v>4792</v>
      </c>
      <c r="N4" s="7"/>
    </row>
    <row r="5" ht="50" customHeight="1" spans="1:14">
      <c r="A5" s="7">
        <v>2</v>
      </c>
      <c r="B5" s="7" t="s">
        <v>21</v>
      </c>
      <c r="C5" s="7">
        <v>487</v>
      </c>
      <c r="D5" s="8">
        <v>7664.78</v>
      </c>
      <c r="E5" s="8">
        <v>2778.2</v>
      </c>
      <c r="F5" s="8">
        <v>1452.5</v>
      </c>
      <c r="G5" s="8">
        <v>467.8</v>
      </c>
      <c r="H5" s="8">
        <v>2153.76</v>
      </c>
      <c r="I5" s="8">
        <v>562.456</v>
      </c>
      <c r="J5" s="8">
        <v>11.5</v>
      </c>
      <c r="K5" s="8">
        <v>247.14</v>
      </c>
      <c r="L5" s="8">
        <v>7268.38</v>
      </c>
      <c r="M5" s="7">
        <v>6852.26</v>
      </c>
      <c r="N5" s="7"/>
    </row>
    <row r="6" ht="50" customHeight="1" spans="1:14">
      <c r="A6" s="7">
        <v>3</v>
      </c>
      <c r="B6" s="7" t="s">
        <v>23</v>
      </c>
      <c r="C6" s="7">
        <v>3</v>
      </c>
      <c r="D6" s="7">
        <v>159.4</v>
      </c>
      <c r="E6" s="7">
        <v>7.2</v>
      </c>
      <c r="F6" s="7">
        <v>150</v>
      </c>
      <c r="G6" s="7">
        <v>2.2</v>
      </c>
      <c r="H6" s="7">
        <v>0</v>
      </c>
      <c r="I6" s="7"/>
      <c r="J6" s="7"/>
      <c r="K6" s="7"/>
      <c r="L6" s="7">
        <v>159.4</v>
      </c>
      <c r="M6" s="7">
        <v>159.4</v>
      </c>
      <c r="N6" s="7"/>
    </row>
    <row r="7" ht="50" customHeight="1" spans="1:14">
      <c r="A7" s="9" t="s">
        <v>24</v>
      </c>
      <c r="B7" s="9"/>
      <c r="C7" s="9">
        <v>698</v>
      </c>
      <c r="D7" s="9">
        <v>14636.18</v>
      </c>
      <c r="E7" s="9">
        <v>5412.9</v>
      </c>
      <c r="F7" s="9">
        <v>2417</v>
      </c>
      <c r="G7" s="9">
        <v>807</v>
      </c>
      <c r="H7" s="9">
        <v>3166.76</v>
      </c>
      <c r="I7" s="9">
        <v>847.856</v>
      </c>
      <c r="J7" s="9">
        <v>28.8</v>
      </c>
      <c r="K7" s="9">
        <v>1964.44</v>
      </c>
      <c r="L7" s="9">
        <v>13744.48</v>
      </c>
      <c r="M7" s="9">
        <v>11803.66</v>
      </c>
      <c r="N7" s="9"/>
    </row>
  </sheetData>
  <mergeCells count="7">
    <mergeCell ref="A1:N1"/>
    <mergeCell ref="D2:L2"/>
    <mergeCell ref="A2:A3"/>
    <mergeCell ref="B2:B3"/>
    <mergeCell ref="C2:C3"/>
    <mergeCell ref="M2:M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总汇总表</vt:lpstr>
      <vt:lpstr>行业部门</vt:lpstr>
      <vt:lpstr>乡镇（街道）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在…下一秒</cp:lastModifiedBy>
  <dcterms:created xsi:type="dcterms:W3CDTF">2020-08-28T10:04:00Z</dcterms:created>
  <dcterms:modified xsi:type="dcterms:W3CDTF">2022-11-02T04:54:10Z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1A7D70AFA835419E963CF0C54B614C85</vt:lpwstr>
  </property>
</Properties>
</file>